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Pagina Web Enero 2025\"/>
    </mc:Choice>
  </mc:AlternateContent>
  <xr:revisionPtr revIDLastSave="0" documentId="13_ncr:1_{F4DF8D68-907B-4F9C-B20C-251D2FBA7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6" l="1"/>
  <c r="J89" i="6"/>
  <c r="K89" i="6"/>
  <c r="L89" i="6"/>
  <c r="M89" i="6"/>
  <c r="N89" i="6"/>
  <c r="O89" i="6"/>
  <c r="P89" i="6"/>
  <c r="Q89" i="6"/>
  <c r="R89" i="6"/>
  <c r="H89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1" i="4" l="1"/>
  <c r="D14" i="4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O11" i="4" l="1"/>
  <c r="K11" i="4"/>
  <c r="O16" i="4"/>
  <c r="M16" i="4"/>
  <c r="K16" i="4"/>
</calcChain>
</file>

<file path=xl/sharedStrings.xml><?xml version="1.0" encoding="utf-8"?>
<sst xmlns="http://schemas.openxmlformats.org/spreadsheetml/2006/main" count="716" uniqueCount="221">
  <si>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</si>
  <si>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</si>
  <si>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</si>
  <si>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</si>
  <si>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</si>
  <si>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</si>
  <si>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</si>
  <si>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</si>
  <si>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</si>
  <si>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</si>
  <si>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</si>
  <si>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</si>
  <si>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</si>
  <si>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</si>
  <si>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</si>
  <si>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</si>
  <si>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</si>
  <si>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</si>
  <si>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</si>
  <si>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</si>
  <si>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</si>
  <si>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</si>
  <si>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</si>
  <si>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</si>
  <si>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</si>
  <si>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</si>
  <si>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</si>
  <si>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</si>
  <si>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</si>
  <si>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</si>
  <si>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</si>
  <si>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</si>
  <si>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</si>
  <si>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</si>
  <si>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</si>
  <si>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</si>
  <si>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</si>
  <si>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</si>
  <si>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</si>
  <si>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</si>
  <si>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</si>
  <si>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</si>
  <si>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</si>
  <si>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</si>
  <si>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</si>
  <si>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</si>
  <si>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</si>
  <si>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</si>
  <si>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</si>
  <si>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</si>
  <si>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</si>
  <si>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</si>
  <si>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</si>
  <si>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</si>
  <si>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</si>
  <si>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</si>
  <si>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</si>
  <si>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</si>
  <si>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</si>
  <si>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</si>
  <si>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</si>
  <si>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</si>
  <si>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</si>
  <si>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</si>
  <si>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</si>
  <si>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</si>
  <si>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</si>
  <si>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</si>
  <si>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</si>
  <si>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</si>
  <si>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</si>
  <si>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</si>
  <si>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</si>
  <si>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</si>
  <si>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</si>
  <si>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</si>
  <si>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</si>
  <si>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</si>
  <si>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</si>
  <si>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</si>
  <si>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</si>
  <si>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</si>
  <si>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</si>
  <si>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</si>
  <si>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</si>
  <si>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</si>
  <si>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</si>
  <si>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</si>
  <si>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</si>
  <si>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</si>
  <si>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</si>
  <si>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</si>
  <si>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</si>
  <si>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</si>
  <si>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</si>
  <si>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</si>
  <si>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</si>
  <si>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</si>
  <si>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</si>
  <si>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</si>
  <si>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</si>
  <si>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</si>
  <si>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</si>
  <si>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</si>
  <si>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</si>
  <si>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</si>
  <si>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</si>
  <si>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</si>
  <si>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</si>
  <si>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</si>
  <si>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</si>
  <si>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</si>
  <si>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</si>
  <si>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</si>
  <si>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</si>
  <si>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</si>
  <si>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</si>
  <si>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</si>
  <si>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</si>
  <si>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</si>
  <si>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</si>
  <si>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</si>
  <si>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</si>
  <si>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</si>
  <si>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</si>
  <si>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</si>
  <si>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</si>
  <si>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</si>
  <si>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</si>
  <si>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</si>
  <si>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</si>
  <si>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</si>
  <si>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</si>
  <si>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</si>
  <si>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</si>
  <si>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</si>
  <si>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</si>
  <si>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</si>
  <si>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</si>
  <si>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</si>
  <si>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</si>
  <si>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</si>
  <si>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</si>
  <si>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</si>
  <si>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</si>
  <si>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</si>
  <si>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</si>
  <si>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</si>
  <si>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</si>
  <si>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</si>
  <si>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</si>
  <si>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</si>
  <si>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</si>
  <si>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</si>
  <si>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</si>
  <si>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</si>
  <si>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</si>
  <si>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</si>
  <si>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</si>
  <si>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</si>
  <si>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</si>
  <si>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</si>
  <si>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</si>
  <si>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</si>
  <si>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</si>
  <si>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</si>
  <si>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</si>
  <si>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</si>
  <si>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</si>
  <si>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</si>
  <si>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</si>
  <si>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</si>
  <si>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</si>
  <si>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</si>
  <si>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</si>
  <si>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</si>
  <si>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</si>
  <si>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</si>
  <si>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</si>
  <si>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</si>
  <si>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</si>
  <si>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</si>
  <si>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</si>
  <si>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</si>
  <si>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</si>
  <si>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</si>
  <si>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</si>
  <si>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</si>
  <si>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</si>
  <si>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</si>
  <si>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</si>
  <si>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</si>
  <si>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</si>
  <si>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</si>
  <si>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</si>
  <si>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</si>
  <si>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</si>
  <si>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</si>
  <si>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</si>
  <si>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</si>
  <si>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</si>
  <si>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</si>
  <si>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</si>
  <si>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</si>
  <si>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</si>
  <si>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</si>
  <si>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</si>
  <si>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</si>
  <si>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</si>
  <si>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</si>
  <si>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</si>
  <si>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</si>
  <si>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</si>
  <si>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EJECUCIÓN PRESUPUESTAL ENERO 2025</t>
  </si>
  <si>
    <t>Enero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</si>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</sst>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9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166" fontId="2" fillId="0" borderId="0" xfId="0" applyNumberFormat="1" applyFont="1"/>
    <xf numFmtId="0" fontId="16" fillId="0" borderId="1" xfId="0" applyFont="1" applyBorder="1" applyAlignment="1">
      <alignment horizontal="center" vertical="center" wrapText="1" readingOrder="1"/>
    </xf>
    <xf numFmtId="7" fontId="2" fillId="0" borderId="0" xfId="0" applyNumberFormat="1" applyFont="1"/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0" fontId="2" fillId="0" borderId="0" xfId="0" applyFont="1" applyFill="1"/>
    <xf numFmtId="164" fontId="5" fillId="0" borderId="1" xfId="0" applyNumberFormat="1" applyFont="1" applyFill="1" applyBorder="1" applyAlignment="1">
      <alignment horizontal="right" vertical="center" wrapText="1" readingOrder="1"/>
    </xf>
    <xf numFmtId="14" fontId="14" fillId="0" borderId="1" xfId="0" applyNumberFormat="1" applyFont="1" applyFill="1" applyBorder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5"/>
  <sheetViews>
    <sheetView showGridLines="0" tabSelected="1" zoomScale="70" zoomScaleNormal="70" workbookViewId="0">
      <selection activeCell="F9" sqref="F9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0.42578125" style="3" bestFit="1" customWidth="1"/>
    <col min="5" max="6" width="19.7109375" style="3" bestFit="1" customWidth="1"/>
    <col min="7" max="7" width="20.42578125" style="3" bestFit="1" customWidth="1"/>
    <col min="8" max="8" width="19.140625" style="3" bestFit="1" customWidth="1"/>
    <col min="9" max="10" width="20.4257812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213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57" t="s">
        <v>7</v>
      </c>
      <c r="B4" s="57" t="s">
        <v>8</v>
      </c>
      <c r="C4" s="57" t="s">
        <v>11</v>
      </c>
      <c r="D4" s="57" t="s">
        <v>40</v>
      </c>
      <c r="E4" s="57" t="s">
        <v>41</v>
      </c>
      <c r="F4" s="57" t="s">
        <v>42</v>
      </c>
      <c r="G4" s="57" t="s">
        <v>43</v>
      </c>
      <c r="H4" s="57" t="s">
        <v>44</v>
      </c>
      <c r="I4" s="57" t="s">
        <v>17</v>
      </c>
      <c r="J4" s="57" t="s">
        <v>19</v>
      </c>
      <c r="K4" s="57" t="s">
        <v>45</v>
      </c>
      <c r="L4" s="57" t="s">
        <v>20</v>
      </c>
      <c r="M4" s="57" t="s">
        <v>46</v>
      </c>
      <c r="N4" s="57" t="s">
        <v>22</v>
      </c>
      <c r="O4" s="57" t="s">
        <v>47</v>
      </c>
    </row>
    <row r="5" spans="1:16384" s="16" customFormat="1" ht="30" customHeight="1" x14ac:dyDescent="0.25">
      <c r="A5" s="63" t="s">
        <v>25</v>
      </c>
      <c r="B5" s="64" t="s">
        <v>28</v>
      </c>
      <c r="C5" s="65" t="s">
        <v>26</v>
      </c>
      <c r="D5" s="66">
        <f>SUM(D6:D9)</f>
        <v>239012900000</v>
      </c>
      <c r="E5" s="66">
        <f t="shared" ref="E5:N5" si="0">SUM(E6:E9)</f>
        <v>0</v>
      </c>
      <c r="F5" s="66">
        <f t="shared" si="0"/>
        <v>0</v>
      </c>
      <c r="G5" s="66">
        <f t="shared" si="0"/>
        <v>239012900000</v>
      </c>
      <c r="H5" s="66">
        <f t="shared" si="0"/>
        <v>13324713000</v>
      </c>
      <c r="I5" s="66">
        <f t="shared" si="0"/>
        <v>213750248002.83002</v>
      </c>
      <c r="J5" s="66">
        <f t="shared" si="0"/>
        <v>38929161014.080002</v>
      </c>
      <c r="K5" s="67">
        <f>+J5/G5</f>
        <v>0.16287472774097131</v>
      </c>
      <c r="L5" s="66">
        <f t="shared" si="0"/>
        <v>12646100668.4</v>
      </c>
      <c r="M5" s="68">
        <f>+L5/G5</f>
        <v>5.2909699302422585E-2</v>
      </c>
      <c r="N5" s="66">
        <f t="shared" si="0"/>
        <v>12322343583.4</v>
      </c>
      <c r="O5" s="68">
        <f>+N5/G5</f>
        <v>5.1555140259793505E-2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12371005200</v>
      </c>
      <c r="K6" s="25">
        <f t="shared" ref="K6:K11" si="1">+J6/G6</f>
        <v>6.5109036643656734E-2</v>
      </c>
      <c r="L6" s="12">
        <v>12088660734.690001</v>
      </c>
      <c r="M6" s="28">
        <f>+L6/G6</f>
        <v>6.3623047765566015E-2</v>
      </c>
      <c r="N6" s="12">
        <v>11764903649.690001</v>
      </c>
      <c r="O6" s="28">
        <f>+N6/G6</f>
        <v>6.1919102809588747E-2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31320608150.830002</v>
      </c>
      <c r="J7" s="12">
        <v>26496611354.080002</v>
      </c>
      <c r="K7" s="25">
        <f t="shared" si="1"/>
        <v>0.63563481324556015</v>
      </c>
      <c r="L7" s="12">
        <v>499048325.70999998</v>
      </c>
      <c r="M7" s="28">
        <f t="shared" ref="M7:M9" si="2">+L7/G7</f>
        <v>1.1971813492457791E-2</v>
      </c>
      <c r="N7" s="12">
        <v>499048325.70999998</v>
      </c>
      <c r="O7" s="28">
        <f t="shared" ref="O7:O11" si="3">+N7/G7</f>
        <v>1.1971813492457791E-2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748573000</v>
      </c>
      <c r="J8" s="12">
        <v>60191608</v>
      </c>
      <c r="K8" s="25">
        <f t="shared" si="1"/>
        <v>9.0557640527215242E-3</v>
      </c>
      <c r="L8" s="12">
        <v>58391608</v>
      </c>
      <c r="M8" s="28">
        <f t="shared" si="2"/>
        <v>8.784955947796021E-3</v>
      </c>
      <c r="N8" s="12">
        <v>58391608</v>
      </c>
      <c r="O8" s="28">
        <f t="shared" si="3"/>
        <v>8.784955947796021E-3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1352852</v>
      </c>
      <c r="J9" s="12">
        <v>1352852</v>
      </c>
      <c r="K9" s="25">
        <f t="shared" si="1"/>
        <v>2E-3</v>
      </c>
      <c r="L9" s="12">
        <v>0</v>
      </c>
      <c r="M9" s="28">
        <f t="shared" si="2"/>
        <v>0</v>
      </c>
      <c r="N9" s="12">
        <v>0</v>
      </c>
      <c r="O9" s="28">
        <f t="shared" si="3"/>
        <v>0</v>
      </c>
    </row>
    <row r="10" spans="1:16384" s="14" customFormat="1" ht="30" customHeight="1" x14ac:dyDescent="0.25">
      <c r="A10" s="63" t="s">
        <v>37</v>
      </c>
      <c r="B10" s="64" t="s">
        <v>28</v>
      </c>
      <c r="C10" s="65" t="s">
        <v>38</v>
      </c>
      <c r="D10" s="66">
        <v>87198844691</v>
      </c>
      <c r="E10" s="66">
        <v>0</v>
      </c>
      <c r="F10" s="66">
        <v>0</v>
      </c>
      <c r="G10" s="66">
        <v>87198844691</v>
      </c>
      <c r="H10" s="66">
        <v>0</v>
      </c>
      <c r="I10" s="66">
        <v>27090588377.330002</v>
      </c>
      <c r="J10" s="66">
        <v>19747413967.900002</v>
      </c>
      <c r="K10" s="67">
        <f t="shared" si="1"/>
        <v>0.22646416977056782</v>
      </c>
      <c r="L10" s="66">
        <v>242771442</v>
      </c>
      <c r="M10" s="68">
        <f>+L10/G10</f>
        <v>2.7841130563173279E-3</v>
      </c>
      <c r="N10" s="66">
        <v>206783970</v>
      </c>
      <c r="O10" s="68">
        <f t="shared" si="3"/>
        <v>2.371407221423229E-3</v>
      </c>
      <c r="XFD10" s="16"/>
    </row>
    <row r="11" spans="1:16384" s="6" customFormat="1" ht="26.25" customHeight="1" x14ac:dyDescent="0.2">
      <c r="A11" s="61" t="s">
        <v>153</v>
      </c>
      <c r="B11" s="58"/>
      <c r="C11" s="58"/>
      <c r="D11" s="59">
        <f>+D5+D10</f>
        <v>326211744691</v>
      </c>
      <c r="E11" s="59">
        <f t="shared" ref="E11:I11" si="4">+E5+E10</f>
        <v>0</v>
      </c>
      <c r="F11" s="59">
        <f t="shared" si="4"/>
        <v>0</v>
      </c>
      <c r="G11" s="59">
        <f t="shared" si="4"/>
        <v>326211744691</v>
      </c>
      <c r="H11" s="59">
        <f t="shared" si="4"/>
        <v>13324713000</v>
      </c>
      <c r="I11" s="59">
        <f t="shared" si="4"/>
        <v>240840836380.16003</v>
      </c>
      <c r="J11" s="59">
        <f>+J5+J10</f>
        <v>58676574981.980003</v>
      </c>
      <c r="K11" s="60">
        <f t="shared" si="1"/>
        <v>0.17987266227204865</v>
      </c>
      <c r="L11" s="59">
        <f>+L5+L10</f>
        <v>12888872110.4</v>
      </c>
      <c r="M11" s="60">
        <f>+L11/G11</f>
        <v>3.9510754349475742E-2</v>
      </c>
      <c r="N11" s="59">
        <f>+N5+N10</f>
        <v>12529127553.4</v>
      </c>
      <c r="O11" s="60">
        <f t="shared" si="3"/>
        <v>3.8407959729555595E-2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62" t="s">
        <v>40</v>
      </c>
      <c r="E13" s="62" t="s">
        <v>41</v>
      </c>
      <c r="F13" s="62" t="s">
        <v>42</v>
      </c>
      <c r="G13" s="62" t="s">
        <v>43</v>
      </c>
      <c r="H13" s="62" t="s">
        <v>44</v>
      </c>
      <c r="I13" s="62" t="s">
        <v>17</v>
      </c>
      <c r="J13" s="62" t="s">
        <v>19</v>
      </c>
      <c r="K13" s="57" t="s">
        <v>45</v>
      </c>
      <c r="L13" s="62" t="s">
        <v>20</v>
      </c>
      <c r="M13" s="57" t="s">
        <v>46</v>
      </c>
      <c r="N13" s="62" t="s">
        <v>22</v>
      </c>
      <c r="O13" s="57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213750248002.83002</v>
      </c>
      <c r="J14" s="12">
        <f t="shared" si="5"/>
        <v>38929161014.080002</v>
      </c>
      <c r="K14" s="27">
        <f t="shared" si="5"/>
        <v>0.16287472774097131</v>
      </c>
      <c r="L14" s="12">
        <f t="shared" si="5"/>
        <v>12646100668.4</v>
      </c>
      <c r="M14" s="27">
        <f t="shared" si="5"/>
        <v>5.2909699302422585E-2</v>
      </c>
      <c r="N14" s="12">
        <f t="shared" si="5"/>
        <v>12322343583.4</v>
      </c>
      <c r="O14" s="27">
        <f t="shared" si="5"/>
        <v>5.1555140259793505E-2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27090588377.330002</v>
      </c>
      <c r="J15" s="12">
        <f t="shared" si="261"/>
        <v>19747413967.900002</v>
      </c>
      <c r="K15" s="27">
        <f t="shared" si="261"/>
        <v>0.22646416977056782</v>
      </c>
      <c r="L15" s="12">
        <f t="shared" si="261"/>
        <v>242771442</v>
      </c>
      <c r="M15" s="27">
        <f t="shared" si="261"/>
        <v>2.7841130563173279E-3</v>
      </c>
      <c r="N15" s="12">
        <f t="shared" si="261"/>
        <v>206783970</v>
      </c>
      <c r="O15" s="27">
        <f t="shared" si="261"/>
        <v>2.371407221423229E-3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240840836380.16003</v>
      </c>
      <c r="J16" s="8">
        <f t="shared" si="262"/>
        <v>58676574981.980003</v>
      </c>
      <c r="K16" s="60">
        <f>+J16/G16</f>
        <v>0.17987266227204865</v>
      </c>
      <c r="L16" s="8">
        <f>SUM(L14:L15)</f>
        <v>12888872110.4</v>
      </c>
      <c r="M16" s="60">
        <f>+L16/G16</f>
        <v>3.9510754349475742E-2</v>
      </c>
      <c r="N16" s="8">
        <f>SUM(N14:N15)</f>
        <v>12529127553.4</v>
      </c>
      <c r="O16" s="60">
        <f>+N16/G16</f>
        <v>3.8407959729555595E-2</v>
      </c>
    </row>
    <row r="17" spans="3:15" s="6" customFormat="1" ht="15.75" hidden="1" x14ac:dyDescent="0.2">
      <c r="C17" s="29"/>
      <c r="D17" s="30"/>
      <c r="E17" s="30"/>
      <c r="F17" s="30"/>
      <c r="G17" s="30"/>
      <c r="H17" s="30"/>
      <c r="I17" s="30"/>
      <c r="J17" s="30"/>
      <c r="K17" s="46"/>
      <c r="L17" s="30"/>
      <c r="M17" s="46"/>
      <c r="N17" s="30"/>
      <c r="O17" s="46"/>
    </row>
    <row r="18" spans="3:15" s="47" customFormat="1" ht="15.75" hidden="1" x14ac:dyDescent="0.2"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20" spans="3:15" s="6" customFormat="1" ht="15.75" hidden="1" x14ac:dyDescent="0.2"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3:15" s="6" customFormat="1" ht="15.75" hidden="1" x14ac:dyDescent="0.2"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5" spans="3:15" hidden="1" x14ac:dyDescent="0.25">
      <c r="G25" s="4"/>
      <c r="N25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workbookViewId="0">
      <pane ySplit="4" topLeftCell="A86" activePane="bottomLeft" state="frozen"/>
      <selection pane="bottomLeft" activeCell="L10" sqref="L10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8" t="s">
        <v>0</v>
      </c>
      <c r="B1" s="38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8" t="s">
        <v>2</v>
      </c>
      <c r="B2" s="38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8" t="s">
        <v>4</v>
      </c>
      <c r="B3" s="38" t="s">
        <v>214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56" t="s">
        <v>5</v>
      </c>
      <c r="B4" s="56" t="s">
        <v>6</v>
      </c>
      <c r="C4" s="56" t="s">
        <v>7</v>
      </c>
      <c r="D4" s="56" t="s">
        <v>8</v>
      </c>
      <c r="E4" s="56" t="s">
        <v>9</v>
      </c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6" t="s">
        <v>15</v>
      </c>
      <c r="L4" s="56" t="s">
        <v>16</v>
      </c>
      <c r="M4" s="56" t="s">
        <v>17</v>
      </c>
      <c r="N4" s="56" t="s">
        <v>18</v>
      </c>
      <c r="O4" s="56" t="s">
        <v>19</v>
      </c>
      <c r="P4" s="56" t="s">
        <v>20</v>
      </c>
      <c r="Q4" s="56" t="s">
        <v>21</v>
      </c>
      <c r="R4" s="56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7113206045</v>
      </c>
      <c r="P5" s="22">
        <v>7010008980.6899996</v>
      </c>
      <c r="Q5" s="22">
        <v>7010008980.6899996</v>
      </c>
      <c r="R5" s="22">
        <v>7010008980.6899996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58048107</v>
      </c>
      <c r="P6" s="22">
        <v>58048107</v>
      </c>
      <c r="Q6" s="22">
        <v>58048107</v>
      </c>
      <c r="R6" s="22">
        <v>58048107</v>
      </c>
    </row>
    <row r="7" spans="1:18" s="53" customFormat="1" ht="22.5" x14ac:dyDescent="0.25">
      <c r="A7" s="50" t="s">
        <v>23</v>
      </c>
      <c r="B7" s="51" t="s">
        <v>24</v>
      </c>
      <c r="C7" s="52" t="s">
        <v>53</v>
      </c>
      <c r="D7" s="50" t="s">
        <v>28</v>
      </c>
      <c r="E7" s="50" t="s">
        <v>162</v>
      </c>
      <c r="F7" s="50" t="s">
        <v>29</v>
      </c>
      <c r="G7" s="51" t="s">
        <v>54</v>
      </c>
      <c r="H7" s="49">
        <v>107344755</v>
      </c>
      <c r="I7" s="49">
        <v>0</v>
      </c>
      <c r="J7" s="49">
        <v>0</v>
      </c>
      <c r="K7" s="49">
        <v>107344755</v>
      </c>
      <c r="L7" s="49">
        <v>0</v>
      </c>
      <c r="M7" s="49">
        <v>107344755</v>
      </c>
      <c r="N7" s="49">
        <v>0</v>
      </c>
      <c r="O7" s="49">
        <v>7375063</v>
      </c>
      <c r="P7" s="49">
        <v>7375063</v>
      </c>
      <c r="Q7" s="49">
        <v>7375063</v>
      </c>
      <c r="R7" s="49">
        <v>7375063</v>
      </c>
    </row>
    <row r="8" spans="1:18" s="53" customFormat="1" ht="22.5" x14ac:dyDescent="0.25">
      <c r="A8" s="50" t="s">
        <v>23</v>
      </c>
      <c r="B8" s="51" t="s">
        <v>24</v>
      </c>
      <c r="C8" s="52" t="s">
        <v>55</v>
      </c>
      <c r="D8" s="50" t="s">
        <v>28</v>
      </c>
      <c r="E8" s="50" t="s">
        <v>162</v>
      </c>
      <c r="F8" s="50" t="s">
        <v>29</v>
      </c>
      <c r="G8" s="51" t="s">
        <v>56</v>
      </c>
      <c r="H8" s="49">
        <v>188086623</v>
      </c>
      <c r="I8" s="49">
        <v>0</v>
      </c>
      <c r="J8" s="49">
        <v>0</v>
      </c>
      <c r="K8" s="49">
        <v>188086623</v>
      </c>
      <c r="L8" s="49">
        <v>0</v>
      </c>
      <c r="M8" s="49">
        <v>188086623</v>
      </c>
      <c r="N8" s="49">
        <v>0</v>
      </c>
      <c r="O8" s="49">
        <v>22033338</v>
      </c>
      <c r="P8" s="49">
        <v>22033338</v>
      </c>
      <c r="Q8" s="49">
        <v>22033338</v>
      </c>
      <c r="R8" s="49">
        <v>22033338</v>
      </c>
    </row>
    <row r="9" spans="1:18" s="53" customFormat="1" ht="22.5" x14ac:dyDescent="0.25">
      <c r="A9" s="50" t="s">
        <v>23</v>
      </c>
      <c r="B9" s="51" t="s">
        <v>24</v>
      </c>
      <c r="C9" s="52" t="s">
        <v>57</v>
      </c>
      <c r="D9" s="50" t="s">
        <v>28</v>
      </c>
      <c r="E9" s="50" t="s">
        <v>162</v>
      </c>
      <c r="F9" s="50" t="s">
        <v>29</v>
      </c>
      <c r="G9" s="51" t="s">
        <v>58</v>
      </c>
      <c r="H9" s="49">
        <v>4576222505</v>
      </c>
      <c r="I9" s="49">
        <v>0</v>
      </c>
      <c r="J9" s="49">
        <v>0</v>
      </c>
      <c r="K9" s="49">
        <v>4576222505</v>
      </c>
      <c r="L9" s="49">
        <v>0</v>
      </c>
      <c r="M9" s="49">
        <v>4576222505</v>
      </c>
      <c r="N9" s="49">
        <v>0</v>
      </c>
      <c r="O9" s="49">
        <v>59063736</v>
      </c>
      <c r="P9" s="49">
        <v>59063736</v>
      </c>
      <c r="Q9" s="49">
        <v>59063736</v>
      </c>
      <c r="R9" s="49">
        <v>59063736</v>
      </c>
    </row>
    <row r="10" spans="1:18" s="53" customFormat="1" ht="22.5" x14ac:dyDescent="0.25">
      <c r="A10" s="50" t="s">
        <v>23</v>
      </c>
      <c r="B10" s="51" t="s">
        <v>24</v>
      </c>
      <c r="C10" s="52" t="s">
        <v>59</v>
      </c>
      <c r="D10" s="50" t="s">
        <v>28</v>
      </c>
      <c r="E10" s="50" t="s">
        <v>162</v>
      </c>
      <c r="F10" s="50" t="s">
        <v>29</v>
      </c>
      <c r="G10" s="51" t="s">
        <v>60</v>
      </c>
      <c r="H10" s="49">
        <v>3135871291</v>
      </c>
      <c r="I10" s="49">
        <v>0</v>
      </c>
      <c r="J10" s="49">
        <v>0</v>
      </c>
      <c r="K10" s="49">
        <v>3135871291</v>
      </c>
      <c r="L10" s="49">
        <v>0</v>
      </c>
      <c r="M10" s="49">
        <v>3135871291</v>
      </c>
      <c r="N10" s="49">
        <v>0</v>
      </c>
      <c r="O10" s="49">
        <v>546123889</v>
      </c>
      <c r="P10" s="49">
        <v>546123889</v>
      </c>
      <c r="Q10" s="49">
        <v>546123889</v>
      </c>
      <c r="R10" s="49">
        <v>546123889</v>
      </c>
    </row>
    <row r="11" spans="1:18" s="53" customFormat="1" ht="22.5" x14ac:dyDescent="0.25">
      <c r="A11" s="50" t="s">
        <v>23</v>
      </c>
      <c r="B11" s="51" t="s">
        <v>24</v>
      </c>
      <c r="C11" s="52" t="s">
        <v>61</v>
      </c>
      <c r="D11" s="50" t="s">
        <v>28</v>
      </c>
      <c r="E11" s="50" t="s">
        <v>162</v>
      </c>
      <c r="F11" s="50" t="s">
        <v>29</v>
      </c>
      <c r="G11" s="51" t="s">
        <v>62</v>
      </c>
      <c r="H11" s="49">
        <v>630205556</v>
      </c>
      <c r="I11" s="49">
        <v>0</v>
      </c>
      <c r="J11" s="49">
        <v>0</v>
      </c>
      <c r="K11" s="49">
        <v>630205556</v>
      </c>
      <c r="L11" s="49">
        <v>0</v>
      </c>
      <c r="M11" s="49">
        <v>630205556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</row>
    <row r="12" spans="1:18" s="53" customFormat="1" ht="22.5" x14ac:dyDescent="0.25">
      <c r="A12" s="50" t="s">
        <v>23</v>
      </c>
      <c r="B12" s="51" t="s">
        <v>24</v>
      </c>
      <c r="C12" s="52" t="s">
        <v>63</v>
      </c>
      <c r="D12" s="50" t="s">
        <v>28</v>
      </c>
      <c r="E12" s="50" t="s">
        <v>162</v>
      </c>
      <c r="F12" s="50" t="s">
        <v>29</v>
      </c>
      <c r="G12" s="51" t="s">
        <v>64</v>
      </c>
      <c r="H12" s="49">
        <v>9931038419</v>
      </c>
      <c r="I12" s="49">
        <v>0</v>
      </c>
      <c r="J12" s="49">
        <v>0</v>
      </c>
      <c r="K12" s="49">
        <v>9931038419</v>
      </c>
      <c r="L12" s="49">
        <v>0</v>
      </c>
      <c r="M12" s="49">
        <v>9931038419</v>
      </c>
      <c r="N12" s="49">
        <v>0</v>
      </c>
      <c r="O12" s="49">
        <v>6940383</v>
      </c>
      <c r="P12" s="49">
        <v>6940383</v>
      </c>
      <c r="Q12" s="49">
        <v>6940383</v>
      </c>
      <c r="R12" s="49">
        <v>6940383</v>
      </c>
    </row>
    <row r="13" spans="1:18" s="53" customFormat="1" ht="22.5" x14ac:dyDescent="0.25">
      <c r="A13" s="50" t="s">
        <v>23</v>
      </c>
      <c r="B13" s="51" t="s">
        <v>24</v>
      </c>
      <c r="C13" s="52" t="s">
        <v>65</v>
      </c>
      <c r="D13" s="50" t="s">
        <v>28</v>
      </c>
      <c r="E13" s="50" t="s">
        <v>162</v>
      </c>
      <c r="F13" s="50" t="s">
        <v>29</v>
      </c>
      <c r="G13" s="51" t="s">
        <v>66</v>
      </c>
      <c r="H13" s="49">
        <v>4766898443</v>
      </c>
      <c r="I13" s="49">
        <v>0</v>
      </c>
      <c r="J13" s="49">
        <v>0</v>
      </c>
      <c r="K13" s="49">
        <v>4766898443</v>
      </c>
      <c r="L13" s="49">
        <v>0</v>
      </c>
      <c r="M13" s="49">
        <v>4766898443</v>
      </c>
      <c r="N13" s="49">
        <v>0</v>
      </c>
      <c r="O13" s="49">
        <v>168984388</v>
      </c>
      <c r="P13" s="49">
        <v>168984388</v>
      </c>
      <c r="Q13" s="49">
        <v>168984388</v>
      </c>
      <c r="R13" s="49">
        <v>168984388</v>
      </c>
    </row>
    <row r="14" spans="1:18" s="53" customFormat="1" ht="22.5" x14ac:dyDescent="0.25">
      <c r="A14" s="50" t="s">
        <v>23</v>
      </c>
      <c r="B14" s="51" t="s">
        <v>24</v>
      </c>
      <c r="C14" s="52" t="s">
        <v>67</v>
      </c>
      <c r="D14" s="50" t="s">
        <v>28</v>
      </c>
      <c r="E14" s="50" t="s">
        <v>162</v>
      </c>
      <c r="F14" s="50" t="s">
        <v>29</v>
      </c>
      <c r="G14" s="51" t="s">
        <v>68</v>
      </c>
      <c r="H14" s="49">
        <v>11467543412</v>
      </c>
      <c r="I14" s="49">
        <v>0</v>
      </c>
      <c r="J14" s="49">
        <v>0</v>
      </c>
      <c r="K14" s="49">
        <v>11467543412</v>
      </c>
      <c r="L14" s="49">
        <v>0</v>
      </c>
      <c r="M14" s="49">
        <v>11467543412</v>
      </c>
      <c r="N14" s="49">
        <v>0</v>
      </c>
      <c r="O14" s="49">
        <v>1137536239</v>
      </c>
      <c r="P14" s="49">
        <v>1069006200</v>
      </c>
      <c r="Q14" s="49">
        <v>1069006200</v>
      </c>
      <c r="R14" s="49">
        <v>1069006200</v>
      </c>
    </row>
    <row r="15" spans="1:18" s="53" customFormat="1" ht="22.5" x14ac:dyDescent="0.25">
      <c r="A15" s="50" t="s">
        <v>23</v>
      </c>
      <c r="B15" s="51" t="s">
        <v>24</v>
      </c>
      <c r="C15" s="52" t="s">
        <v>69</v>
      </c>
      <c r="D15" s="50" t="s">
        <v>28</v>
      </c>
      <c r="E15" s="50" t="s">
        <v>162</v>
      </c>
      <c r="F15" s="50" t="s">
        <v>29</v>
      </c>
      <c r="G15" s="51" t="s">
        <v>70</v>
      </c>
      <c r="H15" s="49">
        <v>8122843250</v>
      </c>
      <c r="I15" s="49">
        <v>0</v>
      </c>
      <c r="J15" s="49">
        <v>0</v>
      </c>
      <c r="K15" s="49">
        <v>8122843250</v>
      </c>
      <c r="L15" s="49">
        <v>0</v>
      </c>
      <c r="M15" s="49">
        <v>8122843250</v>
      </c>
      <c r="N15" s="49">
        <v>0</v>
      </c>
      <c r="O15" s="49">
        <v>807006811</v>
      </c>
      <c r="P15" s="49">
        <v>758464700</v>
      </c>
      <c r="Q15" s="49">
        <v>758464700</v>
      </c>
      <c r="R15" s="49">
        <v>758464700</v>
      </c>
    </row>
    <row r="16" spans="1:18" s="53" customFormat="1" ht="22.5" x14ac:dyDescent="0.25">
      <c r="A16" s="50" t="s">
        <v>23</v>
      </c>
      <c r="B16" s="51" t="s">
        <v>24</v>
      </c>
      <c r="C16" s="52" t="s">
        <v>71</v>
      </c>
      <c r="D16" s="50" t="s">
        <v>28</v>
      </c>
      <c r="E16" s="50" t="s">
        <v>162</v>
      </c>
      <c r="F16" s="50" t="s">
        <v>29</v>
      </c>
      <c r="G16" s="51" t="s">
        <v>72</v>
      </c>
      <c r="H16" s="49">
        <v>9378223421</v>
      </c>
      <c r="I16" s="49">
        <v>0</v>
      </c>
      <c r="J16" s="49">
        <v>0</v>
      </c>
      <c r="K16" s="49">
        <v>9378223421</v>
      </c>
      <c r="L16" s="49">
        <v>0</v>
      </c>
      <c r="M16" s="49">
        <v>9378223421</v>
      </c>
      <c r="N16" s="49">
        <v>0</v>
      </c>
      <c r="O16" s="49">
        <v>1067890670</v>
      </c>
      <c r="P16" s="49">
        <v>1067890670</v>
      </c>
      <c r="Q16" s="49">
        <v>1067890670</v>
      </c>
      <c r="R16" s="49">
        <v>744133585</v>
      </c>
    </row>
    <row r="17" spans="1:18" s="53" customFormat="1" ht="22.5" x14ac:dyDescent="0.25">
      <c r="A17" s="50" t="s">
        <v>23</v>
      </c>
      <c r="B17" s="51" t="s">
        <v>24</v>
      </c>
      <c r="C17" s="52" t="s">
        <v>73</v>
      </c>
      <c r="D17" s="50" t="s">
        <v>28</v>
      </c>
      <c r="E17" s="50" t="s">
        <v>162</v>
      </c>
      <c r="F17" s="50" t="s">
        <v>29</v>
      </c>
      <c r="G17" s="51" t="s">
        <v>74</v>
      </c>
      <c r="H17" s="49">
        <v>4150430164</v>
      </c>
      <c r="I17" s="49">
        <v>0</v>
      </c>
      <c r="J17" s="49">
        <v>0</v>
      </c>
      <c r="K17" s="49">
        <v>4150430164</v>
      </c>
      <c r="L17" s="49">
        <v>0</v>
      </c>
      <c r="M17" s="49">
        <v>4150430164</v>
      </c>
      <c r="N17" s="49">
        <v>0</v>
      </c>
      <c r="O17" s="49">
        <v>346819171</v>
      </c>
      <c r="P17" s="49">
        <v>322016200</v>
      </c>
      <c r="Q17" s="49">
        <v>322016200</v>
      </c>
      <c r="R17" s="49">
        <v>322016200</v>
      </c>
    </row>
    <row r="18" spans="1:18" s="53" customFormat="1" ht="22.5" x14ac:dyDescent="0.25">
      <c r="A18" s="50" t="s">
        <v>23</v>
      </c>
      <c r="B18" s="51" t="s">
        <v>24</v>
      </c>
      <c r="C18" s="52" t="s">
        <v>75</v>
      </c>
      <c r="D18" s="50" t="s">
        <v>28</v>
      </c>
      <c r="E18" s="50" t="s">
        <v>162</v>
      </c>
      <c r="F18" s="50" t="s">
        <v>29</v>
      </c>
      <c r="G18" s="51" t="s">
        <v>76</v>
      </c>
      <c r="H18" s="49">
        <v>1048957048</v>
      </c>
      <c r="I18" s="49">
        <v>0</v>
      </c>
      <c r="J18" s="49">
        <v>0</v>
      </c>
      <c r="K18" s="49">
        <v>1048957048</v>
      </c>
      <c r="L18" s="49">
        <v>0</v>
      </c>
      <c r="M18" s="49">
        <v>1048957048</v>
      </c>
      <c r="N18" s="49">
        <v>0</v>
      </c>
      <c r="O18" s="49">
        <v>68071167</v>
      </c>
      <c r="P18" s="49">
        <v>61802600</v>
      </c>
      <c r="Q18" s="49">
        <v>61802600</v>
      </c>
      <c r="R18" s="49">
        <v>61802600</v>
      </c>
    </row>
    <row r="19" spans="1:18" s="53" customFormat="1" ht="22.5" x14ac:dyDescent="0.25">
      <c r="A19" s="50" t="s">
        <v>23</v>
      </c>
      <c r="B19" s="51" t="s">
        <v>24</v>
      </c>
      <c r="C19" s="52" t="s">
        <v>77</v>
      </c>
      <c r="D19" s="50" t="s">
        <v>28</v>
      </c>
      <c r="E19" s="50" t="s">
        <v>162</v>
      </c>
      <c r="F19" s="50" t="s">
        <v>29</v>
      </c>
      <c r="G19" s="51" t="s">
        <v>78</v>
      </c>
      <c r="H19" s="49">
        <v>3112822623</v>
      </c>
      <c r="I19" s="49">
        <v>0</v>
      </c>
      <c r="J19" s="49">
        <v>0</v>
      </c>
      <c r="K19" s="49">
        <v>3112822623</v>
      </c>
      <c r="L19" s="49">
        <v>0</v>
      </c>
      <c r="M19" s="49">
        <v>3112822623</v>
      </c>
      <c r="N19" s="49">
        <v>0</v>
      </c>
      <c r="O19" s="49">
        <v>260123728</v>
      </c>
      <c r="P19" s="49">
        <v>241521500</v>
      </c>
      <c r="Q19" s="49">
        <v>241521500</v>
      </c>
      <c r="R19" s="49">
        <v>241521500</v>
      </c>
    </row>
    <row r="20" spans="1:18" s="53" customFormat="1" ht="22.5" x14ac:dyDescent="0.25">
      <c r="A20" s="50" t="s">
        <v>23</v>
      </c>
      <c r="B20" s="51" t="s">
        <v>24</v>
      </c>
      <c r="C20" s="52" t="s">
        <v>79</v>
      </c>
      <c r="D20" s="50" t="s">
        <v>28</v>
      </c>
      <c r="E20" s="50" t="s">
        <v>162</v>
      </c>
      <c r="F20" s="50" t="s">
        <v>29</v>
      </c>
      <c r="G20" s="51" t="s">
        <v>80</v>
      </c>
      <c r="H20" s="49">
        <v>2075215082</v>
      </c>
      <c r="I20" s="49">
        <v>0</v>
      </c>
      <c r="J20" s="49">
        <v>0</v>
      </c>
      <c r="K20" s="49">
        <v>2075215082</v>
      </c>
      <c r="L20" s="49">
        <v>0</v>
      </c>
      <c r="M20" s="49">
        <v>2075215082</v>
      </c>
      <c r="N20" s="49">
        <v>0</v>
      </c>
      <c r="O20" s="49">
        <v>173440285</v>
      </c>
      <c r="P20" s="49">
        <v>161038800</v>
      </c>
      <c r="Q20" s="49">
        <v>161038800</v>
      </c>
      <c r="R20" s="49">
        <v>161038800</v>
      </c>
    </row>
    <row r="21" spans="1:18" s="53" customFormat="1" ht="22.5" x14ac:dyDescent="0.25">
      <c r="A21" s="50" t="s">
        <v>23</v>
      </c>
      <c r="B21" s="51" t="s">
        <v>24</v>
      </c>
      <c r="C21" s="52" t="s">
        <v>81</v>
      </c>
      <c r="D21" s="50" t="s">
        <v>28</v>
      </c>
      <c r="E21" s="50" t="s">
        <v>162</v>
      </c>
      <c r="F21" s="50" t="s">
        <v>29</v>
      </c>
      <c r="G21" s="51" t="s">
        <v>82</v>
      </c>
      <c r="H21" s="49">
        <v>6620105146</v>
      </c>
      <c r="I21" s="49">
        <v>0</v>
      </c>
      <c r="J21" s="49">
        <v>0</v>
      </c>
      <c r="K21" s="49">
        <v>6620105146</v>
      </c>
      <c r="L21" s="49">
        <v>0</v>
      </c>
      <c r="M21" s="49">
        <v>6620105146</v>
      </c>
      <c r="N21" s="49">
        <v>0</v>
      </c>
      <c r="O21" s="49">
        <v>85846704</v>
      </c>
      <c r="P21" s="49">
        <v>85846704</v>
      </c>
      <c r="Q21" s="49">
        <v>85846704</v>
      </c>
      <c r="R21" s="49">
        <v>85846704</v>
      </c>
    </row>
    <row r="22" spans="1:18" s="53" customFormat="1" ht="22.5" x14ac:dyDescent="0.25">
      <c r="A22" s="50" t="s">
        <v>23</v>
      </c>
      <c r="B22" s="51" t="s">
        <v>24</v>
      </c>
      <c r="C22" s="52" t="s">
        <v>83</v>
      </c>
      <c r="D22" s="50" t="s">
        <v>28</v>
      </c>
      <c r="E22" s="50" t="s">
        <v>162</v>
      </c>
      <c r="F22" s="50" t="s">
        <v>29</v>
      </c>
      <c r="G22" s="51" t="s">
        <v>84</v>
      </c>
      <c r="H22" s="49">
        <v>1098335629</v>
      </c>
      <c r="I22" s="49">
        <v>0</v>
      </c>
      <c r="J22" s="49">
        <v>0</v>
      </c>
      <c r="K22" s="49">
        <v>1098335629</v>
      </c>
      <c r="L22" s="49">
        <v>0</v>
      </c>
      <c r="M22" s="49">
        <v>1098335629</v>
      </c>
      <c r="N22" s="49">
        <v>0</v>
      </c>
      <c r="O22" s="49">
        <v>146641206</v>
      </c>
      <c r="P22" s="49">
        <v>146641206</v>
      </c>
      <c r="Q22" s="49">
        <v>146641206</v>
      </c>
      <c r="R22" s="49">
        <v>146641206</v>
      </c>
    </row>
    <row r="23" spans="1:18" s="53" customFormat="1" ht="22.5" x14ac:dyDescent="0.25">
      <c r="A23" s="50" t="s">
        <v>23</v>
      </c>
      <c r="B23" s="51" t="s">
        <v>24</v>
      </c>
      <c r="C23" s="52" t="s">
        <v>85</v>
      </c>
      <c r="D23" s="50" t="s">
        <v>28</v>
      </c>
      <c r="E23" s="50" t="s">
        <v>162</v>
      </c>
      <c r="F23" s="50" t="s">
        <v>29</v>
      </c>
      <c r="G23" s="51" t="s">
        <v>86</v>
      </c>
      <c r="H23" s="49">
        <v>610186459</v>
      </c>
      <c r="I23" s="49">
        <v>0</v>
      </c>
      <c r="J23" s="49">
        <v>0</v>
      </c>
      <c r="K23" s="49">
        <v>610186459</v>
      </c>
      <c r="L23" s="49">
        <v>0</v>
      </c>
      <c r="M23" s="49">
        <v>610186459</v>
      </c>
      <c r="N23" s="49">
        <v>0</v>
      </c>
      <c r="O23" s="49">
        <v>20582348</v>
      </c>
      <c r="P23" s="49">
        <v>20582348</v>
      </c>
      <c r="Q23" s="49">
        <v>20582348</v>
      </c>
      <c r="R23" s="49">
        <v>20582348</v>
      </c>
    </row>
    <row r="24" spans="1:18" s="53" customFormat="1" ht="22.5" x14ac:dyDescent="0.25">
      <c r="A24" s="50" t="s">
        <v>23</v>
      </c>
      <c r="B24" s="51" t="s">
        <v>24</v>
      </c>
      <c r="C24" s="52" t="s">
        <v>87</v>
      </c>
      <c r="D24" s="50" t="s">
        <v>28</v>
      </c>
      <c r="E24" s="50" t="s">
        <v>162</v>
      </c>
      <c r="F24" s="50" t="s">
        <v>29</v>
      </c>
      <c r="G24" s="51" t="s">
        <v>88</v>
      </c>
      <c r="H24" s="49">
        <v>2982080573</v>
      </c>
      <c r="I24" s="49">
        <v>0</v>
      </c>
      <c r="J24" s="49">
        <v>0</v>
      </c>
      <c r="K24" s="49">
        <v>2982080573</v>
      </c>
      <c r="L24" s="49">
        <v>0</v>
      </c>
      <c r="M24" s="49">
        <v>2982080573</v>
      </c>
      <c r="N24" s="49">
        <v>0</v>
      </c>
      <c r="O24" s="49">
        <v>163441921</v>
      </c>
      <c r="P24" s="49">
        <v>163441921</v>
      </c>
      <c r="Q24" s="49">
        <v>163441921</v>
      </c>
      <c r="R24" s="49">
        <v>163441921</v>
      </c>
    </row>
    <row r="25" spans="1:18" s="53" customFormat="1" ht="22.5" x14ac:dyDescent="0.25">
      <c r="A25" s="50" t="s">
        <v>23</v>
      </c>
      <c r="B25" s="51" t="s">
        <v>24</v>
      </c>
      <c r="C25" s="52" t="s">
        <v>89</v>
      </c>
      <c r="D25" s="50" t="s">
        <v>28</v>
      </c>
      <c r="E25" s="50" t="s">
        <v>162</v>
      </c>
      <c r="F25" s="50" t="s">
        <v>29</v>
      </c>
      <c r="G25" s="51" t="s">
        <v>90</v>
      </c>
      <c r="H25" s="49">
        <v>1279266193</v>
      </c>
      <c r="I25" s="49">
        <v>0</v>
      </c>
      <c r="J25" s="49">
        <v>0</v>
      </c>
      <c r="K25" s="49">
        <v>1279266193</v>
      </c>
      <c r="L25" s="49">
        <v>0</v>
      </c>
      <c r="M25" s="49">
        <v>1279266193</v>
      </c>
      <c r="N25" s="49">
        <v>0</v>
      </c>
      <c r="O25" s="49">
        <v>111830001</v>
      </c>
      <c r="P25" s="49">
        <v>111830001</v>
      </c>
      <c r="Q25" s="49">
        <v>111830001</v>
      </c>
      <c r="R25" s="49">
        <v>111830001</v>
      </c>
    </row>
    <row r="26" spans="1:18" s="53" customFormat="1" ht="33.75" x14ac:dyDescent="0.25">
      <c r="A26" s="50" t="s">
        <v>23</v>
      </c>
      <c r="B26" s="51" t="s">
        <v>24</v>
      </c>
      <c r="C26" s="52" t="s">
        <v>154</v>
      </c>
      <c r="D26" s="50" t="s">
        <v>28</v>
      </c>
      <c r="E26" s="50" t="s">
        <v>162</v>
      </c>
      <c r="F26" s="50" t="s">
        <v>29</v>
      </c>
      <c r="G26" s="51" t="s">
        <v>155</v>
      </c>
      <c r="H26" s="49">
        <v>8324713000</v>
      </c>
      <c r="I26" s="49">
        <v>0</v>
      </c>
      <c r="J26" s="49">
        <v>0</v>
      </c>
      <c r="K26" s="49">
        <v>8324713000</v>
      </c>
      <c r="L26" s="49">
        <v>8324713000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</row>
    <row r="27" spans="1:18" s="53" customFormat="1" ht="33.75" x14ac:dyDescent="0.25">
      <c r="A27" s="55">
        <v>36818</v>
      </c>
      <c r="B27" s="51" t="s">
        <v>24</v>
      </c>
      <c r="C27" s="52" t="s">
        <v>91</v>
      </c>
      <c r="D27" s="50" t="s">
        <v>28</v>
      </c>
      <c r="E27" s="50" t="s">
        <v>162</v>
      </c>
      <c r="F27" s="50" t="s">
        <v>29</v>
      </c>
      <c r="G27" s="51" t="s">
        <v>92</v>
      </c>
      <c r="H27" s="54">
        <v>601200</v>
      </c>
      <c r="I27" s="49">
        <v>0</v>
      </c>
      <c r="J27" s="49">
        <v>0</v>
      </c>
      <c r="K27" s="49">
        <v>601200</v>
      </c>
      <c r="L27" s="49">
        <v>0</v>
      </c>
      <c r="M27" s="49">
        <v>101200</v>
      </c>
      <c r="N27" s="49">
        <v>500000</v>
      </c>
      <c r="O27" s="49">
        <v>101200</v>
      </c>
      <c r="P27" s="49">
        <v>100000</v>
      </c>
      <c r="Q27" s="49">
        <v>100000</v>
      </c>
      <c r="R27" s="49">
        <v>100000</v>
      </c>
    </row>
    <row r="28" spans="1:18" s="53" customFormat="1" ht="22.5" x14ac:dyDescent="0.25">
      <c r="A28" s="50" t="s">
        <v>23</v>
      </c>
      <c r="B28" s="51" t="s">
        <v>24</v>
      </c>
      <c r="C28" s="52" t="s">
        <v>163</v>
      </c>
      <c r="D28" s="50" t="s">
        <v>28</v>
      </c>
      <c r="E28" s="50" t="s">
        <v>162</v>
      </c>
      <c r="F28" s="50" t="s">
        <v>29</v>
      </c>
      <c r="G28" s="51" t="s">
        <v>164</v>
      </c>
      <c r="H28" s="49">
        <v>1767368</v>
      </c>
      <c r="I28" s="49">
        <v>4000000</v>
      </c>
      <c r="J28" s="49">
        <v>0</v>
      </c>
      <c r="K28" s="49">
        <v>5767368</v>
      </c>
      <c r="L28" s="49">
        <v>0</v>
      </c>
      <c r="M28" s="49">
        <v>1003528</v>
      </c>
      <c r="N28" s="49">
        <v>4763840</v>
      </c>
      <c r="O28" s="49">
        <v>1003528</v>
      </c>
      <c r="P28" s="49">
        <v>1000000</v>
      </c>
      <c r="Q28" s="49">
        <v>1000000</v>
      </c>
      <c r="R28" s="49">
        <v>1000000</v>
      </c>
    </row>
    <row r="29" spans="1:18" s="53" customFormat="1" ht="22.5" x14ac:dyDescent="0.25">
      <c r="A29" s="50" t="s">
        <v>23</v>
      </c>
      <c r="B29" s="51" t="s">
        <v>24</v>
      </c>
      <c r="C29" s="52" t="s">
        <v>93</v>
      </c>
      <c r="D29" s="50" t="s">
        <v>28</v>
      </c>
      <c r="E29" s="50" t="s">
        <v>162</v>
      </c>
      <c r="F29" s="50" t="s">
        <v>29</v>
      </c>
      <c r="G29" s="51" t="s">
        <v>94</v>
      </c>
      <c r="H29" s="49">
        <v>200767292</v>
      </c>
      <c r="I29" s="49">
        <v>0</v>
      </c>
      <c r="J29" s="49">
        <v>0</v>
      </c>
      <c r="K29" s="49">
        <v>200767292</v>
      </c>
      <c r="L29" s="49">
        <v>0</v>
      </c>
      <c r="M29" s="49">
        <v>400733</v>
      </c>
      <c r="N29" s="49">
        <v>200366559</v>
      </c>
      <c r="O29" s="49">
        <v>400733</v>
      </c>
      <c r="P29" s="49">
        <v>0</v>
      </c>
      <c r="Q29" s="49">
        <v>0</v>
      </c>
      <c r="R29" s="49">
        <v>0</v>
      </c>
    </row>
    <row r="30" spans="1:18" s="53" customFormat="1" ht="33.75" x14ac:dyDescent="0.25">
      <c r="A30" s="50" t="s">
        <v>23</v>
      </c>
      <c r="B30" s="51" t="s">
        <v>24</v>
      </c>
      <c r="C30" s="52" t="s">
        <v>95</v>
      </c>
      <c r="D30" s="50" t="s">
        <v>28</v>
      </c>
      <c r="E30" s="50" t="s">
        <v>162</v>
      </c>
      <c r="F30" s="50" t="s">
        <v>29</v>
      </c>
      <c r="G30" s="51" t="s">
        <v>174</v>
      </c>
      <c r="H30" s="49">
        <v>70560840</v>
      </c>
      <c r="I30" s="49">
        <v>0</v>
      </c>
      <c r="J30" s="49">
        <v>0</v>
      </c>
      <c r="K30" s="49">
        <v>70560840</v>
      </c>
      <c r="L30" s="49">
        <v>0</v>
      </c>
      <c r="M30" s="49">
        <v>2140840</v>
      </c>
      <c r="N30" s="49">
        <v>68420000</v>
      </c>
      <c r="O30" s="49">
        <v>2140840</v>
      </c>
      <c r="P30" s="49">
        <v>2000000</v>
      </c>
      <c r="Q30" s="49">
        <v>2000000</v>
      </c>
      <c r="R30" s="49">
        <v>2000000</v>
      </c>
    </row>
    <row r="31" spans="1:18" s="53" customFormat="1" ht="45" x14ac:dyDescent="0.25">
      <c r="A31" s="50" t="s">
        <v>23</v>
      </c>
      <c r="B31" s="51" t="s">
        <v>24</v>
      </c>
      <c r="C31" s="52" t="s">
        <v>96</v>
      </c>
      <c r="D31" s="50" t="s">
        <v>28</v>
      </c>
      <c r="E31" s="50" t="s">
        <v>162</v>
      </c>
      <c r="F31" s="50" t="s">
        <v>29</v>
      </c>
      <c r="G31" s="51" t="s">
        <v>97</v>
      </c>
      <c r="H31" s="49">
        <v>135270000</v>
      </c>
      <c r="I31" s="49">
        <v>0</v>
      </c>
      <c r="J31" s="49">
        <v>0</v>
      </c>
      <c r="K31" s="49">
        <v>135270000</v>
      </c>
      <c r="L31" s="49">
        <v>0</v>
      </c>
      <c r="M31" s="49">
        <v>126178712</v>
      </c>
      <c r="N31" s="49">
        <v>9091288</v>
      </c>
      <c r="O31" s="49">
        <v>126178712</v>
      </c>
      <c r="P31" s="49">
        <v>3346655.24</v>
      </c>
      <c r="Q31" s="49">
        <v>3346655.24</v>
      </c>
      <c r="R31" s="49">
        <v>3346655.24</v>
      </c>
    </row>
    <row r="32" spans="1:18" s="53" customFormat="1" ht="45" x14ac:dyDescent="0.25">
      <c r="A32" s="50" t="s">
        <v>23</v>
      </c>
      <c r="B32" s="51" t="s">
        <v>24</v>
      </c>
      <c r="C32" s="52" t="s">
        <v>98</v>
      </c>
      <c r="D32" s="50" t="s">
        <v>28</v>
      </c>
      <c r="E32" s="50" t="s">
        <v>162</v>
      </c>
      <c r="F32" s="50" t="s">
        <v>29</v>
      </c>
      <c r="G32" s="51" t="s">
        <v>99</v>
      </c>
      <c r="H32" s="49">
        <v>64538419</v>
      </c>
      <c r="I32" s="49">
        <v>0</v>
      </c>
      <c r="J32" s="49">
        <v>0</v>
      </c>
      <c r="K32" s="49">
        <v>64538419</v>
      </c>
      <c r="L32" s="49">
        <v>0</v>
      </c>
      <c r="M32" s="49">
        <v>128819</v>
      </c>
      <c r="N32" s="49">
        <v>64409600</v>
      </c>
      <c r="O32" s="49">
        <v>128819</v>
      </c>
      <c r="P32" s="49">
        <v>0</v>
      </c>
      <c r="Q32" s="49">
        <v>0</v>
      </c>
      <c r="R32" s="49">
        <v>0</v>
      </c>
    </row>
    <row r="33" spans="1:18" s="53" customFormat="1" ht="22.5" x14ac:dyDescent="0.25">
      <c r="A33" s="50" t="s">
        <v>23</v>
      </c>
      <c r="B33" s="51" t="s">
        <v>24</v>
      </c>
      <c r="C33" s="52" t="s">
        <v>100</v>
      </c>
      <c r="D33" s="50" t="s">
        <v>28</v>
      </c>
      <c r="E33" s="50" t="s">
        <v>162</v>
      </c>
      <c r="F33" s="50" t="s">
        <v>29</v>
      </c>
      <c r="G33" s="51" t="s">
        <v>101</v>
      </c>
      <c r="H33" s="49">
        <v>10430419</v>
      </c>
      <c r="I33" s="49">
        <v>0</v>
      </c>
      <c r="J33" s="49">
        <v>0</v>
      </c>
      <c r="K33" s="49">
        <v>10430419</v>
      </c>
      <c r="L33" s="49">
        <v>0</v>
      </c>
      <c r="M33" s="49">
        <v>1020819</v>
      </c>
      <c r="N33" s="49">
        <v>9409600</v>
      </c>
      <c r="O33" s="49">
        <v>1020819</v>
      </c>
      <c r="P33" s="49">
        <v>1000000</v>
      </c>
      <c r="Q33" s="49">
        <v>1000000</v>
      </c>
      <c r="R33" s="49">
        <v>1000000</v>
      </c>
    </row>
    <row r="34" spans="1:18" s="53" customFormat="1" ht="22.5" x14ac:dyDescent="0.25">
      <c r="A34" s="50" t="s">
        <v>23</v>
      </c>
      <c r="B34" s="51" t="s">
        <v>24</v>
      </c>
      <c r="C34" s="52" t="s">
        <v>102</v>
      </c>
      <c r="D34" s="50" t="s">
        <v>28</v>
      </c>
      <c r="E34" s="50" t="s">
        <v>162</v>
      </c>
      <c r="F34" s="50" t="s">
        <v>29</v>
      </c>
      <c r="G34" s="51" t="s">
        <v>103</v>
      </c>
      <c r="H34" s="49">
        <v>4418419</v>
      </c>
      <c r="I34" s="49">
        <v>0</v>
      </c>
      <c r="J34" s="49">
        <v>0</v>
      </c>
      <c r="K34" s="49">
        <v>4418419</v>
      </c>
      <c r="L34" s="49">
        <v>0</v>
      </c>
      <c r="M34" s="49">
        <v>8819</v>
      </c>
      <c r="N34" s="49">
        <v>4409600</v>
      </c>
      <c r="O34" s="49">
        <v>8819</v>
      </c>
      <c r="P34" s="49">
        <v>0</v>
      </c>
      <c r="Q34" s="49">
        <v>0</v>
      </c>
      <c r="R34" s="49">
        <v>0</v>
      </c>
    </row>
    <row r="35" spans="1:18" s="53" customFormat="1" ht="22.5" x14ac:dyDescent="0.25">
      <c r="A35" s="50" t="s">
        <v>23</v>
      </c>
      <c r="B35" s="51" t="s">
        <v>24</v>
      </c>
      <c r="C35" s="52" t="s">
        <v>165</v>
      </c>
      <c r="D35" s="50" t="s">
        <v>28</v>
      </c>
      <c r="E35" s="50" t="s">
        <v>162</v>
      </c>
      <c r="F35" s="50" t="s">
        <v>29</v>
      </c>
      <c r="G35" s="51" t="s">
        <v>166</v>
      </c>
      <c r="H35" s="49">
        <v>1767368</v>
      </c>
      <c r="I35" s="49">
        <v>0</v>
      </c>
      <c r="J35" s="49">
        <v>0</v>
      </c>
      <c r="K35" s="49">
        <v>1767368</v>
      </c>
      <c r="L35" s="49">
        <v>0</v>
      </c>
      <c r="M35" s="49">
        <v>3528</v>
      </c>
      <c r="N35" s="49">
        <v>1763840</v>
      </c>
      <c r="O35" s="49">
        <v>3528</v>
      </c>
      <c r="P35" s="49">
        <v>0</v>
      </c>
      <c r="Q35" s="49">
        <v>0</v>
      </c>
      <c r="R35" s="49">
        <v>0</v>
      </c>
    </row>
    <row r="36" spans="1:18" s="53" customFormat="1" ht="33.75" x14ac:dyDescent="0.25">
      <c r="A36" s="50" t="s">
        <v>23</v>
      </c>
      <c r="B36" s="51" t="s">
        <v>24</v>
      </c>
      <c r="C36" s="52" t="s">
        <v>104</v>
      </c>
      <c r="D36" s="50" t="s">
        <v>28</v>
      </c>
      <c r="E36" s="50" t="s">
        <v>162</v>
      </c>
      <c r="F36" s="50" t="s">
        <v>29</v>
      </c>
      <c r="G36" s="51" t="s">
        <v>105</v>
      </c>
      <c r="H36" s="49">
        <v>11487890</v>
      </c>
      <c r="I36" s="49">
        <v>0</v>
      </c>
      <c r="J36" s="49">
        <v>0</v>
      </c>
      <c r="K36" s="49">
        <v>11487890</v>
      </c>
      <c r="L36" s="49">
        <v>0</v>
      </c>
      <c r="M36" s="49">
        <v>22930</v>
      </c>
      <c r="N36" s="49">
        <v>11464960</v>
      </c>
      <c r="O36" s="49">
        <v>22930</v>
      </c>
      <c r="P36" s="49">
        <v>0</v>
      </c>
      <c r="Q36" s="49">
        <v>0</v>
      </c>
      <c r="R36" s="49">
        <v>0</v>
      </c>
    </row>
    <row r="37" spans="1:18" s="53" customFormat="1" ht="22.5" x14ac:dyDescent="0.25">
      <c r="A37" s="50" t="s">
        <v>23</v>
      </c>
      <c r="B37" s="51" t="s">
        <v>24</v>
      </c>
      <c r="C37" s="52" t="s">
        <v>167</v>
      </c>
      <c r="D37" s="50" t="s">
        <v>28</v>
      </c>
      <c r="E37" s="50" t="s">
        <v>162</v>
      </c>
      <c r="F37" s="50" t="s">
        <v>29</v>
      </c>
      <c r="G37" s="51" t="s">
        <v>168</v>
      </c>
      <c r="H37" s="49">
        <v>1325526</v>
      </c>
      <c r="I37" s="49">
        <v>0</v>
      </c>
      <c r="J37" s="49">
        <v>0</v>
      </c>
      <c r="K37" s="49">
        <v>1325526</v>
      </c>
      <c r="L37" s="49">
        <v>0</v>
      </c>
      <c r="M37" s="49">
        <v>2646</v>
      </c>
      <c r="N37" s="49">
        <v>1322880</v>
      </c>
      <c r="O37" s="49">
        <v>2646</v>
      </c>
      <c r="P37" s="49">
        <v>0</v>
      </c>
      <c r="Q37" s="49">
        <v>0</v>
      </c>
      <c r="R37" s="49">
        <v>0</v>
      </c>
    </row>
    <row r="38" spans="1:18" s="53" customFormat="1" ht="22.5" x14ac:dyDescent="0.25">
      <c r="A38" s="50" t="s">
        <v>23</v>
      </c>
      <c r="B38" s="51" t="s">
        <v>24</v>
      </c>
      <c r="C38" s="52" t="s">
        <v>169</v>
      </c>
      <c r="D38" s="50" t="s">
        <v>28</v>
      </c>
      <c r="E38" s="50" t="s">
        <v>162</v>
      </c>
      <c r="F38" s="50" t="s">
        <v>29</v>
      </c>
      <c r="G38" s="51" t="s">
        <v>170</v>
      </c>
      <c r="H38" s="49">
        <v>1325526</v>
      </c>
      <c r="I38" s="49">
        <v>0</v>
      </c>
      <c r="J38" s="49">
        <v>0</v>
      </c>
      <c r="K38" s="49">
        <v>1325526</v>
      </c>
      <c r="L38" s="49">
        <v>0</v>
      </c>
      <c r="M38" s="49">
        <v>2646</v>
      </c>
      <c r="N38" s="49">
        <v>1322880</v>
      </c>
      <c r="O38" s="49">
        <v>2646</v>
      </c>
      <c r="P38" s="49">
        <v>0</v>
      </c>
      <c r="Q38" s="49">
        <v>0</v>
      </c>
      <c r="R38" s="49">
        <v>0</v>
      </c>
    </row>
    <row r="39" spans="1:18" s="53" customFormat="1" ht="22.5" x14ac:dyDescent="0.25">
      <c r="A39" s="50" t="s">
        <v>23</v>
      </c>
      <c r="B39" s="51" t="s">
        <v>24</v>
      </c>
      <c r="C39" s="52" t="s">
        <v>106</v>
      </c>
      <c r="D39" s="50" t="s">
        <v>28</v>
      </c>
      <c r="E39" s="50" t="s">
        <v>162</v>
      </c>
      <c r="F39" s="50" t="s">
        <v>29</v>
      </c>
      <c r="G39" s="51" t="s">
        <v>107</v>
      </c>
      <c r="H39" s="49">
        <v>1325526</v>
      </c>
      <c r="I39" s="49">
        <v>0</v>
      </c>
      <c r="J39" s="49">
        <v>0</v>
      </c>
      <c r="K39" s="49">
        <v>1325526</v>
      </c>
      <c r="L39" s="49">
        <v>0</v>
      </c>
      <c r="M39" s="49">
        <v>2646</v>
      </c>
      <c r="N39" s="49">
        <v>1322880</v>
      </c>
      <c r="O39" s="49">
        <v>2646</v>
      </c>
      <c r="P39" s="49">
        <v>0</v>
      </c>
      <c r="Q39" s="49">
        <v>0</v>
      </c>
      <c r="R39" s="49">
        <v>0</v>
      </c>
    </row>
    <row r="40" spans="1:18" s="53" customFormat="1" ht="22.5" x14ac:dyDescent="0.25">
      <c r="A40" s="50" t="s">
        <v>23</v>
      </c>
      <c r="B40" s="51" t="s">
        <v>24</v>
      </c>
      <c r="C40" s="52" t="s">
        <v>108</v>
      </c>
      <c r="D40" s="50" t="s">
        <v>28</v>
      </c>
      <c r="E40" s="50" t="s">
        <v>162</v>
      </c>
      <c r="F40" s="50" t="s">
        <v>29</v>
      </c>
      <c r="G40" s="51" t="s">
        <v>109</v>
      </c>
      <c r="H40" s="49">
        <v>10162364</v>
      </c>
      <c r="I40" s="49">
        <v>0</v>
      </c>
      <c r="J40" s="49">
        <v>0</v>
      </c>
      <c r="K40" s="49">
        <v>10162364</v>
      </c>
      <c r="L40" s="49">
        <v>0</v>
      </c>
      <c r="M40" s="49">
        <v>20284</v>
      </c>
      <c r="N40" s="49">
        <v>10142080</v>
      </c>
      <c r="O40" s="49">
        <v>20284</v>
      </c>
      <c r="P40" s="49">
        <v>0</v>
      </c>
      <c r="Q40" s="49">
        <v>0</v>
      </c>
      <c r="R40" s="49">
        <v>0</v>
      </c>
    </row>
    <row r="41" spans="1:18" s="53" customFormat="1" ht="22.5" x14ac:dyDescent="0.25">
      <c r="A41" s="50" t="s">
        <v>23</v>
      </c>
      <c r="B41" s="51" t="s">
        <v>24</v>
      </c>
      <c r="C41" s="52" t="s">
        <v>171</v>
      </c>
      <c r="D41" s="50" t="s">
        <v>28</v>
      </c>
      <c r="E41" s="50" t="s">
        <v>162</v>
      </c>
      <c r="F41" s="50" t="s">
        <v>29</v>
      </c>
      <c r="G41" s="51" t="s">
        <v>172</v>
      </c>
      <c r="H41" s="49">
        <v>4208400</v>
      </c>
      <c r="I41" s="49">
        <v>0</v>
      </c>
      <c r="J41" s="49">
        <v>0</v>
      </c>
      <c r="K41" s="49">
        <v>4208400</v>
      </c>
      <c r="L41" s="49">
        <v>0</v>
      </c>
      <c r="M41" s="49">
        <v>708400</v>
      </c>
      <c r="N41" s="49">
        <v>3500000</v>
      </c>
      <c r="O41" s="49">
        <v>708400</v>
      </c>
      <c r="P41" s="49">
        <v>700000</v>
      </c>
      <c r="Q41" s="49">
        <v>700000</v>
      </c>
      <c r="R41" s="49">
        <v>700000</v>
      </c>
    </row>
    <row r="42" spans="1:18" s="53" customFormat="1" ht="33.75" x14ac:dyDescent="0.25">
      <c r="A42" s="50" t="s">
        <v>23</v>
      </c>
      <c r="B42" s="51" t="s">
        <v>24</v>
      </c>
      <c r="C42" s="52" t="s">
        <v>110</v>
      </c>
      <c r="D42" s="50" t="s">
        <v>28</v>
      </c>
      <c r="E42" s="50" t="s">
        <v>162</v>
      </c>
      <c r="F42" s="50" t="s">
        <v>29</v>
      </c>
      <c r="G42" s="51" t="s">
        <v>111</v>
      </c>
      <c r="H42" s="49">
        <v>10020000</v>
      </c>
      <c r="I42" s="49">
        <v>0</v>
      </c>
      <c r="J42" s="49">
        <v>0</v>
      </c>
      <c r="K42" s="49">
        <v>10020000</v>
      </c>
      <c r="L42" s="49">
        <v>0</v>
      </c>
      <c r="M42" s="49">
        <v>2020000</v>
      </c>
      <c r="N42" s="49">
        <v>8000000</v>
      </c>
      <c r="O42" s="49">
        <v>2020000</v>
      </c>
      <c r="P42" s="49">
        <v>2000000</v>
      </c>
      <c r="Q42" s="49">
        <v>2000000</v>
      </c>
      <c r="R42" s="49">
        <v>2000000</v>
      </c>
    </row>
    <row r="43" spans="1:18" s="53" customFormat="1" ht="22.5" x14ac:dyDescent="0.25">
      <c r="A43" s="50" t="s">
        <v>23</v>
      </c>
      <c r="B43" s="51" t="s">
        <v>24</v>
      </c>
      <c r="C43" s="52" t="s">
        <v>112</v>
      </c>
      <c r="D43" s="50" t="s">
        <v>28</v>
      </c>
      <c r="E43" s="50" t="s">
        <v>162</v>
      </c>
      <c r="F43" s="50" t="s">
        <v>29</v>
      </c>
      <c r="G43" s="51" t="s">
        <v>113</v>
      </c>
      <c r="H43" s="49">
        <v>740304353</v>
      </c>
      <c r="I43" s="49">
        <v>0</v>
      </c>
      <c r="J43" s="49">
        <v>131556730</v>
      </c>
      <c r="K43" s="49">
        <v>608747623</v>
      </c>
      <c r="L43" s="49">
        <v>0</v>
      </c>
      <c r="M43" s="49">
        <v>67619925</v>
      </c>
      <c r="N43" s="49">
        <v>541127698</v>
      </c>
      <c r="O43" s="49">
        <v>67619925</v>
      </c>
      <c r="P43" s="49">
        <v>2000000</v>
      </c>
      <c r="Q43" s="49">
        <v>2000000</v>
      </c>
      <c r="R43" s="49">
        <v>2000000</v>
      </c>
    </row>
    <row r="44" spans="1:18" s="53" customFormat="1" ht="22.5" x14ac:dyDescent="0.25">
      <c r="A44" s="50" t="s">
        <v>23</v>
      </c>
      <c r="B44" s="51" t="s">
        <v>24</v>
      </c>
      <c r="C44" s="52" t="s">
        <v>114</v>
      </c>
      <c r="D44" s="50" t="s">
        <v>28</v>
      </c>
      <c r="E44" s="50" t="s">
        <v>162</v>
      </c>
      <c r="F44" s="50" t="s">
        <v>29</v>
      </c>
      <c r="G44" s="51" t="s">
        <v>115</v>
      </c>
      <c r="H44" s="49">
        <v>3006000</v>
      </c>
      <c r="I44" s="49">
        <v>0</v>
      </c>
      <c r="J44" s="49">
        <v>0</v>
      </c>
      <c r="K44" s="49">
        <v>3006000</v>
      </c>
      <c r="L44" s="49">
        <v>0</v>
      </c>
      <c r="M44" s="49">
        <v>506000</v>
      </c>
      <c r="N44" s="49">
        <v>2500000</v>
      </c>
      <c r="O44" s="49">
        <v>506000</v>
      </c>
      <c r="P44" s="49">
        <v>500000</v>
      </c>
      <c r="Q44" s="49">
        <v>500000</v>
      </c>
      <c r="R44" s="49">
        <v>500000</v>
      </c>
    </row>
    <row r="45" spans="1:18" s="53" customFormat="1" ht="22.5" x14ac:dyDescent="0.25">
      <c r="A45" s="50" t="s">
        <v>23</v>
      </c>
      <c r="B45" s="51" t="s">
        <v>24</v>
      </c>
      <c r="C45" s="52" t="s">
        <v>116</v>
      </c>
      <c r="D45" s="50" t="s">
        <v>28</v>
      </c>
      <c r="E45" s="50" t="s">
        <v>162</v>
      </c>
      <c r="F45" s="50" t="s">
        <v>29</v>
      </c>
      <c r="G45" s="51" t="s">
        <v>117</v>
      </c>
      <c r="H45" s="49">
        <v>12887785</v>
      </c>
      <c r="I45" s="49">
        <v>0</v>
      </c>
      <c r="J45" s="49">
        <v>0</v>
      </c>
      <c r="K45" s="49">
        <v>12887785</v>
      </c>
      <c r="L45" s="49">
        <v>0</v>
      </c>
      <c r="M45" s="49">
        <v>4639076.46</v>
      </c>
      <c r="N45" s="49">
        <v>8248708.54</v>
      </c>
      <c r="O45" s="49">
        <v>4639076.46</v>
      </c>
      <c r="P45" s="49">
        <v>2000000</v>
      </c>
      <c r="Q45" s="49">
        <v>2000000</v>
      </c>
      <c r="R45" s="49">
        <v>2000000</v>
      </c>
    </row>
    <row r="46" spans="1:18" s="53" customFormat="1" ht="22.5" x14ac:dyDescent="0.25">
      <c r="A46" s="50" t="s">
        <v>23</v>
      </c>
      <c r="B46" s="51" t="s">
        <v>24</v>
      </c>
      <c r="C46" s="52" t="s">
        <v>118</v>
      </c>
      <c r="D46" s="50" t="s">
        <v>28</v>
      </c>
      <c r="E46" s="50" t="s">
        <v>162</v>
      </c>
      <c r="F46" s="50" t="s">
        <v>29</v>
      </c>
      <c r="G46" s="51" t="s">
        <v>119</v>
      </c>
      <c r="H46" s="49">
        <v>1512147189</v>
      </c>
      <c r="I46" s="49">
        <v>0</v>
      </c>
      <c r="J46" s="49">
        <v>0</v>
      </c>
      <c r="K46" s="49">
        <v>1512147189</v>
      </c>
      <c r="L46" s="49">
        <v>0</v>
      </c>
      <c r="M46" s="49">
        <v>1041975571</v>
      </c>
      <c r="N46" s="49">
        <v>470171618</v>
      </c>
      <c r="O46" s="49">
        <v>1041975571</v>
      </c>
      <c r="P46" s="49">
        <v>0</v>
      </c>
      <c r="Q46" s="49">
        <v>0</v>
      </c>
      <c r="R46" s="49">
        <v>0</v>
      </c>
    </row>
    <row r="47" spans="1:18" s="53" customFormat="1" ht="33.75" x14ac:dyDescent="0.25">
      <c r="A47" s="50" t="s">
        <v>23</v>
      </c>
      <c r="B47" s="51" t="s">
        <v>24</v>
      </c>
      <c r="C47" s="52" t="s">
        <v>120</v>
      </c>
      <c r="D47" s="50" t="s">
        <v>28</v>
      </c>
      <c r="E47" s="50" t="s">
        <v>162</v>
      </c>
      <c r="F47" s="50" t="s">
        <v>29</v>
      </c>
      <c r="G47" s="51" t="s">
        <v>121</v>
      </c>
      <c r="H47" s="49">
        <v>1166074657</v>
      </c>
      <c r="I47" s="49">
        <v>0</v>
      </c>
      <c r="J47" s="49">
        <v>4000000</v>
      </c>
      <c r="K47" s="49">
        <v>1162074657</v>
      </c>
      <c r="L47" s="49">
        <v>0</v>
      </c>
      <c r="M47" s="49">
        <v>1131245967.3800001</v>
      </c>
      <c r="N47" s="49">
        <v>30828689.620000001</v>
      </c>
      <c r="O47" s="49">
        <v>82538655.760000005</v>
      </c>
      <c r="P47" s="49">
        <v>80456445.069999993</v>
      </c>
      <c r="Q47" s="49">
        <v>80456445.069999993</v>
      </c>
      <c r="R47" s="49">
        <v>80456445.069999993</v>
      </c>
    </row>
    <row r="48" spans="1:18" s="53" customFormat="1" ht="22.5" x14ac:dyDescent="0.25">
      <c r="A48" s="50" t="s">
        <v>23</v>
      </c>
      <c r="B48" s="51" t="s">
        <v>24</v>
      </c>
      <c r="C48" s="52" t="s">
        <v>122</v>
      </c>
      <c r="D48" s="50" t="s">
        <v>28</v>
      </c>
      <c r="E48" s="50" t="s">
        <v>162</v>
      </c>
      <c r="F48" s="50" t="s">
        <v>29</v>
      </c>
      <c r="G48" s="51" t="s">
        <v>123</v>
      </c>
      <c r="H48" s="49">
        <v>1448473668</v>
      </c>
      <c r="I48" s="49">
        <v>0</v>
      </c>
      <c r="J48" s="49">
        <v>0</v>
      </c>
      <c r="K48" s="49">
        <v>1448473668</v>
      </c>
      <c r="L48" s="49">
        <v>0</v>
      </c>
      <c r="M48" s="49">
        <v>17652465</v>
      </c>
      <c r="N48" s="49">
        <v>1430821203</v>
      </c>
      <c r="O48" s="49">
        <v>2913665</v>
      </c>
      <c r="P48" s="49">
        <v>22500</v>
      </c>
      <c r="Q48" s="49">
        <v>22500</v>
      </c>
      <c r="R48" s="49">
        <v>22500</v>
      </c>
    </row>
    <row r="49" spans="1:18" s="53" customFormat="1" ht="22.5" x14ac:dyDescent="0.25">
      <c r="A49" s="50" t="s">
        <v>23</v>
      </c>
      <c r="B49" s="51" t="s">
        <v>24</v>
      </c>
      <c r="C49" s="52" t="s">
        <v>124</v>
      </c>
      <c r="D49" s="50" t="s">
        <v>28</v>
      </c>
      <c r="E49" s="50" t="s">
        <v>162</v>
      </c>
      <c r="F49" s="50" t="s">
        <v>29</v>
      </c>
      <c r="G49" s="51" t="s">
        <v>125</v>
      </c>
      <c r="H49" s="49">
        <v>20912909610</v>
      </c>
      <c r="I49" s="49">
        <v>0</v>
      </c>
      <c r="J49" s="49">
        <v>0</v>
      </c>
      <c r="K49" s="49">
        <v>20912909610</v>
      </c>
      <c r="L49" s="49">
        <v>0</v>
      </c>
      <c r="M49" s="49">
        <v>20795884715.459999</v>
      </c>
      <c r="N49" s="49">
        <v>117024894.54000001</v>
      </c>
      <c r="O49" s="49">
        <v>20336436393.459999</v>
      </c>
      <c r="P49" s="49">
        <v>104622688</v>
      </c>
      <c r="Q49" s="49">
        <v>104622688</v>
      </c>
      <c r="R49" s="49">
        <v>104622688</v>
      </c>
    </row>
    <row r="50" spans="1:18" s="53" customFormat="1" ht="22.5" x14ac:dyDescent="0.25">
      <c r="A50" s="50" t="s">
        <v>23</v>
      </c>
      <c r="B50" s="51" t="s">
        <v>24</v>
      </c>
      <c r="C50" s="52" t="s">
        <v>126</v>
      </c>
      <c r="D50" s="50" t="s">
        <v>28</v>
      </c>
      <c r="E50" s="50" t="s">
        <v>162</v>
      </c>
      <c r="F50" s="50" t="s">
        <v>29</v>
      </c>
      <c r="G50" s="51" t="s">
        <v>127</v>
      </c>
      <c r="H50" s="49">
        <v>2511132240</v>
      </c>
      <c r="I50" s="49">
        <v>0</v>
      </c>
      <c r="J50" s="49">
        <v>240000000</v>
      </c>
      <c r="K50" s="49">
        <v>2271132240</v>
      </c>
      <c r="L50" s="49">
        <v>0</v>
      </c>
      <c r="M50" s="49">
        <v>542612240</v>
      </c>
      <c r="N50" s="49">
        <v>1728520000</v>
      </c>
      <c r="O50" s="49">
        <v>5512240</v>
      </c>
      <c r="P50" s="49">
        <v>500000</v>
      </c>
      <c r="Q50" s="49">
        <v>500000</v>
      </c>
      <c r="R50" s="49">
        <v>500000</v>
      </c>
    </row>
    <row r="51" spans="1:18" s="53" customFormat="1" ht="56.25" x14ac:dyDescent="0.25">
      <c r="A51" s="50" t="s">
        <v>23</v>
      </c>
      <c r="B51" s="51" t="s">
        <v>24</v>
      </c>
      <c r="C51" s="52" t="s">
        <v>128</v>
      </c>
      <c r="D51" s="50" t="s">
        <v>28</v>
      </c>
      <c r="E51" s="50" t="s">
        <v>162</v>
      </c>
      <c r="F51" s="50" t="s">
        <v>29</v>
      </c>
      <c r="G51" s="51" t="s">
        <v>175</v>
      </c>
      <c r="H51" s="49">
        <v>1643313812</v>
      </c>
      <c r="I51" s="49">
        <v>240000000</v>
      </c>
      <c r="J51" s="49">
        <v>0</v>
      </c>
      <c r="K51" s="49">
        <v>1883313812</v>
      </c>
      <c r="L51" s="49">
        <v>0</v>
      </c>
      <c r="M51" s="49">
        <v>375406366</v>
      </c>
      <c r="N51" s="49">
        <v>1507907446</v>
      </c>
      <c r="O51" s="49">
        <v>3280066</v>
      </c>
      <c r="P51" s="49">
        <v>0</v>
      </c>
      <c r="Q51" s="49">
        <v>0</v>
      </c>
      <c r="R51" s="49">
        <v>0</v>
      </c>
    </row>
    <row r="52" spans="1:18" s="53" customFormat="1" ht="45" x14ac:dyDescent="0.25">
      <c r="A52" s="50" t="s">
        <v>23</v>
      </c>
      <c r="B52" s="51" t="s">
        <v>24</v>
      </c>
      <c r="C52" s="52" t="s">
        <v>129</v>
      </c>
      <c r="D52" s="50" t="s">
        <v>28</v>
      </c>
      <c r="E52" s="50" t="s">
        <v>162</v>
      </c>
      <c r="F52" s="50" t="s">
        <v>29</v>
      </c>
      <c r="G52" s="51" t="s">
        <v>130</v>
      </c>
      <c r="H52" s="49">
        <v>3812458330</v>
      </c>
      <c r="I52" s="49">
        <v>0</v>
      </c>
      <c r="J52" s="49">
        <v>0</v>
      </c>
      <c r="K52" s="49">
        <v>3812458330</v>
      </c>
      <c r="L52" s="49">
        <v>0</v>
      </c>
      <c r="M52" s="49">
        <v>2098199770.5699999</v>
      </c>
      <c r="N52" s="49">
        <v>1714258559.4300001</v>
      </c>
      <c r="O52" s="49">
        <v>297733404.86000001</v>
      </c>
      <c r="P52" s="49">
        <v>290123708.86000001</v>
      </c>
      <c r="Q52" s="49">
        <v>290123708.86000001</v>
      </c>
      <c r="R52" s="49">
        <v>290123708.86000001</v>
      </c>
    </row>
    <row r="53" spans="1:18" s="53" customFormat="1" ht="22.5" x14ac:dyDescent="0.25">
      <c r="A53" s="50" t="s">
        <v>23</v>
      </c>
      <c r="B53" s="51" t="s">
        <v>24</v>
      </c>
      <c r="C53" s="52" t="s">
        <v>131</v>
      </c>
      <c r="D53" s="50" t="s">
        <v>28</v>
      </c>
      <c r="E53" s="50" t="s">
        <v>162</v>
      </c>
      <c r="F53" s="50" t="s">
        <v>29</v>
      </c>
      <c r="G53" s="51" t="s">
        <v>132</v>
      </c>
      <c r="H53" s="49">
        <v>6223884500</v>
      </c>
      <c r="I53" s="49">
        <v>0</v>
      </c>
      <c r="J53" s="49">
        <v>0</v>
      </c>
      <c r="K53" s="49">
        <v>6223884500</v>
      </c>
      <c r="L53" s="49">
        <v>0</v>
      </c>
      <c r="M53" s="49">
        <v>4319471119.9499998</v>
      </c>
      <c r="N53" s="49">
        <v>1904413380.05</v>
      </c>
      <c r="O53" s="49">
        <v>4214301766.3000002</v>
      </c>
      <c r="P53" s="49">
        <v>700000</v>
      </c>
      <c r="Q53" s="49">
        <v>700000</v>
      </c>
      <c r="R53" s="49">
        <v>700000</v>
      </c>
    </row>
    <row r="54" spans="1:18" s="53" customFormat="1" ht="45" x14ac:dyDescent="0.25">
      <c r="A54" s="50" t="s">
        <v>23</v>
      </c>
      <c r="B54" s="51" t="s">
        <v>24</v>
      </c>
      <c r="C54" s="52" t="s">
        <v>133</v>
      </c>
      <c r="D54" s="50" t="s">
        <v>28</v>
      </c>
      <c r="E54" s="50" t="s">
        <v>162</v>
      </c>
      <c r="F54" s="50" t="s">
        <v>29</v>
      </c>
      <c r="G54" s="51" t="s">
        <v>134</v>
      </c>
      <c r="H54" s="49">
        <v>289264127</v>
      </c>
      <c r="I54" s="49">
        <v>0</v>
      </c>
      <c r="J54" s="49">
        <v>0</v>
      </c>
      <c r="K54" s="49">
        <v>289264127</v>
      </c>
      <c r="L54" s="49">
        <v>0</v>
      </c>
      <c r="M54" s="49">
        <v>279209508.06</v>
      </c>
      <c r="N54" s="49">
        <v>10054618.939999999</v>
      </c>
      <c r="O54" s="49">
        <v>254533451</v>
      </c>
      <c r="P54" s="49">
        <v>1000000</v>
      </c>
      <c r="Q54" s="49">
        <v>1000000</v>
      </c>
      <c r="R54" s="49">
        <v>1000000</v>
      </c>
    </row>
    <row r="55" spans="1:18" s="53" customFormat="1" ht="56.25" x14ac:dyDescent="0.25">
      <c r="A55" s="50" t="s">
        <v>23</v>
      </c>
      <c r="B55" s="51" t="s">
        <v>24</v>
      </c>
      <c r="C55" s="52" t="s">
        <v>135</v>
      </c>
      <c r="D55" s="50" t="s">
        <v>28</v>
      </c>
      <c r="E55" s="50" t="s">
        <v>162</v>
      </c>
      <c r="F55" s="50" t="s">
        <v>29</v>
      </c>
      <c r="G55" s="51" t="s">
        <v>136</v>
      </c>
      <c r="H55" s="49">
        <v>78653657</v>
      </c>
      <c r="I55" s="49">
        <v>0</v>
      </c>
      <c r="J55" s="49">
        <v>0</v>
      </c>
      <c r="K55" s="49">
        <v>78653657</v>
      </c>
      <c r="L55" s="49">
        <v>0</v>
      </c>
      <c r="M55" s="49">
        <v>43286077</v>
      </c>
      <c r="N55" s="49">
        <v>35367580</v>
      </c>
      <c r="O55" s="49">
        <v>43286077</v>
      </c>
      <c r="P55" s="49">
        <v>1000000</v>
      </c>
      <c r="Q55" s="49">
        <v>1000000</v>
      </c>
      <c r="R55" s="49">
        <v>1000000</v>
      </c>
    </row>
    <row r="56" spans="1:18" s="53" customFormat="1" ht="22.5" x14ac:dyDescent="0.25">
      <c r="A56" s="50" t="s">
        <v>23</v>
      </c>
      <c r="B56" s="51" t="s">
        <v>24</v>
      </c>
      <c r="C56" s="52" t="s">
        <v>137</v>
      </c>
      <c r="D56" s="50" t="s">
        <v>28</v>
      </c>
      <c r="E56" s="50" t="s">
        <v>162</v>
      </c>
      <c r="F56" s="50" t="s">
        <v>29</v>
      </c>
      <c r="G56" s="51" t="s">
        <v>138</v>
      </c>
      <c r="H56" s="49">
        <v>325699223</v>
      </c>
      <c r="I56" s="49">
        <v>0</v>
      </c>
      <c r="J56" s="49">
        <v>0</v>
      </c>
      <c r="K56" s="49">
        <v>325699223</v>
      </c>
      <c r="L56" s="49">
        <v>0</v>
      </c>
      <c r="M56" s="49">
        <v>650098</v>
      </c>
      <c r="N56" s="49">
        <v>325049125</v>
      </c>
      <c r="O56" s="49">
        <v>650098</v>
      </c>
      <c r="P56" s="49">
        <v>0</v>
      </c>
      <c r="Q56" s="49">
        <v>0</v>
      </c>
      <c r="R56" s="49">
        <v>0</v>
      </c>
    </row>
    <row r="57" spans="1:18" s="53" customFormat="1" ht="56.25" x14ac:dyDescent="0.25">
      <c r="A57" s="50" t="s">
        <v>23</v>
      </c>
      <c r="B57" s="51" t="s">
        <v>24</v>
      </c>
      <c r="C57" s="52" t="s">
        <v>139</v>
      </c>
      <c r="D57" s="50" t="s">
        <v>28</v>
      </c>
      <c r="E57" s="50" t="s">
        <v>162</v>
      </c>
      <c r="F57" s="50" t="s">
        <v>29</v>
      </c>
      <c r="G57" s="51" t="s">
        <v>140</v>
      </c>
      <c r="H57" s="49">
        <v>54595715</v>
      </c>
      <c r="I57" s="49">
        <v>0</v>
      </c>
      <c r="J57" s="49">
        <v>0</v>
      </c>
      <c r="K57" s="49">
        <v>54595715</v>
      </c>
      <c r="L57" s="49">
        <v>0</v>
      </c>
      <c r="M57" s="49">
        <v>52990123.950000003</v>
      </c>
      <c r="N57" s="49">
        <v>1605591.05</v>
      </c>
      <c r="O57" s="49">
        <v>3421363.24</v>
      </c>
      <c r="P57" s="49">
        <v>3318584.54</v>
      </c>
      <c r="Q57" s="49">
        <v>3318584.54</v>
      </c>
      <c r="R57" s="49">
        <v>3318584.54</v>
      </c>
    </row>
    <row r="58" spans="1:18" s="53" customFormat="1" ht="22.5" x14ac:dyDescent="0.25">
      <c r="A58" s="50" t="s">
        <v>23</v>
      </c>
      <c r="B58" s="51" t="s">
        <v>24</v>
      </c>
      <c r="C58" s="52" t="s">
        <v>141</v>
      </c>
      <c r="D58" s="50" t="s">
        <v>28</v>
      </c>
      <c r="E58" s="50" t="s">
        <v>162</v>
      </c>
      <c r="F58" s="50" t="s">
        <v>29</v>
      </c>
      <c r="G58" s="51" t="s">
        <v>142</v>
      </c>
      <c r="H58" s="49">
        <v>420492577</v>
      </c>
      <c r="I58" s="49">
        <v>131556730</v>
      </c>
      <c r="J58" s="49">
        <v>0</v>
      </c>
      <c r="K58" s="49">
        <v>552049307</v>
      </c>
      <c r="L58" s="49">
        <v>0</v>
      </c>
      <c r="M58" s="49">
        <v>415492577</v>
      </c>
      <c r="N58" s="49">
        <v>136556730</v>
      </c>
      <c r="O58" s="49">
        <v>3497051</v>
      </c>
      <c r="P58" s="49">
        <v>2657744</v>
      </c>
      <c r="Q58" s="49">
        <v>2657744</v>
      </c>
      <c r="R58" s="49">
        <v>2657744</v>
      </c>
    </row>
    <row r="59" spans="1:18" s="53" customFormat="1" ht="33.75" x14ac:dyDescent="0.25">
      <c r="A59" s="50" t="s">
        <v>23</v>
      </c>
      <c r="B59" s="51" t="s">
        <v>24</v>
      </c>
      <c r="C59" s="52" t="s">
        <v>156</v>
      </c>
      <c r="D59" s="50" t="s">
        <v>28</v>
      </c>
      <c r="E59" s="50" t="s">
        <v>162</v>
      </c>
      <c r="F59" s="50" t="s">
        <v>29</v>
      </c>
      <c r="G59" s="51" t="s">
        <v>157</v>
      </c>
      <c r="H59" s="49">
        <v>5000000000</v>
      </c>
      <c r="I59" s="49">
        <v>0</v>
      </c>
      <c r="J59" s="49">
        <v>0</v>
      </c>
      <c r="K59" s="49">
        <v>5000000000</v>
      </c>
      <c r="L59" s="49">
        <v>5000000000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</row>
    <row r="60" spans="1:18" s="53" customFormat="1" ht="22.5" x14ac:dyDescent="0.25">
      <c r="A60" s="50" t="s">
        <v>23</v>
      </c>
      <c r="B60" s="51" t="s">
        <v>24</v>
      </c>
      <c r="C60" s="52" t="s">
        <v>143</v>
      </c>
      <c r="D60" s="50" t="s">
        <v>28</v>
      </c>
      <c r="E60" s="50" t="s">
        <v>162</v>
      </c>
      <c r="F60" s="50" t="s">
        <v>29</v>
      </c>
      <c r="G60" s="51" t="s">
        <v>144</v>
      </c>
      <c r="H60" s="49">
        <v>410725150</v>
      </c>
      <c r="I60" s="49">
        <v>0</v>
      </c>
      <c r="J60" s="49">
        <v>0</v>
      </c>
      <c r="K60" s="49">
        <v>410725150</v>
      </c>
      <c r="L60" s="49">
        <v>0</v>
      </c>
      <c r="M60" s="49">
        <v>410725150</v>
      </c>
      <c r="N60" s="49">
        <v>0</v>
      </c>
      <c r="O60" s="49">
        <v>34290674</v>
      </c>
      <c r="P60" s="49">
        <v>34290674</v>
      </c>
      <c r="Q60" s="49">
        <v>34290674</v>
      </c>
      <c r="R60" s="49">
        <v>34290674</v>
      </c>
    </row>
    <row r="61" spans="1:18" s="53" customFormat="1" ht="22.5" x14ac:dyDescent="0.25">
      <c r="A61" s="50" t="s">
        <v>23</v>
      </c>
      <c r="B61" s="51" t="s">
        <v>24</v>
      </c>
      <c r="C61" s="52" t="s">
        <v>145</v>
      </c>
      <c r="D61" s="50" t="s">
        <v>28</v>
      </c>
      <c r="E61" s="50" t="s">
        <v>162</v>
      </c>
      <c r="F61" s="50" t="s">
        <v>29</v>
      </c>
      <c r="G61" s="51" t="s">
        <v>146</v>
      </c>
      <c r="H61" s="49">
        <v>336047850</v>
      </c>
      <c r="I61" s="49">
        <v>0</v>
      </c>
      <c r="J61" s="49">
        <v>0</v>
      </c>
      <c r="K61" s="49">
        <v>336047850</v>
      </c>
      <c r="L61" s="49">
        <v>0</v>
      </c>
      <c r="M61" s="49">
        <v>336047850</v>
      </c>
      <c r="N61" s="49">
        <v>0</v>
      </c>
      <c r="O61" s="49">
        <v>24100934</v>
      </c>
      <c r="P61" s="49">
        <v>24100934</v>
      </c>
      <c r="Q61" s="49">
        <v>24100934</v>
      </c>
      <c r="R61" s="49">
        <v>24100934</v>
      </c>
    </row>
    <row r="62" spans="1:18" s="53" customFormat="1" ht="22.5" x14ac:dyDescent="0.25">
      <c r="A62" s="50" t="s">
        <v>23</v>
      </c>
      <c r="B62" s="51" t="s">
        <v>24</v>
      </c>
      <c r="C62" s="52" t="s">
        <v>147</v>
      </c>
      <c r="D62" s="50" t="s">
        <v>28</v>
      </c>
      <c r="E62" s="50" t="s">
        <v>162</v>
      </c>
      <c r="F62" s="50" t="s">
        <v>29</v>
      </c>
      <c r="G62" s="51" t="s">
        <v>148</v>
      </c>
      <c r="H62" s="49">
        <v>710403227</v>
      </c>
      <c r="I62" s="49">
        <v>0</v>
      </c>
      <c r="J62" s="49">
        <v>0</v>
      </c>
      <c r="K62" s="49">
        <v>710403227</v>
      </c>
      <c r="L62" s="49">
        <v>0</v>
      </c>
      <c r="M62" s="49">
        <v>1420806</v>
      </c>
      <c r="N62" s="49">
        <v>708982421</v>
      </c>
      <c r="O62" s="49">
        <v>1420806</v>
      </c>
      <c r="P62" s="49">
        <v>0</v>
      </c>
      <c r="Q62" s="49">
        <v>0</v>
      </c>
      <c r="R62" s="49">
        <v>0</v>
      </c>
    </row>
    <row r="63" spans="1:18" s="53" customFormat="1" ht="22.5" x14ac:dyDescent="0.25">
      <c r="A63" s="50" t="s">
        <v>23</v>
      </c>
      <c r="B63" s="51" t="s">
        <v>24</v>
      </c>
      <c r="C63" s="52" t="s">
        <v>149</v>
      </c>
      <c r="D63" s="50" t="s">
        <v>28</v>
      </c>
      <c r="E63" s="50" t="s">
        <v>162</v>
      </c>
      <c r="F63" s="50" t="s">
        <v>29</v>
      </c>
      <c r="G63" s="51" t="s">
        <v>150</v>
      </c>
      <c r="H63" s="49">
        <v>189596773</v>
      </c>
      <c r="I63" s="49">
        <v>0</v>
      </c>
      <c r="J63" s="49">
        <v>0</v>
      </c>
      <c r="K63" s="49">
        <v>189596773</v>
      </c>
      <c r="L63" s="49">
        <v>0</v>
      </c>
      <c r="M63" s="49">
        <v>379194</v>
      </c>
      <c r="N63" s="49">
        <v>189217579</v>
      </c>
      <c r="O63" s="49">
        <v>379194</v>
      </c>
      <c r="P63" s="49">
        <v>0</v>
      </c>
      <c r="Q63" s="49">
        <v>0</v>
      </c>
      <c r="R63" s="49">
        <v>0</v>
      </c>
    </row>
    <row r="64" spans="1:18" s="53" customFormat="1" ht="22.5" x14ac:dyDescent="0.25">
      <c r="A64" s="50" t="s">
        <v>23</v>
      </c>
      <c r="B64" s="51" t="s">
        <v>24</v>
      </c>
      <c r="C64" s="52" t="s">
        <v>151</v>
      </c>
      <c r="D64" s="50" t="s">
        <v>28</v>
      </c>
      <c r="E64" s="50" t="s">
        <v>162</v>
      </c>
      <c r="F64" s="50" t="s">
        <v>29</v>
      </c>
      <c r="G64" s="51" t="s">
        <v>152</v>
      </c>
      <c r="H64" s="49">
        <v>3806000</v>
      </c>
      <c r="I64" s="49">
        <v>0</v>
      </c>
      <c r="J64" s="49">
        <v>0</v>
      </c>
      <c r="K64" s="49">
        <v>3806000</v>
      </c>
      <c r="L64" s="49">
        <v>0</v>
      </c>
      <c r="M64" s="49">
        <v>7612</v>
      </c>
      <c r="N64" s="49">
        <v>3798388</v>
      </c>
      <c r="O64" s="49">
        <v>7612</v>
      </c>
      <c r="P64" s="49">
        <v>0</v>
      </c>
      <c r="Q64" s="49">
        <v>0</v>
      </c>
      <c r="R64" s="49">
        <v>0</v>
      </c>
    </row>
    <row r="65" spans="1:18" s="53" customFormat="1" ht="22.5" x14ac:dyDescent="0.25">
      <c r="A65" s="50" t="s">
        <v>23</v>
      </c>
      <c r="B65" s="51" t="s">
        <v>24</v>
      </c>
      <c r="C65" s="52" t="s">
        <v>158</v>
      </c>
      <c r="D65" s="50" t="s">
        <v>28</v>
      </c>
      <c r="E65" s="50" t="s">
        <v>162</v>
      </c>
      <c r="F65" s="50" t="s">
        <v>29</v>
      </c>
      <c r="G65" s="51" t="s">
        <v>159</v>
      </c>
      <c r="H65" s="49">
        <v>3806000</v>
      </c>
      <c r="I65" s="49">
        <v>0</v>
      </c>
      <c r="J65" s="49">
        <v>0</v>
      </c>
      <c r="K65" s="49">
        <v>3806000</v>
      </c>
      <c r="L65" s="49">
        <v>0</v>
      </c>
      <c r="M65" s="49">
        <v>7612</v>
      </c>
      <c r="N65" s="49">
        <v>3798388</v>
      </c>
      <c r="O65" s="49">
        <v>7612</v>
      </c>
      <c r="P65" s="49">
        <v>0</v>
      </c>
      <c r="Q65" s="49">
        <v>0</v>
      </c>
      <c r="R65" s="49">
        <v>0</v>
      </c>
    </row>
    <row r="66" spans="1:18" s="53" customFormat="1" ht="22.5" x14ac:dyDescent="0.25">
      <c r="A66" s="50" t="s">
        <v>23</v>
      </c>
      <c r="B66" s="51" t="s">
        <v>24</v>
      </c>
      <c r="C66" s="52" t="s">
        <v>160</v>
      </c>
      <c r="D66" s="50" t="s">
        <v>28</v>
      </c>
      <c r="E66" s="50" t="s">
        <v>162</v>
      </c>
      <c r="F66" s="50" t="s">
        <v>29</v>
      </c>
      <c r="G66" s="51" t="s">
        <v>161</v>
      </c>
      <c r="H66" s="49">
        <v>668814000</v>
      </c>
      <c r="I66" s="49">
        <v>0</v>
      </c>
      <c r="J66" s="49">
        <v>0</v>
      </c>
      <c r="K66" s="49">
        <v>668814000</v>
      </c>
      <c r="L66" s="49">
        <v>0</v>
      </c>
      <c r="M66" s="49">
        <v>1337628</v>
      </c>
      <c r="N66" s="49">
        <v>667476372</v>
      </c>
      <c r="O66" s="49">
        <v>1337628</v>
      </c>
      <c r="P66" s="49">
        <v>0</v>
      </c>
      <c r="Q66" s="49">
        <v>0</v>
      </c>
      <c r="R66" s="49">
        <v>0</v>
      </c>
    </row>
    <row r="67" spans="1:18" s="53" customFormat="1" ht="112.5" x14ac:dyDescent="0.25">
      <c r="A67" s="50" t="s">
        <v>23</v>
      </c>
      <c r="B67" s="51" t="s">
        <v>24</v>
      </c>
      <c r="C67" s="52" t="s">
        <v>176</v>
      </c>
      <c r="D67" s="50" t="s">
        <v>28</v>
      </c>
      <c r="E67" s="50" t="s">
        <v>173</v>
      </c>
      <c r="F67" s="50" t="s">
        <v>29</v>
      </c>
      <c r="G67" s="51" t="s">
        <v>177</v>
      </c>
      <c r="H67" s="49">
        <v>3955242577</v>
      </c>
      <c r="I67" s="49">
        <v>0</v>
      </c>
      <c r="J67" s="49">
        <v>0</v>
      </c>
      <c r="K67" s="49">
        <v>3955242577</v>
      </c>
      <c r="L67" s="49">
        <v>0</v>
      </c>
      <c r="M67" s="49">
        <v>615295600</v>
      </c>
      <c r="N67" s="49">
        <v>3339946977</v>
      </c>
      <c r="O67" s="49">
        <v>318760849</v>
      </c>
      <c r="P67" s="49">
        <v>1455999</v>
      </c>
      <c r="Q67" s="49">
        <v>1455999</v>
      </c>
      <c r="R67" s="49">
        <v>1455999</v>
      </c>
    </row>
    <row r="68" spans="1:18" s="53" customFormat="1" ht="101.25" x14ac:dyDescent="0.25">
      <c r="A68" s="50" t="s">
        <v>23</v>
      </c>
      <c r="B68" s="51" t="s">
        <v>24</v>
      </c>
      <c r="C68" s="52" t="s">
        <v>184</v>
      </c>
      <c r="D68" s="50" t="s">
        <v>28</v>
      </c>
      <c r="E68" s="50" t="s">
        <v>162</v>
      </c>
      <c r="F68" s="50" t="s">
        <v>29</v>
      </c>
      <c r="G68" s="51" t="s">
        <v>185</v>
      </c>
      <c r="H68" s="49">
        <v>531486624</v>
      </c>
      <c r="I68" s="49">
        <v>0</v>
      </c>
      <c r="J68" s="49">
        <v>0</v>
      </c>
      <c r="K68" s="49">
        <v>531486624</v>
      </c>
      <c r="L68" s="49">
        <v>0</v>
      </c>
      <c r="M68" s="49">
        <v>531486624</v>
      </c>
      <c r="N68" s="49">
        <v>0</v>
      </c>
      <c r="O68" s="49">
        <v>29763</v>
      </c>
      <c r="P68" s="49">
        <v>0</v>
      </c>
      <c r="Q68" s="49">
        <v>0</v>
      </c>
      <c r="R68" s="49">
        <v>0</v>
      </c>
    </row>
    <row r="69" spans="1:18" s="53" customFormat="1" ht="90" x14ac:dyDescent="0.25">
      <c r="A69" s="50" t="s">
        <v>23</v>
      </c>
      <c r="B69" s="51" t="s">
        <v>24</v>
      </c>
      <c r="C69" s="52" t="s">
        <v>180</v>
      </c>
      <c r="D69" s="50" t="s">
        <v>28</v>
      </c>
      <c r="E69" s="50" t="s">
        <v>162</v>
      </c>
      <c r="F69" s="50" t="s">
        <v>29</v>
      </c>
      <c r="G69" s="51" t="s">
        <v>181</v>
      </c>
      <c r="H69" s="49">
        <v>4426439153</v>
      </c>
      <c r="I69" s="49">
        <v>0</v>
      </c>
      <c r="J69" s="49">
        <v>0</v>
      </c>
      <c r="K69" s="49">
        <v>4426439153</v>
      </c>
      <c r="L69" s="49">
        <v>0</v>
      </c>
      <c r="M69" s="49">
        <v>2475328466</v>
      </c>
      <c r="N69" s="49">
        <v>1951110687</v>
      </c>
      <c r="O69" s="49">
        <v>515788667</v>
      </c>
      <c r="P69" s="49">
        <v>65295260</v>
      </c>
      <c r="Q69" s="49">
        <v>65295260</v>
      </c>
      <c r="R69" s="49">
        <v>65295260</v>
      </c>
    </row>
    <row r="70" spans="1:18" s="53" customFormat="1" ht="90" x14ac:dyDescent="0.25">
      <c r="A70" s="50" t="s">
        <v>23</v>
      </c>
      <c r="B70" s="51" t="s">
        <v>24</v>
      </c>
      <c r="C70" s="52" t="s">
        <v>186</v>
      </c>
      <c r="D70" s="50" t="s">
        <v>28</v>
      </c>
      <c r="E70" s="50" t="s">
        <v>162</v>
      </c>
      <c r="F70" s="50" t="s">
        <v>29</v>
      </c>
      <c r="G70" s="51" t="s">
        <v>187</v>
      </c>
      <c r="H70" s="49">
        <v>5995780754</v>
      </c>
      <c r="I70" s="49">
        <v>0</v>
      </c>
      <c r="J70" s="49">
        <v>0</v>
      </c>
      <c r="K70" s="49">
        <v>5995780754</v>
      </c>
      <c r="L70" s="49">
        <v>0</v>
      </c>
      <c r="M70" s="49">
        <v>2087541950</v>
      </c>
      <c r="N70" s="49">
        <v>3908238804</v>
      </c>
      <c r="O70" s="49">
        <v>444550464</v>
      </c>
      <c r="P70" s="49">
        <v>46633026</v>
      </c>
      <c r="Q70" s="49">
        <v>46633026</v>
      </c>
      <c r="R70" s="49">
        <v>36404014</v>
      </c>
    </row>
    <row r="71" spans="1:18" s="53" customFormat="1" ht="101.25" x14ac:dyDescent="0.25">
      <c r="A71" s="50" t="s">
        <v>23</v>
      </c>
      <c r="B71" s="51" t="s">
        <v>24</v>
      </c>
      <c r="C71" s="52" t="s">
        <v>178</v>
      </c>
      <c r="D71" s="50" t="s">
        <v>28</v>
      </c>
      <c r="E71" s="50" t="s">
        <v>162</v>
      </c>
      <c r="F71" s="50" t="s">
        <v>29</v>
      </c>
      <c r="G71" s="51" t="s">
        <v>179</v>
      </c>
      <c r="H71" s="49">
        <v>360600000</v>
      </c>
      <c r="I71" s="49">
        <v>0</v>
      </c>
      <c r="J71" s="49">
        <v>0</v>
      </c>
      <c r="K71" s="49">
        <v>360600000</v>
      </c>
      <c r="L71" s="49">
        <v>0</v>
      </c>
      <c r="M71" s="49">
        <v>36033532</v>
      </c>
      <c r="N71" s="49">
        <v>324566468</v>
      </c>
      <c r="O71" s="49">
        <v>6033532</v>
      </c>
      <c r="P71" s="49">
        <v>0</v>
      </c>
      <c r="Q71" s="49">
        <v>0</v>
      </c>
      <c r="R71" s="49">
        <v>0</v>
      </c>
    </row>
    <row r="72" spans="1:18" s="53" customFormat="1" ht="112.5" x14ac:dyDescent="0.25">
      <c r="A72" s="50" t="s">
        <v>23</v>
      </c>
      <c r="B72" s="51" t="s">
        <v>24</v>
      </c>
      <c r="C72" s="52" t="s">
        <v>182</v>
      </c>
      <c r="D72" s="50" t="s">
        <v>28</v>
      </c>
      <c r="E72" s="50" t="s">
        <v>162</v>
      </c>
      <c r="F72" s="50" t="s">
        <v>29</v>
      </c>
      <c r="G72" s="51" t="s">
        <v>183</v>
      </c>
      <c r="H72" s="49">
        <v>731506000</v>
      </c>
      <c r="I72" s="49">
        <v>0</v>
      </c>
      <c r="J72" s="49">
        <v>0</v>
      </c>
      <c r="K72" s="49">
        <v>731506000</v>
      </c>
      <c r="L72" s="49">
        <v>0</v>
      </c>
      <c r="M72" s="49">
        <v>40964</v>
      </c>
      <c r="N72" s="49">
        <v>731465036</v>
      </c>
      <c r="O72" s="49">
        <v>40964</v>
      </c>
      <c r="P72" s="49">
        <v>0</v>
      </c>
      <c r="Q72" s="49">
        <v>0</v>
      </c>
      <c r="R72" s="49">
        <v>0</v>
      </c>
    </row>
    <row r="73" spans="1:18" s="53" customFormat="1" ht="101.25" x14ac:dyDescent="0.25">
      <c r="A73" s="50" t="s">
        <v>23</v>
      </c>
      <c r="B73" s="51" t="s">
        <v>24</v>
      </c>
      <c r="C73" s="52" t="s">
        <v>188</v>
      </c>
      <c r="D73" s="50" t="s">
        <v>28</v>
      </c>
      <c r="E73" s="50" t="s">
        <v>162</v>
      </c>
      <c r="F73" s="50" t="s">
        <v>29</v>
      </c>
      <c r="G73" s="51" t="s">
        <v>189</v>
      </c>
      <c r="H73" s="49">
        <v>10763667073</v>
      </c>
      <c r="I73" s="49">
        <v>0</v>
      </c>
      <c r="J73" s="49">
        <v>0</v>
      </c>
      <c r="K73" s="49">
        <v>10763667073</v>
      </c>
      <c r="L73" s="49">
        <v>0</v>
      </c>
      <c r="M73" s="49">
        <v>10763667073</v>
      </c>
      <c r="N73" s="49">
        <v>0</v>
      </c>
      <c r="O73" s="49">
        <v>10763667073</v>
      </c>
      <c r="P73" s="49">
        <v>0</v>
      </c>
      <c r="Q73" s="49">
        <v>0</v>
      </c>
      <c r="R73" s="49">
        <v>0</v>
      </c>
    </row>
    <row r="74" spans="1:18" s="53" customFormat="1" ht="101.25" x14ac:dyDescent="0.25">
      <c r="A74" s="50" t="s">
        <v>23</v>
      </c>
      <c r="B74" s="51" t="s">
        <v>24</v>
      </c>
      <c r="C74" s="52" t="s">
        <v>188</v>
      </c>
      <c r="D74" s="50" t="s">
        <v>28</v>
      </c>
      <c r="E74" s="50" t="s">
        <v>173</v>
      </c>
      <c r="F74" s="50" t="s">
        <v>29</v>
      </c>
      <c r="G74" s="51" t="s">
        <v>189</v>
      </c>
      <c r="H74" s="54">
        <v>20763376599</v>
      </c>
      <c r="I74" s="49">
        <v>0</v>
      </c>
      <c r="J74" s="49">
        <v>0</v>
      </c>
      <c r="K74" s="49">
        <v>20763376599</v>
      </c>
      <c r="L74" s="49">
        <v>0</v>
      </c>
      <c r="M74" s="49">
        <v>5103894792.9099998</v>
      </c>
      <c r="N74" s="49">
        <v>15659481806.09</v>
      </c>
      <c r="O74" s="49">
        <v>5103894792.8999996</v>
      </c>
      <c r="P74" s="49">
        <v>0</v>
      </c>
      <c r="Q74" s="49">
        <v>0</v>
      </c>
      <c r="R74" s="49">
        <v>0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1316000000</v>
      </c>
      <c r="I75" s="22">
        <v>0</v>
      </c>
      <c r="J75" s="22">
        <v>0</v>
      </c>
      <c r="K75" s="22">
        <v>1316000000</v>
      </c>
      <c r="L75" s="22">
        <v>0</v>
      </c>
      <c r="M75" s="22">
        <v>456318226</v>
      </c>
      <c r="N75" s="22">
        <v>859681774</v>
      </c>
      <c r="O75" s="22">
        <v>143268600</v>
      </c>
      <c r="P75" s="22">
        <v>32950374</v>
      </c>
      <c r="Q75" s="22">
        <v>32950374</v>
      </c>
      <c r="R75" s="22">
        <v>30094066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128000000</v>
      </c>
      <c r="I76" s="22">
        <v>0</v>
      </c>
      <c r="J76" s="22">
        <v>0</v>
      </c>
      <c r="K76" s="22">
        <v>128000000</v>
      </c>
      <c r="L76" s="22">
        <v>0</v>
      </c>
      <c r="M76" s="22">
        <v>100063101</v>
      </c>
      <c r="N76" s="22">
        <v>27936899</v>
      </c>
      <c r="O76" s="22">
        <v>29239038</v>
      </c>
      <c r="P76" s="22">
        <v>2171849</v>
      </c>
      <c r="Q76" s="22">
        <v>2171849</v>
      </c>
      <c r="R76" s="22">
        <v>1876430</v>
      </c>
    </row>
    <row r="77" spans="1:18" ht="112.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283644216</v>
      </c>
      <c r="I77" s="22">
        <v>0</v>
      </c>
      <c r="J77" s="22">
        <v>0</v>
      </c>
      <c r="K77" s="22">
        <v>283644216</v>
      </c>
      <c r="L77" s="22">
        <v>0</v>
      </c>
      <c r="M77" s="22">
        <v>15884</v>
      </c>
      <c r="N77" s="22">
        <v>283628332</v>
      </c>
      <c r="O77" s="22">
        <v>15884</v>
      </c>
      <c r="P77" s="22">
        <v>0</v>
      </c>
      <c r="Q77" s="22">
        <v>0</v>
      </c>
      <c r="R77" s="22">
        <v>0</v>
      </c>
    </row>
    <row r="78" spans="1:18" ht="123.75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600933045</v>
      </c>
      <c r="I78" s="22">
        <v>0</v>
      </c>
      <c r="J78" s="22">
        <v>0</v>
      </c>
      <c r="K78" s="22">
        <v>600933045</v>
      </c>
      <c r="L78" s="22">
        <v>0</v>
      </c>
      <c r="M78" s="22">
        <v>375135436.42000002</v>
      </c>
      <c r="N78" s="22">
        <v>225797608.58000001</v>
      </c>
      <c r="O78" s="22">
        <v>41661461</v>
      </c>
      <c r="P78" s="22">
        <v>6550004</v>
      </c>
      <c r="Q78" s="22">
        <v>6550004</v>
      </c>
      <c r="R78" s="22">
        <v>6550004</v>
      </c>
    </row>
    <row r="79" spans="1:18" ht="67.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2536219529</v>
      </c>
      <c r="I79" s="22">
        <v>0</v>
      </c>
      <c r="J79" s="22">
        <v>0</v>
      </c>
      <c r="K79" s="22">
        <v>2536219529</v>
      </c>
      <c r="L79" s="22">
        <v>0</v>
      </c>
      <c r="M79" s="22">
        <v>1123373526</v>
      </c>
      <c r="N79" s="22">
        <v>1412846003</v>
      </c>
      <c r="O79" s="22">
        <v>1123373526</v>
      </c>
      <c r="P79" s="22">
        <v>87714930</v>
      </c>
      <c r="Q79" s="22">
        <v>87714930</v>
      </c>
      <c r="R79" s="22">
        <v>87714930</v>
      </c>
    </row>
    <row r="80" spans="1:18" ht="67.5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40">
        <v>345292675</v>
      </c>
      <c r="I80" s="22">
        <v>0</v>
      </c>
      <c r="J80" s="22">
        <v>0</v>
      </c>
      <c r="K80" s="22">
        <v>345292675</v>
      </c>
      <c r="L80" s="22">
        <v>0</v>
      </c>
      <c r="M80" s="22">
        <v>145978786</v>
      </c>
      <c r="N80" s="22">
        <v>199313889</v>
      </c>
      <c r="O80" s="22">
        <v>145978786</v>
      </c>
      <c r="P80" s="22">
        <v>0</v>
      </c>
      <c r="Q80" s="22">
        <v>0</v>
      </c>
      <c r="R80" s="22">
        <v>0</v>
      </c>
    </row>
    <row r="81" spans="1:18" ht="67.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40">
        <v>1118487796</v>
      </c>
      <c r="I81" s="22">
        <v>0</v>
      </c>
      <c r="J81" s="22">
        <v>0</v>
      </c>
      <c r="K81" s="22">
        <v>1118487796</v>
      </c>
      <c r="L81" s="22">
        <v>0</v>
      </c>
      <c r="M81" s="22">
        <v>718830489</v>
      </c>
      <c r="N81" s="22">
        <v>399657307</v>
      </c>
      <c r="O81" s="22">
        <v>294764835</v>
      </c>
      <c r="P81" s="22">
        <v>0</v>
      </c>
      <c r="Q81" s="22">
        <v>0</v>
      </c>
      <c r="R81" s="22">
        <v>0</v>
      </c>
    </row>
    <row r="82" spans="1:18" ht="101.25" x14ac:dyDescent="0.25">
      <c r="A82" s="19" t="s">
        <v>23</v>
      </c>
      <c r="B82" s="20" t="s">
        <v>24</v>
      </c>
      <c r="C82" s="21" t="s">
        <v>206</v>
      </c>
      <c r="D82" s="19" t="s">
        <v>28</v>
      </c>
      <c r="E82" s="19" t="s">
        <v>173</v>
      </c>
      <c r="F82" s="19" t="s">
        <v>29</v>
      </c>
      <c r="G82" s="20" t="s">
        <v>207</v>
      </c>
      <c r="H82" s="40">
        <v>513318975</v>
      </c>
      <c r="I82" s="22">
        <v>0</v>
      </c>
      <c r="J82" s="22">
        <v>0</v>
      </c>
      <c r="K82" s="22">
        <v>513318975</v>
      </c>
      <c r="L82" s="22">
        <v>0</v>
      </c>
      <c r="M82" s="22">
        <v>14794065</v>
      </c>
      <c r="N82" s="22">
        <v>498524910</v>
      </c>
      <c r="O82" s="22">
        <v>28746</v>
      </c>
      <c r="P82" s="22">
        <v>0</v>
      </c>
      <c r="Q82" s="22">
        <v>0</v>
      </c>
      <c r="R82" s="22">
        <v>0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38010777</v>
      </c>
      <c r="N83" s="22">
        <v>154440000</v>
      </c>
      <c r="O83" s="22">
        <v>10777</v>
      </c>
      <c r="P83" s="22">
        <v>0</v>
      </c>
      <c r="Q83" s="22">
        <v>0</v>
      </c>
      <c r="R83" s="22">
        <v>0</v>
      </c>
    </row>
    <row r="84" spans="1:18" ht="101.25" x14ac:dyDescent="0.25">
      <c r="A84" s="19" t="s">
        <v>23</v>
      </c>
      <c r="B84" s="20" t="s">
        <v>24</v>
      </c>
      <c r="C84" s="21" t="s">
        <v>210</v>
      </c>
      <c r="D84" s="19" t="s">
        <v>28</v>
      </c>
      <c r="E84" s="19" t="s">
        <v>173</v>
      </c>
      <c r="F84" s="19" t="s">
        <v>29</v>
      </c>
      <c r="G84" s="20" t="s">
        <v>211</v>
      </c>
      <c r="H84" s="22">
        <v>1313762247</v>
      </c>
      <c r="I84" s="22">
        <v>0</v>
      </c>
      <c r="J84" s="22">
        <v>0</v>
      </c>
      <c r="K84" s="22">
        <v>1313762247</v>
      </c>
      <c r="L84" s="22">
        <v>0</v>
      </c>
      <c r="M84" s="22">
        <v>774779751</v>
      </c>
      <c r="N84" s="22">
        <v>538982496</v>
      </c>
      <c r="O84" s="22">
        <v>52293976</v>
      </c>
      <c r="P84" s="22">
        <v>0</v>
      </c>
      <c r="Q84" s="22">
        <v>0</v>
      </c>
      <c r="R84" s="22">
        <v>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0</v>
      </c>
      <c r="J85" s="22">
        <v>0</v>
      </c>
      <c r="K85" s="22">
        <v>28686237753</v>
      </c>
      <c r="L85" s="22">
        <v>0</v>
      </c>
      <c r="M85" s="22">
        <v>1474851696</v>
      </c>
      <c r="N85" s="22">
        <v>27211386057</v>
      </c>
      <c r="O85" s="22">
        <v>763864596</v>
      </c>
      <c r="P85" s="22">
        <v>0</v>
      </c>
      <c r="Q85" s="22">
        <v>0</v>
      </c>
      <c r="R85" s="22">
        <v>0</v>
      </c>
    </row>
    <row r="86" spans="1:18" ht="112.5" x14ac:dyDescent="0.25">
      <c r="A86" s="19" t="s">
        <v>23</v>
      </c>
      <c r="B86" s="20" t="s">
        <v>24</v>
      </c>
      <c r="C86" s="21" t="s">
        <v>215</v>
      </c>
      <c r="D86" s="19" t="s">
        <v>28</v>
      </c>
      <c r="E86" s="19" t="s">
        <v>173</v>
      </c>
      <c r="F86" s="19" t="s">
        <v>29</v>
      </c>
      <c r="G86" s="20" t="s">
        <v>216</v>
      </c>
      <c r="H86" s="22">
        <v>2288544125</v>
      </c>
      <c r="I86" s="22">
        <v>0</v>
      </c>
      <c r="J86" s="22">
        <v>0</v>
      </c>
      <c r="K86" s="22">
        <v>2288544125</v>
      </c>
      <c r="L86" s="22">
        <v>0</v>
      </c>
      <c r="M86" s="22">
        <v>155128158</v>
      </c>
      <c r="N86" s="22">
        <v>2133415967</v>
      </c>
      <c r="O86" s="22">
        <v>128158</v>
      </c>
      <c r="P86" s="22">
        <v>0</v>
      </c>
      <c r="Q86" s="22">
        <v>0</v>
      </c>
      <c r="R86" s="22">
        <v>0</v>
      </c>
    </row>
    <row r="87" spans="1:18" ht="101.25" x14ac:dyDescent="0.25">
      <c r="A87" s="19" t="s">
        <v>23</v>
      </c>
      <c r="B87" s="20" t="s">
        <v>24</v>
      </c>
      <c r="C87" s="21" t="s">
        <v>217</v>
      </c>
      <c r="D87" s="19" t="s">
        <v>28</v>
      </c>
      <c r="E87" s="19" t="s">
        <v>173</v>
      </c>
      <c r="F87" s="19" t="s">
        <v>29</v>
      </c>
      <c r="G87" s="20" t="s">
        <v>218</v>
      </c>
      <c r="H87" s="22">
        <v>207618130</v>
      </c>
      <c r="I87" s="22">
        <v>0</v>
      </c>
      <c r="J87" s="22">
        <v>0</v>
      </c>
      <c r="K87" s="22">
        <v>207618130</v>
      </c>
      <c r="L87" s="22">
        <v>0</v>
      </c>
      <c r="M87" s="22">
        <v>11627</v>
      </c>
      <c r="N87" s="22">
        <v>207606503</v>
      </c>
      <c r="O87" s="22">
        <v>11627</v>
      </c>
      <c r="P87" s="22">
        <v>0</v>
      </c>
      <c r="Q87" s="22">
        <v>0</v>
      </c>
      <c r="R87" s="22">
        <v>0</v>
      </c>
    </row>
    <row r="88" spans="1:18" ht="123.75" x14ac:dyDescent="0.25">
      <c r="A88" s="19" t="s">
        <v>23</v>
      </c>
      <c r="B88" s="20" t="s">
        <v>24</v>
      </c>
      <c r="C88" s="21" t="s">
        <v>219</v>
      </c>
      <c r="D88" s="19" t="s">
        <v>28</v>
      </c>
      <c r="E88" s="19" t="s">
        <v>173</v>
      </c>
      <c r="F88" s="19" t="s">
        <v>29</v>
      </c>
      <c r="G88" s="20" t="s">
        <v>220</v>
      </c>
      <c r="H88" s="22">
        <v>140236643</v>
      </c>
      <c r="I88" s="22">
        <v>0</v>
      </c>
      <c r="J88" s="22">
        <v>0</v>
      </c>
      <c r="K88" s="22">
        <v>140236643</v>
      </c>
      <c r="L88" s="22">
        <v>0</v>
      </c>
      <c r="M88" s="22">
        <v>100007853</v>
      </c>
      <c r="N88" s="22">
        <v>40228790</v>
      </c>
      <c r="O88" s="22">
        <v>7853</v>
      </c>
      <c r="P88" s="22">
        <v>0</v>
      </c>
      <c r="Q88" s="22">
        <v>0</v>
      </c>
      <c r="R88" s="22">
        <v>0</v>
      </c>
    </row>
    <row r="89" spans="1:18" s="35" customFormat="1" x14ac:dyDescent="0.25">
      <c r="A89" s="32" t="s">
        <v>1</v>
      </c>
      <c r="B89" s="33" t="s">
        <v>1</v>
      </c>
      <c r="C89" s="34" t="s">
        <v>1</v>
      </c>
      <c r="D89" s="32" t="s">
        <v>1</v>
      </c>
      <c r="E89" s="32" t="s">
        <v>1</v>
      </c>
      <c r="F89" s="32" t="s">
        <v>1</v>
      </c>
      <c r="G89" s="33" t="s">
        <v>1</v>
      </c>
      <c r="H89" s="2">
        <f>SUM(H5:H88)</f>
        <v>326211744691</v>
      </c>
      <c r="I89" s="2">
        <f t="shared" ref="I89:R89" si="0">SUM(I5:I88)</f>
        <v>375556730</v>
      </c>
      <c r="J89" s="2">
        <f t="shared" si="0"/>
        <v>375556730</v>
      </c>
      <c r="K89" s="2">
        <f t="shared" si="0"/>
        <v>326211744691</v>
      </c>
      <c r="L89" s="2">
        <f t="shared" si="0"/>
        <v>13324713000</v>
      </c>
      <c r="M89" s="2">
        <f t="shared" si="0"/>
        <v>240840836380.16003</v>
      </c>
      <c r="N89" s="2">
        <f t="shared" si="0"/>
        <v>72046195310.839996</v>
      </c>
      <c r="O89" s="2">
        <f t="shared" si="0"/>
        <v>58676574981.980003</v>
      </c>
      <c r="P89" s="2">
        <f t="shared" si="0"/>
        <v>12888872110.4</v>
      </c>
      <c r="Q89" s="2">
        <f t="shared" si="0"/>
        <v>12888872110.4</v>
      </c>
      <c r="R89" s="2">
        <f t="shared" si="0"/>
        <v>12551734286.4</v>
      </c>
    </row>
    <row r="90" spans="1:18" s="35" customFormat="1" hidden="1" x14ac:dyDescent="0.25">
      <c r="A90" s="32"/>
      <c r="B90" s="33"/>
      <c r="C90" s="34"/>
      <c r="D90" s="32"/>
      <c r="E90" s="32"/>
      <c r="F90" s="32"/>
      <c r="G90" s="3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5" customFormat="1" hidden="1" x14ac:dyDescent="0.25">
      <c r="A91" s="32"/>
      <c r="B91" s="33"/>
      <c r="C91" s="34"/>
      <c r="D91" s="32"/>
      <c r="E91" s="32"/>
      <c r="F91" s="32"/>
      <c r="G91" s="3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s="36" customFormat="1" hidden="1" x14ac:dyDescent="0.25">
      <c r="A92" s="42"/>
      <c r="B92" s="43"/>
      <c r="C92" s="44"/>
      <c r="D92" s="42"/>
      <c r="E92" s="42"/>
      <c r="F92" s="42"/>
      <c r="G92" s="43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</row>
    <row r="93" spans="1:18" hidden="1" x14ac:dyDescent="0.25">
      <c r="A93" s="19"/>
      <c r="B93" s="20"/>
      <c r="C93" s="21"/>
      <c r="D93" s="19"/>
      <c r="E93" s="19"/>
      <c r="F93" s="19"/>
      <c r="G93" s="4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idden="1" x14ac:dyDescent="0.25"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1:18" hidden="1" x14ac:dyDescent="0.25"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spans="1:18" hidden="1" x14ac:dyDescent="0.25"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</row>
    <row r="97" spans="8:18" hidden="1" x14ac:dyDescent="0.25"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IP463</Numero>
    <Language xmlns="http://schemas.microsoft.com/sharepoint/v3">Español (España)</Language>
    <Fecha_x0020_de_x0020_generación_x0020_de_x0020_la_x0020_información xmlns="b6565643-c00f-44ce-b5d1-532a85e4382c">2025-01-31T05:00:00+00:00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2025-01-31T05:00:00+00:00</Fecha_x0020_final_x0020_de_x0020_publicación>
    <Frecuencia_de_actualizacion xmlns="b6565643-c00f-44ce-b5d1-532a85e4382c">Mensual</Frecuencia_de_actualizacion>
    <Mes_Plantilla xmlns="b6565643-c00f-44ce-b5d1-532a85e4382c">enero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Enero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2025-01-31T05:00:00+00:00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XQAF2AT3N76N-318-3524</_dlc_DocId>
    <_dlc_DocIdUrl xmlns="b6565643-c00f-44ce-b5d1-532a85e4382c">
      <Url>https://docs.supersalud.gov.co/PortalWeb/InformacionFinanciera/_layouts/15/DocIdRedir.aspx?ID=XQAF2AT3N76N-318-3524</Url>
      <Description>XQAF2AT3N76N-318-3524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37F3F8-46E6-4417-8612-FADBF2646592}"/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4F4D49-B585-4815-B057-2A4D43E259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Mes de Enero 2025</dc:title>
  <dc:subject/>
  <dc:creator>Narda Hasbleidy Rincon Preciado</dc:creator>
  <cp:keywords>Ejecucion Presupuestal Acumulada</cp:keywords>
  <dc:description/>
  <cp:lastModifiedBy>Isabel Catherine</cp:lastModifiedBy>
  <cp:revision/>
  <dcterms:created xsi:type="dcterms:W3CDTF">2023-09-18T13:18:35Z</dcterms:created>
  <dcterms:modified xsi:type="dcterms:W3CDTF">2025-02-13T19:55:13Z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9a260a1f-8b26-4de3-94ab-c1a18e10079e</vt:lpwstr>
  </property>
</Properties>
</file>