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70A521F6-ED35-4862-82BA-963D69A4AA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I86" i="6"/>
  <c r="J86" i="6"/>
  <c r="K86" i="6"/>
  <c r="L86" i="6"/>
  <c r="M86" i="6"/>
  <c r="N86" i="6"/>
  <c r="O86" i="6"/>
  <c r="P86" i="6"/>
  <c r="Q86" i="6"/>
  <c r="R86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<sst xmlns="http://schemas.openxmlformats.org/spreadsheetml/2006/main" count="696" uniqueCount="215">
  <si>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</si>
  <si>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</si>
  <si>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</si>
  <si>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</si>
  <si>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</si>
  <si>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</si>
  <si>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</si>
  <si>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</si>
  <si>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</si>
  <si>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</si>
  <si>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</si>
  <si>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</si>
  <si>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</si>
  <si>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</si>
  <si>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</si>
  <si>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</si>
  <si>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</si>
  <si>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</si>
  <si>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</si>
  <si>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</si>
  <si>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</si>
  <si>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</si>
  <si>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</si>
  <si>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</si>
  <si>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</si>
  <si>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</si>
  <si>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</si>
  <si>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</si>
  <si>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</si>
  <si>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</si>
  <si>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</si>
  <si>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</si>
  <si>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</si>
  <si>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</si>
  <si>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</si>
  <si>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</si>
  <si>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</si>
  <si>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</si>
  <si>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</si>
  <si>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</si>
  <si>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</si>
  <si>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</si>
  <si>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</si>
  <si>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</si>
  <si>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</si>
  <si>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</si>
  <si>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</si>
  <si>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</si>
  <si>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</si>
  <si>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</si>
  <si>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</si>
  <si>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</si>
  <si>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</si>
  <si>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</si>
  <si>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</si>
  <si>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</si>
  <si>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</si>
  <si>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</si>
  <si>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</si>
  <si>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</si>
  <si>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</si>
  <si>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</si>
  <si>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</si>
  <si>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</si>
  <si>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</si>
  <si>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</si>
  <si>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</si>
  <si>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</si>
  <si>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</si>
  <si>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</si>
  <si>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</si>
  <si>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</si>
  <si>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</si>
  <si>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</si>
  <si>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</si>
  <si>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</si>
  <si>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</si>
  <si>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</si>
  <si>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</si>
  <si>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</si>
  <si>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</si>
  <si>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</si>
  <si>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</si>
  <si>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</si>
  <si>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</si>
  <si>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</si>
  <si>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</si>
  <si>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</si>
  <si>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</si>
  <si>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</si>
  <si>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</si>
  <si>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</si>
  <si>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</si>
  <si>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</si>
  <si>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</si>
  <si>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</si>
  <si>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</si>
  <si>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</si>
  <si>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</si>
  <si>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</si>
  <si>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</si>
  <si>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</si>
  <si>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</si>
  <si>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</si>
  <si>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</si>
  <si>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</si>
  <si>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</si>
  <si>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</si>
  <si>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</si>
  <si>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</si>
  <si>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</si>
  <si>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</si>
  <si>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</si>
  <si>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</si>
  <si>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</si>
  <si>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</si>
  <si>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</si>
  <si>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</si>
  <si>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</si>
  <si>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</si>
  <si>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</si>
  <si>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</si>
  <si>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</si>
  <si>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</si>
  <si>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</si>
  <si>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</si>
  <si>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</si>
  <si>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</si>
  <si>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</si>
  <si>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</si>
  <si>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</si>
  <si>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</si>
  <si>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</si>
  <si>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</si>
  <si>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</si>
  <si>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</si>
  <si>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</si>
  <si>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</si>
  <si>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</si>
  <si>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</si>
  <si>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</si>
  <si>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</si>
  <si>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</si>
  <si>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</si>
  <si>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</si>
  <si>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</si>
  <si>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</si>
  <si>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</si>
  <si>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</si>
  <si>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</si>
  <si>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</si>
  <si>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</si>
  <si>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</si>
  <si>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</si>
  <si>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</si>
  <si>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</si>
  <si>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</si>
  <si>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</si>
  <si>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</si>
  <si>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</si>
  <si>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</si>
  <si>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</si>
  <si>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</si>
  <si>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</si>
  <si>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</si>
  <si>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</si>
  <si>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</si>
  <si>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</si>
  <si>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</si>
  <si>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</si>
  <si>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</si>
  <si>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</si>
  <si>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</si>
  <si>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</si>
  <si>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</si>
  <si>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</si>
  <si>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</si>
  <si>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</si>
  <si>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</si>
  <si>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</si>
  <si>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</si>
  <si>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</si>
  <si>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</si>
  <si>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</si>
  <si>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</si>
  <si>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</si>
  <si>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</si>
  <si>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</si>
  <si>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</si>
  <si>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</si>
  <si>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</si>
  <si>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</si>
  <si>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</si>
  <si>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</si>
  <si>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</si>
  <si>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</si>
  <si>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</si>
  <si>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</si>
  <si>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</si>
  <si>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</si>
  <si>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</si>
  <si>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</si>
  <si>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</si>
  <si>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</si>
  <si>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</si>
  <si>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</si>
  <si>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</si>
  <si>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</si>
  <si>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</si>
  <si>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</si>
  <si>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</si>
  <si>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</si>
  <si>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AÑO FISCAL 2026</t>
  </si>
  <si>
    <t>Enero-Marzo</t>
  </si>
  <si>
    <t>EJECUCIÓN PRESUPUESTAL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</si>
</sst>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D11" sqref="D11:N11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214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232679444216.53</v>
      </c>
      <c r="J5" s="49">
        <f t="shared" si="0"/>
        <v>66928499601.459999</v>
      </c>
      <c r="K5" s="50">
        <f t="shared" ref="K5:K11" si="1">+J5/G5</f>
        <v>0.24743777615235896</v>
      </c>
      <c r="L5" s="49">
        <f t="shared" si="0"/>
        <v>44175382124.25</v>
      </c>
      <c r="M5" s="51">
        <f>+L5/G5</f>
        <v>0.16331844249600727</v>
      </c>
      <c r="N5" s="49">
        <f t="shared" si="0"/>
        <v>43789237865.600006</v>
      </c>
      <c r="O5" s="51">
        <f>+N5/G5</f>
        <v>0.16189084921058614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36676050201</v>
      </c>
      <c r="K6" s="25">
        <f t="shared" si="1"/>
        <v>0.17300998945025145</v>
      </c>
      <c r="L6" s="12">
        <v>35516291567.720001</v>
      </c>
      <c r="M6" s="60">
        <f>+L6/G6</f>
        <v>0.16753912146395067</v>
      </c>
      <c r="N6" s="12">
        <v>35516291567.720001</v>
      </c>
      <c r="O6" s="60">
        <f>+N6/G6</f>
        <v>0.16753912146395067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32359644870.650002</v>
      </c>
      <c r="J7" s="12">
        <v>29620067223.580002</v>
      </c>
      <c r="K7" s="25">
        <f t="shared" si="1"/>
        <v>0.65013097373182827</v>
      </c>
      <c r="L7" s="12">
        <v>8118497014.3400002</v>
      </c>
      <c r="M7" s="60">
        <f t="shared" ref="M7:M9" si="2">+L7/G7</f>
        <v>0.17819292337628509</v>
      </c>
      <c r="N7" s="12">
        <v>7732352755.6899996</v>
      </c>
      <c r="O7" s="60">
        <f t="shared" ref="O7:O9" si="3">+N7/G7</f>
        <v>0.16971744150171231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1182525984.8800001</v>
      </c>
      <c r="J8" s="12">
        <v>630988819.88</v>
      </c>
      <c r="K8" s="25">
        <f t="shared" si="1"/>
        <v>5.1551763212121564E-2</v>
      </c>
      <c r="L8" s="12">
        <v>540593542.19000006</v>
      </c>
      <c r="M8" s="60">
        <f t="shared" si="2"/>
        <v>4.4166472373125258E-2</v>
      </c>
      <c r="N8" s="12">
        <v>540593542.19000006</v>
      </c>
      <c r="O8" s="60">
        <f t="shared" si="3"/>
        <v>4.4166472373125258E-2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1393357</v>
      </c>
      <c r="J9" s="12">
        <v>1393357</v>
      </c>
      <c r="K9" s="25">
        <f t="shared" si="1"/>
        <v>1.9960075751498411E-3</v>
      </c>
      <c r="L9" s="12">
        <v>0</v>
      </c>
      <c r="M9" s="60">
        <f t="shared" si="2"/>
        <v>0</v>
      </c>
      <c r="N9" s="12">
        <v>0</v>
      </c>
      <c r="O9" s="60">
        <f t="shared" si="3"/>
        <v>0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0</v>
      </c>
      <c r="F10" s="49">
        <v>0</v>
      </c>
      <c r="G10" s="49">
        <v>292248473000</v>
      </c>
      <c r="H10" s="49">
        <v>0</v>
      </c>
      <c r="I10" s="49">
        <v>110103778382.03999</v>
      </c>
      <c r="J10" s="49">
        <v>87059535587.279999</v>
      </c>
      <c r="K10" s="50">
        <f t="shared" si="1"/>
        <v>0.29789560470100385</v>
      </c>
      <c r="L10" s="49">
        <v>12508193561.1</v>
      </c>
      <c r="M10" s="51">
        <f>+L10/G10</f>
        <v>4.2799859423388674E-2</v>
      </c>
      <c r="N10" s="49">
        <v>8885553400.9899998</v>
      </c>
      <c r="O10" s="51">
        <f>+N10/G10</f>
        <v>3.0404105485232081E-2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3874879908</v>
      </c>
      <c r="F11" s="42">
        <f t="shared" si="4"/>
        <v>3874879908</v>
      </c>
      <c r="G11" s="42">
        <f t="shared" si="4"/>
        <v>562734656000</v>
      </c>
      <c r="H11" s="42">
        <f t="shared" si="4"/>
        <v>19826502088</v>
      </c>
      <c r="I11" s="42">
        <f t="shared" si="4"/>
        <v>342783222598.57001</v>
      </c>
      <c r="J11" s="42">
        <f t="shared" si="4"/>
        <v>153988035188.73999</v>
      </c>
      <c r="K11" s="43">
        <f t="shared" si="1"/>
        <v>0.27364235265570702</v>
      </c>
      <c r="L11" s="42">
        <f>+L5+L10</f>
        <v>56683575685.349998</v>
      </c>
      <c r="M11" s="43">
        <f>+L11/G11</f>
        <v>0.10072878057353908</v>
      </c>
      <c r="N11" s="42">
        <f>+N5+N10</f>
        <v>52674791266.590004</v>
      </c>
      <c r="O11" s="43">
        <f t="shared" ref="O11" si="5">+N11/G11</f>
        <v>9.3605024508371493E-2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232679444216.53</v>
      </c>
      <c r="J14" s="12">
        <f t="shared" si="6"/>
        <v>66928499601.459999</v>
      </c>
      <c r="K14" s="27">
        <f t="shared" si="6"/>
        <v>0.24743777615235896</v>
      </c>
      <c r="L14" s="12">
        <f t="shared" si="6"/>
        <v>44175382124.25</v>
      </c>
      <c r="M14" s="27">
        <f t="shared" si="6"/>
        <v>0.16331844249600727</v>
      </c>
      <c r="N14" s="12">
        <f t="shared" si="6"/>
        <v>43789237865.600006</v>
      </c>
      <c r="O14" s="27">
        <f t="shared" si="6"/>
        <v>0.16189084921058614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0</v>
      </c>
      <c r="F15" s="12">
        <f t="shared" si="262"/>
        <v>0</v>
      </c>
      <c r="G15" s="12">
        <f t="shared" si="262"/>
        <v>292248473000</v>
      </c>
      <c r="H15" s="12">
        <f t="shared" si="262"/>
        <v>0</v>
      </c>
      <c r="I15" s="12">
        <f t="shared" si="262"/>
        <v>110103778382.03999</v>
      </c>
      <c r="J15" s="12">
        <f t="shared" si="262"/>
        <v>87059535587.279999</v>
      </c>
      <c r="K15" s="27">
        <f t="shared" si="262"/>
        <v>0.29789560470100385</v>
      </c>
      <c r="L15" s="12">
        <f t="shared" si="262"/>
        <v>12508193561.1</v>
      </c>
      <c r="M15" s="27">
        <f t="shared" si="262"/>
        <v>4.2799859423388674E-2</v>
      </c>
      <c r="N15" s="12">
        <f t="shared" si="262"/>
        <v>8885553400.9899998</v>
      </c>
      <c r="O15" s="27">
        <f t="shared" si="262"/>
        <v>3.0404105485232081E-2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3874879908</v>
      </c>
      <c r="F16" s="8">
        <f t="shared" si="263"/>
        <v>3874879908</v>
      </c>
      <c r="G16" s="8">
        <f t="shared" si="263"/>
        <v>562734656000</v>
      </c>
      <c r="H16" s="8">
        <f t="shared" si="263"/>
        <v>19826502088</v>
      </c>
      <c r="I16" s="8">
        <f t="shared" si="263"/>
        <v>342783222598.57001</v>
      </c>
      <c r="J16" s="8">
        <f t="shared" si="263"/>
        <v>153988035188.73999</v>
      </c>
      <c r="K16" s="43">
        <f>+J16/G16</f>
        <v>0.27364235265570702</v>
      </c>
      <c r="L16" s="8">
        <f>SUM(L14:L15)</f>
        <v>56683575685.349998</v>
      </c>
      <c r="M16" s="43">
        <f>+L16/G16</f>
        <v>0.10072878057353908</v>
      </c>
      <c r="N16" s="8">
        <f>SUM(N14:N15)</f>
        <v>52674791266.590004</v>
      </c>
      <c r="O16" s="43">
        <f>+N16/G16</f>
        <v>9.3605024508371493E-2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8"/>
  <sheetViews>
    <sheetView showGridLines="0" tabSelected="1" topLeftCell="B1" workbookViewId="0">
      <pane ySplit="4" topLeftCell="A85" activePane="bottomLeft" state="frozen"/>
      <selection pane="bottomLeft" activeCell="H86" sqref="H86:R86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5" width="16.140625" bestFit="1" customWidth="1"/>
    <col min="16" max="18" width="15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213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25316155827</v>
      </c>
      <c r="P5" s="22">
        <v>24667353140.32</v>
      </c>
      <c r="Q5" s="22">
        <v>24667353140.32</v>
      </c>
      <c r="R5" s="22">
        <v>24667353140.32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464398844</v>
      </c>
      <c r="P6" s="22">
        <v>445845624</v>
      </c>
      <c r="Q6" s="22">
        <v>445845624</v>
      </c>
      <c r="R6" s="22">
        <v>445845624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27431221</v>
      </c>
      <c r="P7" s="22">
        <v>26737764</v>
      </c>
      <c r="Q7" s="22">
        <v>26737764</v>
      </c>
      <c r="R7" s="22">
        <v>26737764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137485914</v>
      </c>
      <c r="P8" s="22">
        <v>135408059</v>
      </c>
      <c r="Q8" s="22">
        <v>135408059</v>
      </c>
      <c r="R8" s="22">
        <v>135408059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212800619</v>
      </c>
      <c r="P9" s="22">
        <v>184042689</v>
      </c>
      <c r="Q9" s="22">
        <v>184042689</v>
      </c>
      <c r="R9" s="22">
        <v>184042689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490862381</v>
      </c>
      <c r="P10" s="22">
        <v>471182589</v>
      </c>
      <c r="Q10" s="22">
        <v>471182589</v>
      </c>
      <c r="R10" s="22">
        <v>471182589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29740630</v>
      </c>
      <c r="P11" s="22">
        <v>25795176</v>
      </c>
      <c r="Q11" s="22">
        <v>25795176</v>
      </c>
      <c r="R11" s="22">
        <v>25795176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141362828</v>
      </c>
      <c r="P12" s="22">
        <v>78954125</v>
      </c>
      <c r="Q12" s="22">
        <v>78954125</v>
      </c>
      <c r="R12" s="22">
        <v>78954125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752823361</v>
      </c>
      <c r="P13" s="22">
        <v>722867184</v>
      </c>
      <c r="Q13" s="22">
        <v>722867184</v>
      </c>
      <c r="R13" s="22">
        <v>722867184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2203489770</v>
      </c>
      <c r="P14" s="22">
        <v>2131643504.8</v>
      </c>
      <c r="Q14" s="22">
        <v>2131643504.8</v>
      </c>
      <c r="R14" s="22">
        <v>2131643504.8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1575096525</v>
      </c>
      <c r="P15" s="22">
        <v>1524676786.8</v>
      </c>
      <c r="Q15" s="22">
        <v>1524676786.8</v>
      </c>
      <c r="R15" s="22">
        <v>1524676786.8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1603722743</v>
      </c>
      <c r="P16" s="22">
        <v>1535229210</v>
      </c>
      <c r="Q16" s="22">
        <v>1535229210</v>
      </c>
      <c r="R16" s="22">
        <v>1535229210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756337550</v>
      </c>
      <c r="P17" s="22">
        <v>728943316.39999998</v>
      </c>
      <c r="Q17" s="22">
        <v>728943316.39999998</v>
      </c>
      <c r="R17" s="22">
        <v>728943316.39999998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127098300</v>
      </c>
      <c r="P18" s="22">
        <v>110559053.2</v>
      </c>
      <c r="Q18" s="22">
        <v>110559053.2</v>
      </c>
      <c r="R18" s="22">
        <v>110559053.2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567271962</v>
      </c>
      <c r="P19" s="22">
        <v>546726362</v>
      </c>
      <c r="Q19" s="22">
        <v>546726362</v>
      </c>
      <c r="R19" s="22">
        <v>546726362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378197575</v>
      </c>
      <c r="P20" s="22">
        <v>364500573.19999999</v>
      </c>
      <c r="Q20" s="22">
        <v>364500573.19999999</v>
      </c>
      <c r="R20" s="22">
        <v>364500573.19999999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0</v>
      </c>
      <c r="K21" s="22">
        <v>6768609623</v>
      </c>
      <c r="L21" s="22">
        <v>0</v>
      </c>
      <c r="M21" s="22">
        <v>6768609623</v>
      </c>
      <c r="N21" s="22">
        <v>0</v>
      </c>
      <c r="O21" s="22">
        <v>315921475</v>
      </c>
      <c r="P21" s="22">
        <v>275552034</v>
      </c>
      <c r="Q21" s="22">
        <v>275552034</v>
      </c>
      <c r="R21" s="22">
        <v>275552034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0</v>
      </c>
      <c r="J22" s="22">
        <v>0</v>
      </c>
      <c r="K22" s="22">
        <v>1122973866</v>
      </c>
      <c r="L22" s="22">
        <v>0</v>
      </c>
      <c r="M22" s="22">
        <v>1122973866</v>
      </c>
      <c r="N22" s="22">
        <v>0</v>
      </c>
      <c r="O22" s="22">
        <v>774292867</v>
      </c>
      <c r="P22" s="22">
        <v>767595210</v>
      </c>
      <c r="Q22" s="22">
        <v>767595210</v>
      </c>
      <c r="R22" s="22">
        <v>767595210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90143132</v>
      </c>
      <c r="P23" s="22">
        <v>86422211</v>
      </c>
      <c r="Q23" s="22">
        <v>86422211</v>
      </c>
      <c r="R23" s="22">
        <v>86422211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443783281</v>
      </c>
      <c r="P24" s="22">
        <v>426688165</v>
      </c>
      <c r="Q24" s="22">
        <v>426688165</v>
      </c>
      <c r="R24" s="22">
        <v>426688165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267633396</v>
      </c>
      <c r="P25" s="22">
        <v>259568791</v>
      </c>
      <c r="Q25" s="22">
        <v>259568791</v>
      </c>
      <c r="R25" s="22">
        <v>259568791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2037562</v>
      </c>
      <c r="J28" s="22">
        <v>0</v>
      </c>
      <c r="K28" s="22">
        <v>7876555</v>
      </c>
      <c r="L28" s="22">
        <v>0</v>
      </c>
      <c r="M28" s="22">
        <v>2838993</v>
      </c>
      <c r="N28" s="22">
        <v>5037562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2348825</v>
      </c>
      <c r="N29" s="22">
        <v>258915967</v>
      </c>
      <c r="O29" s="22">
        <v>521487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31601768</v>
      </c>
      <c r="K30" s="22">
        <v>37130542</v>
      </c>
      <c r="L30" s="22">
        <v>0</v>
      </c>
      <c r="M30" s="22">
        <v>33130542</v>
      </c>
      <c r="N30" s="22">
        <v>4000000</v>
      </c>
      <c r="O30" s="22">
        <v>2137190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77069643</v>
      </c>
      <c r="N31" s="22">
        <v>61506957</v>
      </c>
      <c r="O31" s="22">
        <v>77069643</v>
      </c>
      <c r="P31" s="22">
        <v>18208729.82</v>
      </c>
      <c r="Q31" s="22">
        <v>18208729.82</v>
      </c>
      <c r="R31" s="22">
        <v>18208729.82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83435209</v>
      </c>
      <c r="J32" s="22">
        <v>0</v>
      </c>
      <c r="K32" s="22">
        <v>150297012</v>
      </c>
      <c r="L32" s="22">
        <v>0</v>
      </c>
      <c r="M32" s="22">
        <v>150297012</v>
      </c>
      <c r="N32" s="22">
        <v>0</v>
      </c>
      <c r="O32" s="22">
        <v>133457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27543082</v>
      </c>
      <c r="J33" s="22">
        <v>0</v>
      </c>
      <c r="K33" s="22">
        <v>35427165</v>
      </c>
      <c r="L33" s="22">
        <v>0</v>
      </c>
      <c r="M33" s="22">
        <v>33227165</v>
      </c>
      <c r="N33" s="22">
        <v>2200000</v>
      </c>
      <c r="O33" s="22">
        <v>1115737</v>
      </c>
      <c r="P33" s="22">
        <v>1100000</v>
      </c>
      <c r="Q33" s="22">
        <v>1100000</v>
      </c>
      <c r="R33" s="22">
        <v>1100000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15525641</v>
      </c>
      <c r="J34" s="22">
        <v>0</v>
      </c>
      <c r="K34" s="22">
        <v>20103124</v>
      </c>
      <c r="L34" s="22">
        <v>0</v>
      </c>
      <c r="M34" s="22">
        <v>16252697</v>
      </c>
      <c r="N34" s="22">
        <v>3850427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5194964</v>
      </c>
      <c r="J35" s="22">
        <v>0</v>
      </c>
      <c r="K35" s="22">
        <v>7025654</v>
      </c>
      <c r="L35" s="22">
        <v>0</v>
      </c>
      <c r="M35" s="22">
        <v>7025654</v>
      </c>
      <c r="N35" s="22">
        <v>0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5718378</v>
      </c>
      <c r="J36" s="22">
        <v>0</v>
      </c>
      <c r="K36" s="22">
        <v>17619832</v>
      </c>
      <c r="L36" s="22">
        <v>0</v>
      </c>
      <c r="M36" s="22">
        <v>17619832</v>
      </c>
      <c r="N36" s="22">
        <v>0</v>
      </c>
      <c r="O36" s="22">
        <v>23755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3094491</v>
      </c>
      <c r="J37" s="22">
        <v>0</v>
      </c>
      <c r="K37" s="22">
        <v>4467741</v>
      </c>
      <c r="L37" s="22">
        <v>0</v>
      </c>
      <c r="M37" s="22">
        <v>4467741</v>
      </c>
      <c r="N37" s="22">
        <v>0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1373250</v>
      </c>
      <c r="N38" s="22">
        <v>0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1373245</v>
      </c>
      <c r="N39" s="22">
        <v>0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10528209</v>
      </c>
      <c r="N40" s="22">
        <v>0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0</v>
      </c>
      <c r="K41" s="22">
        <v>14214400</v>
      </c>
      <c r="L41" s="22">
        <v>0</v>
      </c>
      <c r="M41" s="22">
        <v>6933980</v>
      </c>
      <c r="N41" s="22">
        <v>7280420</v>
      </c>
      <c r="O41" s="22">
        <v>6933980</v>
      </c>
      <c r="P41" s="22">
        <v>6919580</v>
      </c>
      <c r="Q41" s="22">
        <v>6919580</v>
      </c>
      <c r="R41" s="22">
        <v>6919580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0</v>
      </c>
      <c r="K42" s="22">
        <v>35585028</v>
      </c>
      <c r="L42" s="22">
        <v>0</v>
      </c>
      <c r="M42" s="22">
        <v>3812796</v>
      </c>
      <c r="N42" s="22">
        <v>31772232</v>
      </c>
      <c r="O42" s="22">
        <v>2624796</v>
      </c>
      <c r="P42" s="22">
        <v>2553768</v>
      </c>
      <c r="Q42" s="22">
        <v>2553768</v>
      </c>
      <c r="R42" s="22">
        <v>2553768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0</v>
      </c>
      <c r="J43" s="22">
        <v>0</v>
      </c>
      <c r="K43" s="22">
        <v>607591009</v>
      </c>
      <c r="L43" s="22">
        <v>0</v>
      </c>
      <c r="M43" s="22">
        <v>515659418</v>
      </c>
      <c r="N43" s="22">
        <v>91931591</v>
      </c>
      <c r="O43" s="22">
        <v>155704124</v>
      </c>
      <c r="P43" s="22">
        <v>15816414</v>
      </c>
      <c r="Q43" s="22">
        <v>15816414</v>
      </c>
      <c r="R43" s="22">
        <v>15816414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1404200</v>
      </c>
      <c r="N44" s="22">
        <v>700000</v>
      </c>
      <c r="O44" s="22">
        <v>704200</v>
      </c>
      <c r="P44" s="22">
        <v>700000</v>
      </c>
      <c r="Q44" s="22">
        <v>700000</v>
      </c>
      <c r="R44" s="22">
        <v>700000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0</v>
      </c>
      <c r="K45" s="22">
        <v>30471801</v>
      </c>
      <c r="L45" s="22">
        <v>0</v>
      </c>
      <c r="M45" s="22">
        <v>4101653.03</v>
      </c>
      <c r="N45" s="22">
        <v>26370147.969999999</v>
      </c>
      <c r="O45" s="22">
        <v>3973453.03</v>
      </c>
      <c r="P45" s="22">
        <v>2788889.58</v>
      </c>
      <c r="Q45" s="22">
        <v>2564141.29</v>
      </c>
      <c r="R45" s="22">
        <v>2564141.29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0</v>
      </c>
      <c r="J46" s="22">
        <v>0</v>
      </c>
      <c r="K46" s="22">
        <v>1438750988</v>
      </c>
      <c r="L46" s="22">
        <v>0</v>
      </c>
      <c r="M46" s="22">
        <v>813362806</v>
      </c>
      <c r="N46" s="22">
        <v>625388182</v>
      </c>
      <c r="O46" s="22">
        <v>813362806</v>
      </c>
      <c r="P46" s="22">
        <v>258843160</v>
      </c>
      <c r="Q46" s="22">
        <v>258843160</v>
      </c>
      <c r="R46" s="22">
        <v>258843160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0</v>
      </c>
      <c r="K47" s="22">
        <v>1191812929</v>
      </c>
      <c r="L47" s="22">
        <v>0</v>
      </c>
      <c r="M47" s="22">
        <v>1174453756</v>
      </c>
      <c r="N47" s="22">
        <v>17359173</v>
      </c>
      <c r="O47" s="22">
        <v>227235955.16999999</v>
      </c>
      <c r="P47" s="22">
        <v>225538951.61000001</v>
      </c>
      <c r="Q47" s="22">
        <v>225533993.61000001</v>
      </c>
      <c r="R47" s="22">
        <v>225533993.61000001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0</v>
      </c>
      <c r="K48" s="22">
        <v>15596491</v>
      </c>
      <c r="L48" s="22">
        <v>0</v>
      </c>
      <c r="M48" s="22">
        <v>11832331</v>
      </c>
      <c r="N48" s="22">
        <v>3764160</v>
      </c>
      <c r="O48" s="22">
        <v>9850731</v>
      </c>
      <c r="P48" s="22">
        <v>9820092</v>
      </c>
      <c r="Q48" s="22">
        <v>18892</v>
      </c>
      <c r="R48" s="22">
        <v>18892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3874879908</v>
      </c>
      <c r="J49" s="22">
        <v>3985827467</v>
      </c>
      <c r="K49" s="22">
        <v>21925023475</v>
      </c>
      <c r="L49" s="22">
        <v>0</v>
      </c>
      <c r="M49" s="22">
        <v>12957811168.5</v>
      </c>
      <c r="N49" s="22">
        <v>8967212306.5</v>
      </c>
      <c r="O49" s="22">
        <v>12473300008.5</v>
      </c>
      <c r="P49" s="22">
        <v>5325944160.0900002</v>
      </c>
      <c r="Q49" s="22">
        <v>5325944160.0900002</v>
      </c>
      <c r="R49" s="22">
        <v>5325944160.0900002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6364713038.1999998</v>
      </c>
      <c r="N50" s="22">
        <v>112199075.8</v>
      </c>
      <c r="O50" s="22">
        <v>6364678788.1999998</v>
      </c>
      <c r="P50" s="22">
        <v>707497749.73000002</v>
      </c>
      <c r="Q50" s="22">
        <v>691497749.73000002</v>
      </c>
      <c r="R50" s="22">
        <v>691497749.73000002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610427565</v>
      </c>
      <c r="K51" s="22">
        <v>3343558896</v>
      </c>
      <c r="L51" s="22">
        <v>0</v>
      </c>
      <c r="M51" s="22">
        <v>3206805525.6700001</v>
      </c>
      <c r="N51" s="22">
        <v>136753370.33000001</v>
      </c>
      <c r="O51" s="22">
        <v>3206805525.6700001</v>
      </c>
      <c r="P51" s="22">
        <v>366371683.32999998</v>
      </c>
      <c r="Q51" s="22">
        <v>347684783.32999998</v>
      </c>
      <c r="R51" s="22">
        <v>347684783.32999998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0</v>
      </c>
      <c r="K52" s="22">
        <v>105883329</v>
      </c>
      <c r="L52" s="22">
        <v>0</v>
      </c>
      <c r="M52" s="22">
        <v>94224521</v>
      </c>
      <c r="N52" s="22">
        <v>11658808</v>
      </c>
      <c r="O52" s="22">
        <v>20312038.57</v>
      </c>
      <c r="P52" s="22">
        <v>19641837.780000001</v>
      </c>
      <c r="Q52" s="22">
        <v>19641837.780000001</v>
      </c>
      <c r="R52" s="22">
        <v>19641837.780000001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717125600</v>
      </c>
      <c r="J53" s="22">
        <v>875910590</v>
      </c>
      <c r="K53" s="22">
        <v>8110165773</v>
      </c>
      <c r="L53" s="22">
        <v>0</v>
      </c>
      <c r="M53" s="22">
        <v>6012916940.0100002</v>
      </c>
      <c r="N53" s="22">
        <v>2097248832.99</v>
      </c>
      <c r="O53" s="22">
        <v>6012916940.0100002</v>
      </c>
      <c r="P53" s="22">
        <v>1089454491.02</v>
      </c>
      <c r="Q53" s="22">
        <v>748036348.65999997</v>
      </c>
      <c r="R53" s="22">
        <v>748036348.65999997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0</v>
      </c>
      <c r="K54" s="22">
        <v>295263662</v>
      </c>
      <c r="L54" s="22">
        <v>0</v>
      </c>
      <c r="M54" s="22">
        <v>172067018.24000001</v>
      </c>
      <c r="N54" s="22">
        <v>123196643.76000001</v>
      </c>
      <c r="O54" s="22">
        <v>172067018.24000001</v>
      </c>
      <c r="P54" s="22">
        <v>24635581.34</v>
      </c>
      <c r="Q54" s="22">
        <v>24635581.34</v>
      </c>
      <c r="R54" s="22">
        <v>24635581.34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0</v>
      </c>
      <c r="K55" s="22">
        <v>77260757</v>
      </c>
      <c r="L55" s="22">
        <v>0</v>
      </c>
      <c r="M55" s="22">
        <v>49822464</v>
      </c>
      <c r="N55" s="22">
        <v>27438293</v>
      </c>
      <c r="O55" s="22">
        <v>26515920</v>
      </c>
      <c r="P55" s="22">
        <v>1000000</v>
      </c>
      <c r="Q55" s="22">
        <v>1000000</v>
      </c>
      <c r="R55" s="22">
        <v>1000000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0</v>
      </c>
      <c r="K56" s="22">
        <v>583689938</v>
      </c>
      <c r="L56" s="22">
        <v>0</v>
      </c>
      <c r="M56" s="22">
        <v>1165050</v>
      </c>
      <c r="N56" s="22">
        <v>582524888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12410686.189999999</v>
      </c>
      <c r="P57" s="22">
        <v>12324071.039999999</v>
      </c>
      <c r="Q57" s="22">
        <v>12315761.039999999</v>
      </c>
      <c r="R57" s="22">
        <v>12315761.039999999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27349651</v>
      </c>
      <c r="P58" s="22">
        <v>26237855</v>
      </c>
      <c r="Q58" s="22">
        <v>26237855</v>
      </c>
      <c r="R58" s="22">
        <v>26237855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112404418</v>
      </c>
      <c r="P60" s="22">
        <v>71473916</v>
      </c>
      <c r="Q60" s="22">
        <v>71473916</v>
      </c>
      <c r="R60" s="22">
        <v>71473916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85179817</v>
      </c>
      <c r="P61" s="22">
        <v>44322558</v>
      </c>
      <c r="Q61" s="22">
        <v>44322558</v>
      </c>
      <c r="R61" s="22">
        <v>44322558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435360924.88</v>
      </c>
      <c r="N62" s="22">
        <v>3887018818.1199999</v>
      </c>
      <c r="O62" s="22">
        <v>433012524.88</v>
      </c>
      <c r="P62" s="22">
        <v>424797068.19</v>
      </c>
      <c r="Q62" s="22">
        <v>424797068.19</v>
      </c>
      <c r="R62" s="22">
        <v>424797068.19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392060</v>
      </c>
      <c r="N63" s="22">
        <v>196030197</v>
      </c>
      <c r="O63" s="22">
        <v>392060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7840</v>
      </c>
      <c r="N64" s="22">
        <v>3920160</v>
      </c>
      <c r="O64" s="22">
        <v>7840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4097631310</v>
      </c>
      <c r="I67" s="22">
        <v>0</v>
      </c>
      <c r="J67" s="22">
        <v>0</v>
      </c>
      <c r="K67" s="22">
        <v>4097631310</v>
      </c>
      <c r="L67" s="22">
        <v>0</v>
      </c>
      <c r="M67" s="22">
        <v>3935886574</v>
      </c>
      <c r="N67" s="22">
        <v>161744736</v>
      </c>
      <c r="O67" s="22">
        <v>3584414629</v>
      </c>
      <c r="P67" s="22">
        <v>159267293.61000001</v>
      </c>
      <c r="Q67" s="22">
        <v>159267293.61000001</v>
      </c>
      <c r="R67" s="22">
        <v>159267293.61000001</v>
      </c>
    </row>
    <row r="68" spans="1:18" ht="101.25" x14ac:dyDescent="0.25">
      <c r="A68" s="19" t="s">
        <v>23</v>
      </c>
      <c r="B68" s="20" t="s">
        <v>24</v>
      </c>
      <c r="C68" s="21" t="s">
        <v>178</v>
      </c>
      <c r="D68" s="19" t="s">
        <v>28</v>
      </c>
      <c r="E68" s="19" t="s">
        <v>162</v>
      </c>
      <c r="F68" s="19" t="s">
        <v>29</v>
      </c>
      <c r="G68" s="20" t="s">
        <v>179</v>
      </c>
      <c r="H68" s="22">
        <v>780693648</v>
      </c>
      <c r="I68" s="22">
        <v>0</v>
      </c>
      <c r="J68" s="22">
        <v>0</v>
      </c>
      <c r="K68" s="22">
        <v>780693648</v>
      </c>
      <c r="L68" s="22">
        <v>0</v>
      </c>
      <c r="M68" s="22">
        <v>778833677</v>
      </c>
      <c r="N68" s="22">
        <v>1859971</v>
      </c>
      <c r="O68" s="22">
        <v>749046399</v>
      </c>
      <c r="P68" s="22">
        <v>89063067</v>
      </c>
      <c r="Q68" s="22">
        <v>89063067</v>
      </c>
      <c r="R68" s="22">
        <v>89063067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10360366711</v>
      </c>
      <c r="I69" s="22">
        <v>0</v>
      </c>
      <c r="J69" s="22">
        <v>0</v>
      </c>
      <c r="K69" s="22">
        <v>10360366711</v>
      </c>
      <c r="L69" s="22">
        <v>0</v>
      </c>
      <c r="M69" s="22">
        <v>10289330265</v>
      </c>
      <c r="N69" s="22">
        <v>71036446</v>
      </c>
      <c r="O69" s="22">
        <v>6730977259</v>
      </c>
      <c r="P69" s="22">
        <v>1260746981.0999999</v>
      </c>
      <c r="Q69" s="22">
        <v>1260746981.0999999</v>
      </c>
      <c r="R69" s="22">
        <v>1232753634.0999999</v>
      </c>
    </row>
    <row r="70" spans="1:18" ht="112.5" x14ac:dyDescent="0.25">
      <c r="A70" s="19" t="s">
        <v>23</v>
      </c>
      <c r="B70" s="20" t="s">
        <v>24</v>
      </c>
      <c r="C70" s="21" t="s">
        <v>182</v>
      </c>
      <c r="D70" s="19" t="s">
        <v>28</v>
      </c>
      <c r="E70" s="19" t="s">
        <v>162</v>
      </c>
      <c r="F70" s="19" t="s">
        <v>29</v>
      </c>
      <c r="G70" s="20" t="s">
        <v>183</v>
      </c>
      <c r="H70" s="22">
        <v>4200000000</v>
      </c>
      <c r="I70" s="22">
        <v>0</v>
      </c>
      <c r="J70" s="22">
        <v>0</v>
      </c>
      <c r="K70" s="22">
        <v>4200000000</v>
      </c>
      <c r="L70" s="22">
        <v>0</v>
      </c>
      <c r="M70" s="22">
        <v>4151431607</v>
      </c>
      <c r="N70" s="22">
        <v>48568393</v>
      </c>
      <c r="O70" s="22">
        <v>4036931557</v>
      </c>
      <c r="P70" s="22">
        <v>432191995</v>
      </c>
      <c r="Q70" s="22">
        <v>404458662</v>
      </c>
      <c r="R70" s="22">
        <v>404458662</v>
      </c>
    </row>
    <row r="71" spans="1:18" ht="90" x14ac:dyDescent="0.25">
      <c r="A71" s="19" t="s">
        <v>23</v>
      </c>
      <c r="B71" s="20" t="s">
        <v>24</v>
      </c>
      <c r="C71" s="21" t="s">
        <v>184</v>
      </c>
      <c r="D71" s="19" t="s">
        <v>28</v>
      </c>
      <c r="E71" s="19" t="s">
        <v>162</v>
      </c>
      <c r="F71" s="19" t="s">
        <v>29</v>
      </c>
      <c r="G71" s="20" t="s">
        <v>185</v>
      </c>
      <c r="H71" s="22">
        <v>12700729397</v>
      </c>
      <c r="I71" s="22">
        <v>0</v>
      </c>
      <c r="J71" s="22">
        <v>0</v>
      </c>
      <c r="K71" s="22">
        <v>12700729397</v>
      </c>
      <c r="L71" s="22">
        <v>0</v>
      </c>
      <c r="M71" s="22">
        <v>10103599536.76</v>
      </c>
      <c r="N71" s="22">
        <v>2597129860.2399998</v>
      </c>
      <c r="O71" s="22">
        <v>6148832042</v>
      </c>
      <c r="P71" s="22">
        <v>996587986.51999998</v>
      </c>
      <c r="Q71" s="22">
        <v>991677986.51999998</v>
      </c>
      <c r="R71" s="22">
        <v>984004610.51999998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509278470</v>
      </c>
      <c r="I72" s="22">
        <v>0</v>
      </c>
      <c r="J72" s="22">
        <v>0</v>
      </c>
      <c r="K72" s="22">
        <v>509278470</v>
      </c>
      <c r="L72" s="22">
        <v>0</v>
      </c>
      <c r="M72" s="22">
        <v>222352042</v>
      </c>
      <c r="N72" s="22">
        <v>286926428</v>
      </c>
      <c r="O72" s="22">
        <v>59390221</v>
      </c>
      <c r="P72" s="22">
        <v>6508850</v>
      </c>
      <c r="Q72" s="22">
        <v>6508850</v>
      </c>
      <c r="R72" s="22">
        <v>6508850</v>
      </c>
    </row>
    <row r="73" spans="1:18" ht="101.25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66716460450</v>
      </c>
      <c r="I73" s="22">
        <v>0</v>
      </c>
      <c r="J73" s="22">
        <v>7037863033</v>
      </c>
      <c r="K73" s="22">
        <v>59678597417</v>
      </c>
      <c r="L73" s="22">
        <v>0</v>
      </c>
      <c r="M73" s="22">
        <v>34327969396.990002</v>
      </c>
      <c r="N73" s="22">
        <v>25350628020.009998</v>
      </c>
      <c r="O73" s="22">
        <v>30360146644.990002</v>
      </c>
      <c r="P73" s="22">
        <v>7785904759.04</v>
      </c>
      <c r="Q73" s="22">
        <v>4317885843.9300003</v>
      </c>
      <c r="R73" s="22">
        <v>4317885843.9300003</v>
      </c>
    </row>
    <row r="74" spans="1:18" ht="112.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59">
        <v>2490834446</v>
      </c>
      <c r="I74" s="22">
        <v>0</v>
      </c>
      <c r="J74" s="22">
        <v>0</v>
      </c>
      <c r="K74" s="22">
        <v>2490834446</v>
      </c>
      <c r="L74" s="22">
        <v>0</v>
      </c>
      <c r="M74" s="22">
        <v>1687488281</v>
      </c>
      <c r="N74" s="22">
        <v>803346165</v>
      </c>
      <c r="O74" s="22">
        <v>373594191</v>
      </c>
      <c r="P74" s="22">
        <v>128979047</v>
      </c>
      <c r="Q74" s="22">
        <v>128979047</v>
      </c>
      <c r="R74" s="22">
        <v>127475211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1650706348</v>
      </c>
      <c r="I75" s="22">
        <v>0</v>
      </c>
      <c r="J75" s="22">
        <v>0</v>
      </c>
      <c r="K75" s="22">
        <v>1650706348</v>
      </c>
      <c r="L75" s="22">
        <v>0</v>
      </c>
      <c r="M75" s="22">
        <v>1626165520</v>
      </c>
      <c r="N75" s="22">
        <v>24540828</v>
      </c>
      <c r="O75" s="22">
        <v>1432241761</v>
      </c>
      <c r="P75" s="22">
        <v>327258431.81999999</v>
      </c>
      <c r="Q75" s="22">
        <v>317258431.81999999</v>
      </c>
      <c r="R75" s="22">
        <v>317258431.81999999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929500000</v>
      </c>
      <c r="I76" s="22">
        <v>0</v>
      </c>
      <c r="J76" s="22">
        <v>0</v>
      </c>
      <c r="K76" s="22">
        <v>929500000</v>
      </c>
      <c r="L76" s="22">
        <v>0</v>
      </c>
      <c r="M76" s="22">
        <v>900562649</v>
      </c>
      <c r="N76" s="22">
        <v>28937351</v>
      </c>
      <c r="O76" s="22">
        <v>900562649</v>
      </c>
      <c r="P76" s="22">
        <v>84611357.689999998</v>
      </c>
      <c r="Q76" s="22">
        <v>84611357.689999998</v>
      </c>
      <c r="R76" s="22">
        <v>84611357.689999998</v>
      </c>
    </row>
    <row r="77" spans="1:18" ht="123.7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1167663359</v>
      </c>
      <c r="I77" s="22">
        <v>0</v>
      </c>
      <c r="J77" s="22">
        <v>0</v>
      </c>
      <c r="K77" s="22">
        <v>1167663359</v>
      </c>
      <c r="L77" s="22">
        <v>0</v>
      </c>
      <c r="M77" s="22">
        <v>1166579463</v>
      </c>
      <c r="N77" s="22">
        <v>1083896</v>
      </c>
      <c r="O77" s="22">
        <v>592577362</v>
      </c>
      <c r="P77" s="22">
        <v>196775990.69</v>
      </c>
      <c r="Q77" s="22">
        <v>196775990.69</v>
      </c>
      <c r="R77" s="22">
        <v>196775990.69</v>
      </c>
    </row>
    <row r="78" spans="1:18" ht="90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257614426</v>
      </c>
      <c r="I78" s="22">
        <v>0</v>
      </c>
      <c r="J78" s="22">
        <v>0</v>
      </c>
      <c r="K78" s="22">
        <v>257614426</v>
      </c>
      <c r="L78" s="22">
        <v>0</v>
      </c>
      <c r="M78" s="22">
        <v>255414426</v>
      </c>
      <c r="N78" s="22">
        <v>2200000</v>
      </c>
      <c r="O78" s="22">
        <v>125414426</v>
      </c>
      <c r="P78" s="22">
        <v>15400000</v>
      </c>
      <c r="Q78" s="22">
        <v>15400000</v>
      </c>
      <c r="R78" s="22">
        <v>15400000</v>
      </c>
    </row>
    <row r="79" spans="1:18" ht="101.2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1520041622</v>
      </c>
      <c r="I79" s="22">
        <v>0</v>
      </c>
      <c r="J79" s="22">
        <v>0</v>
      </c>
      <c r="K79" s="22">
        <v>1520041622</v>
      </c>
      <c r="L79" s="22">
        <v>0</v>
      </c>
      <c r="M79" s="22">
        <v>1241594875.3299999</v>
      </c>
      <c r="N79" s="22">
        <v>278446746.67000002</v>
      </c>
      <c r="O79" s="22">
        <v>1092157604.3299999</v>
      </c>
      <c r="P79" s="22">
        <v>108231065.63</v>
      </c>
      <c r="Q79" s="22">
        <v>108231065.63</v>
      </c>
      <c r="R79" s="22">
        <v>108231065.63</v>
      </c>
    </row>
    <row r="80" spans="1:18" ht="90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59">
        <v>139354284096</v>
      </c>
      <c r="I80" s="22">
        <v>0</v>
      </c>
      <c r="J80" s="22">
        <v>1039137569</v>
      </c>
      <c r="K80" s="22">
        <v>138315146527</v>
      </c>
      <c r="L80" s="22">
        <v>0</v>
      </c>
      <c r="M80" s="22">
        <v>21292892688.959999</v>
      </c>
      <c r="N80" s="22">
        <v>117022253838.03999</v>
      </c>
      <c r="O80" s="22">
        <v>20982317061.959999</v>
      </c>
      <c r="P80" s="22">
        <v>196799906</v>
      </c>
      <c r="Q80" s="22">
        <v>177325905</v>
      </c>
      <c r="R80" s="22">
        <v>177325905</v>
      </c>
    </row>
    <row r="81" spans="1:18" ht="101.2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59">
        <v>30770438050</v>
      </c>
      <c r="I81" s="22">
        <v>107144064</v>
      </c>
      <c r="J81" s="22">
        <v>0</v>
      </c>
      <c r="K81" s="22">
        <v>30877582114</v>
      </c>
      <c r="L81" s="22">
        <v>0</v>
      </c>
      <c r="M81" s="22">
        <v>4038465889</v>
      </c>
      <c r="N81" s="22">
        <v>26839116225</v>
      </c>
      <c r="O81" s="22">
        <v>4038465889</v>
      </c>
      <c r="P81" s="22">
        <v>266013198</v>
      </c>
      <c r="Q81" s="22">
        <v>215113179</v>
      </c>
      <c r="R81" s="22">
        <v>215113179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59">
        <v>805861000</v>
      </c>
      <c r="I82" s="22">
        <v>0</v>
      </c>
      <c r="J82" s="22">
        <v>0</v>
      </c>
      <c r="K82" s="22">
        <v>805861000</v>
      </c>
      <c r="L82" s="22">
        <v>0</v>
      </c>
      <c r="M82" s="22">
        <v>788735896</v>
      </c>
      <c r="N82" s="22">
        <v>17125104</v>
      </c>
      <c r="O82" s="22">
        <v>788735896</v>
      </c>
      <c r="P82" s="22">
        <v>52769120</v>
      </c>
      <c r="Q82" s="22">
        <v>48335787</v>
      </c>
      <c r="R82" s="22">
        <v>48335787</v>
      </c>
    </row>
    <row r="83" spans="1:18" ht="112.5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3288992785</v>
      </c>
      <c r="I83" s="22">
        <v>0</v>
      </c>
      <c r="J83" s="22">
        <v>0</v>
      </c>
      <c r="K83" s="22">
        <v>3288992785</v>
      </c>
      <c r="L83" s="22">
        <v>0</v>
      </c>
      <c r="M83" s="22">
        <v>3209409723</v>
      </c>
      <c r="N83" s="22">
        <v>79583062</v>
      </c>
      <c r="O83" s="22">
        <v>2978762723</v>
      </c>
      <c r="P83" s="22">
        <v>0</v>
      </c>
      <c r="Q83" s="22">
        <v>0</v>
      </c>
      <c r="R83" s="22">
        <v>0</v>
      </c>
    </row>
    <row r="84" spans="1:18" ht="123.75" x14ac:dyDescent="0.25">
      <c r="A84" s="19" t="s">
        <v>23</v>
      </c>
      <c r="B84" s="20" t="s">
        <v>24</v>
      </c>
      <c r="C84" s="21" t="s">
        <v>208</v>
      </c>
      <c r="D84" s="19" t="s">
        <v>28</v>
      </c>
      <c r="E84" s="19" t="s">
        <v>173</v>
      </c>
      <c r="F84" s="19" t="s">
        <v>29</v>
      </c>
      <c r="G84" s="20" t="s">
        <v>209</v>
      </c>
      <c r="H84" s="22">
        <v>200000000</v>
      </c>
      <c r="I84" s="22">
        <v>0</v>
      </c>
      <c r="J84" s="22">
        <v>0</v>
      </c>
      <c r="K84" s="22">
        <v>200000000</v>
      </c>
      <c r="L84" s="22">
        <v>0</v>
      </c>
      <c r="M84" s="22">
        <v>11199</v>
      </c>
      <c r="N84" s="22">
        <v>199988801</v>
      </c>
      <c r="O84" s="22">
        <v>11199</v>
      </c>
      <c r="P84" s="22">
        <v>0</v>
      </c>
      <c r="Q84" s="22">
        <v>0</v>
      </c>
      <c r="R84" s="22">
        <v>0</v>
      </c>
    </row>
    <row r="85" spans="1:18" ht="112.5" x14ac:dyDescent="0.25">
      <c r="A85" s="19" t="s">
        <v>23</v>
      </c>
      <c r="B85" s="20" t="s">
        <v>24</v>
      </c>
      <c r="C85" s="21" t="s">
        <v>210</v>
      </c>
      <c r="D85" s="19" t="s">
        <v>28</v>
      </c>
      <c r="E85" s="19" t="s">
        <v>173</v>
      </c>
      <c r="F85" s="19" t="s">
        <v>29</v>
      </c>
      <c r="G85" s="20" t="s">
        <v>211</v>
      </c>
      <c r="H85" s="22">
        <v>10447376882</v>
      </c>
      <c r="I85" s="22">
        <v>0</v>
      </c>
      <c r="J85" s="22">
        <v>0</v>
      </c>
      <c r="K85" s="22">
        <v>10447376882</v>
      </c>
      <c r="L85" s="22">
        <v>0</v>
      </c>
      <c r="M85" s="22">
        <v>2117198135</v>
      </c>
      <c r="N85" s="22">
        <v>8330178747</v>
      </c>
      <c r="O85" s="22">
        <v>2084956073</v>
      </c>
      <c r="P85" s="22">
        <v>401084512</v>
      </c>
      <c r="Q85" s="22">
        <v>401084512</v>
      </c>
      <c r="R85" s="22">
        <v>401084512</v>
      </c>
    </row>
    <row r="86" spans="1:18" s="31" customFormat="1" x14ac:dyDescent="0.25">
      <c r="A86" s="28" t="s">
        <v>1</v>
      </c>
      <c r="B86" s="29" t="s">
        <v>1</v>
      </c>
      <c r="C86" s="30" t="s">
        <v>1</v>
      </c>
      <c r="D86" s="28" t="s">
        <v>1</v>
      </c>
      <c r="E86" s="28" t="s">
        <v>1</v>
      </c>
      <c r="F86" s="28" t="s">
        <v>1</v>
      </c>
      <c r="G86" s="29" t="s">
        <v>1</v>
      </c>
      <c r="H86" s="2">
        <f t="shared" ref="H86:R86" si="0">SUM(H5:H85)</f>
        <v>562734656000</v>
      </c>
      <c r="I86" s="2">
        <f t="shared" si="0"/>
        <v>13514231470</v>
      </c>
      <c r="J86" s="2">
        <f t="shared" si="0"/>
        <v>21484088008</v>
      </c>
      <c r="K86" s="2">
        <f t="shared" si="0"/>
        <v>554764799462</v>
      </c>
      <c r="L86" s="2">
        <f t="shared" si="0"/>
        <v>19826502088</v>
      </c>
      <c r="M86" s="2">
        <f t="shared" si="0"/>
        <v>334813366060.57007</v>
      </c>
      <c r="N86" s="2">
        <f t="shared" si="0"/>
        <v>200124931313.42999</v>
      </c>
      <c r="O86" s="2">
        <f t="shared" si="0"/>
        <v>153988035188.73999</v>
      </c>
      <c r="P86" s="2">
        <f t="shared" si="0"/>
        <v>56683575685.350006</v>
      </c>
      <c r="Q86" s="2">
        <f t="shared" si="0"/>
        <v>52711961825.590004</v>
      </c>
      <c r="R86" s="2">
        <f t="shared" si="0"/>
        <v>52674791266.590004</v>
      </c>
    </row>
    <row r="87" spans="1:18" s="57" customFormat="1" hidden="1" x14ac:dyDescent="0.25">
      <c r="A87" s="53"/>
      <c r="B87" s="54"/>
      <c r="C87" s="55"/>
      <c r="D87" s="53"/>
      <c r="E87" s="53"/>
      <c r="F87" s="53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9" spans="1:18" s="31" customFormat="1" hidden="1" x14ac:dyDescent="0.25">
      <c r="A89" s="28"/>
      <c r="B89" s="29"/>
      <c r="C89" s="30"/>
      <c r="D89" s="28"/>
      <c r="E89" s="28"/>
      <c r="F89" s="28"/>
      <c r="G89" s="2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2" customFormat="1" hidden="1" x14ac:dyDescent="0.25">
      <c r="A91" s="35"/>
      <c r="B91" s="36"/>
      <c r="C91" s="37"/>
      <c r="D91" s="35"/>
      <c r="E91" s="35"/>
      <c r="F91" s="35"/>
      <c r="G91" s="36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hidden="1" x14ac:dyDescent="0.25">
      <c r="A92" s="19"/>
      <c r="B92" s="20"/>
      <c r="C92" s="21"/>
      <c r="D92" s="19"/>
      <c r="E92" s="19"/>
      <c r="F92" s="19"/>
      <c r="G92" s="34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x14ac:dyDescent="0.25"/>
    <row r="94" spans="1:18" x14ac:dyDescent="0.25"/>
    <row r="95" spans="1:18" x14ac:dyDescent="0.25"/>
    <row r="96" spans="1:18" x14ac:dyDescent="0.25"/>
    <row r="97" x14ac:dyDescent="0.25"/>
    <row r="98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IP90</Numero>
    <Language xmlns="http://schemas.microsoft.com/sharepoint/v3">Español (España)</Language>
    <Fecha_x0020_de_x0020_generación_x0020_de_x0020_la_x0020_información xmlns="b6565643-c00f-44ce-b5d1-532a85e4382c">2026-03-31T05:00:00+00:00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2026-03-31T05:00:00+00:00</Fecha_x0020_final_x0020_de_x0020_publicación>
    <Frecuencia_de_actualizacion xmlns="b6565643-c00f-44ce-b5d1-532a85e4382c">Mensual</Frecuencia_de_actualizacion>
    <Mes_Plantilla xmlns="b6565643-c00f-44ce-b5d1-532a85e4382c">marzo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Marzo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2026-03-31T05:00:00+00:00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XQAF2AT3N76N-318-3554</_dlc_DocId>
    <_dlc_DocIdUrl xmlns="b6565643-c00f-44ce-b5d1-532a85e4382c">
      <Url>https://docs.supersalud.gov.co/PortalWeb/InformacionFinanciera/_layouts/15/DocIdRedir.aspx?ID=XQAF2AT3N76N-318-3554</Url>
      <Description>XQAF2AT3N76N-318-3554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Marzo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2026-04-08T16:39:05Z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aad3a2b8-fc3d-4ca2-9a74-8b34306f9ae0</vt:lpwstr>
  </property>
</Properties>
</file>