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xr:revisionPtr revIDLastSave="0" documentId="13_ncr:1_{FA541F7A-D54D-4109-9835-0A8A092705A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6" l="1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<sst xmlns="http://schemas.openxmlformats.org/spreadsheetml/2006/main" count="724" uniqueCount="223">
  <si>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</si>
  <si>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</si>
  <si>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</si>
  <si>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</si>
  <si>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</si>
  <si>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</si>
  <si>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</si>
  <si>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</si>
  <si>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</si>
  <si>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</si>
  <si>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</si>
  <si>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</si>
  <si>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</si>
  <si>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</si>
  <si>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</si>
  <si>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</si>
  <si>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</si>
  <si>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</si>
  <si>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</si>
  <si>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</si>
  <si>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</si>
  <si>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</si>
  <si>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</si>
  <si>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</si>
  <si>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</si>
  <si>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</si>
  <si>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</si>
  <si>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</si>
  <si>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</si>
  <si>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</si>
  <si>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</si>
  <si>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</si>
  <si>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</si>
  <si>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</si>
  <si>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</si>
  <si>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</si>
  <si>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</si>
  <si>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</si>
  <si>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</si>
  <si>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</si>
  <si>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</si>
  <si>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</si>
  <si>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</si>
  <si>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</si>
  <si>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</si>
  <si>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</si>
  <si>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</si>
  <si>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</si>
  <si>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</si>
  <si>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</si>
  <si>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</si>
  <si>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</si>
  <si>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</si>
  <si>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</si>
  <si>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</si>
  <si>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</si>
  <si>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</si>
  <si>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</si>
  <si>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</si>
  <si>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</si>
  <si>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</si>
  <si>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</si>
  <si>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</si>
  <si>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</si>
  <si>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</si>
  <si>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</si>
  <si>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</si>
  <si>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</si>
  <si>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</si>
  <si>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</si>
  <si>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</si>
  <si>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</si>
  <si>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</si>
  <si>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</si>
  <si>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</si>
  <si>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</si>
  <si>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</si>
  <si>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</si>
  <si>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</si>
  <si>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</si>
  <si>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</si>
  <si>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</si>
  <si>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</si>
  <si>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</si>
  <si>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</si>
  <si>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</si>
  <si>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</si>
  <si>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</si>
  <si>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</si>
  <si>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</si>
  <si>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</si>
  <si>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</si>
  <si>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</si>
  <si>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</si>
  <si>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</si>
  <si>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</si>
  <si>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</si>
  <si>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</si>
  <si>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</si>
  <si>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</si>
  <si>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</si>
  <si>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</si>
  <si>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</si>
  <si>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</si>
  <si>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</si>
  <si>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</si>
  <si>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</si>
  <si>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</si>
  <si>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</si>
  <si>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</si>
  <si>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</si>
  <si>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</si>
  <si>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</si>
  <si>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</si>
  <si>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</si>
  <si>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</si>
  <si>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</si>
  <si>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</si>
  <si>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</si>
  <si>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</si>
  <si>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</si>
  <si>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</si>
  <si>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</si>
  <si>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</si>
  <si>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</si>
  <si>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</si>
  <si>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</si>
  <si>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</si>
  <si>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</si>
  <si>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</si>
  <si>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</si>
  <si>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</si>
  <si>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</si>
  <si>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</si>
  <si>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</si>
  <si>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</si>
  <si>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</si>
  <si>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</si>
  <si>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</si>
  <si>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</si>
  <si>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</si>
  <si>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</si>
  <si>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</si>
  <si>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</si>
  <si>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</si>
  <si>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</si>
  <si>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</si>
  <si>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</si>
  <si>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</si>
  <si>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</si>
  <si>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</si>
  <si>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</si>
  <si>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</si>
  <si>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</si>
  <si>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</si>
  <si>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</si>
  <si>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</si>
  <si>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</si>
  <si>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</si>
  <si>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</si>
  <si>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</si>
  <si>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</si>
  <si>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</si>
  <si>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</si>
  <si>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</si>
  <si>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</si>
  <si>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</si>
  <si>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</si>
  <si>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</si>
  <si>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</si>
  <si>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</si>
  <si>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</si>
  <si>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</si>
  <si>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</si>
  <si>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</si>
  <si>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</si>
  <si>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</si>
  <si>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</si>
  <si>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</si>
  <si>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</si>
  <si>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</si>
  <si>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</si>
  <si>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</si>
  <si>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</si>
  <si>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</si>
  <si>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</si>
  <si>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</si>
  <si>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</si>
  <si>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</si>
  <si>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</si>
  <si>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</si>
  <si>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</si>
  <si>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</si>
  <si>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</si>
  <si>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</si>
  <si>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</si>
  <si>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</si>
  <si>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</si>
  <si>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</si>
  <si>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</si>
  <si>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</si>
  <si>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</si>
  <si>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</si>
  <si>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</si>
  <si>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</si>
  <si>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</si>
  <si>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</si>
  <si>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</si>
  <si>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</si>
  <si>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</si>
  <si>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</si>
  <si>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</si>
  <si>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</si>
  <si>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</si>
  <si>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</si>
  <si>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</si>
  <si>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</si>
  <si>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</si>
  <si>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</si>
  <si>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</si>
  <si>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</si>
  <si>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EJECUCIÓN PRESUPUESTAL MAYO 2025</t>
  </si>
  <si>
    <t>Enero-Mayo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</si>
</sst>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6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  <xf numFmtId="164" fontId="5" fillId="0" borderId="1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5" zoomScaleNormal="85" workbookViewId="0">
      <selection activeCell="A4" sqref="A4"/>
    </sheetView>
  </sheetViews>
  <sheetFormatPr baseColWidth="10" defaultColWidth="0" defaultRowHeight="15" zeroHeight="1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>
      <c r="K1" s="24"/>
      <c r="M1" s="24"/>
      <c r="O1" s="24"/>
    </row>
    <row r="2" spans="1:16384" s="6" customFormat="1" ht="24" customHeight="1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>
      <c r="A3" s="17" t="s">
        <v>221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>
      <c r="A4" s="47" t="s">
        <v>7</v>
      </c>
      <c r="B4" s="47" t="s">
        <v>8</v>
      </c>
      <c r="C4" s="47" t="s">
        <v>11</v>
      </c>
      <c r="D4" s="47" t="s">
        <v>40</v>
      </c>
      <c r="E4" s="47" t="s">
        <v>41</v>
      </c>
      <c r="F4" s="47" t="s">
        <v>42</v>
      </c>
      <c r="G4" s="47" t="s">
        <v>43</v>
      </c>
      <c r="H4" s="47" t="s">
        <v>44</v>
      </c>
      <c r="I4" s="47" t="s">
        <v>17</v>
      </c>
      <c r="J4" s="47" t="s">
        <v>19</v>
      </c>
      <c r="K4" s="47" t="s">
        <v>45</v>
      </c>
      <c r="L4" s="47" t="s">
        <v>20</v>
      </c>
      <c r="M4" s="47" t="s">
        <v>46</v>
      </c>
      <c r="N4" s="47" t="s">
        <v>22</v>
      </c>
      <c r="O4" s="47" t="s">
        <v>47</v>
      </c>
    </row>
    <row r="5" spans="1:16384" s="16" customFormat="1" ht="30" customHeight="1">
      <c r="A5" s="53" t="s">
        <v>25</v>
      </c>
      <c r="B5" s="54" t="s">
        <v>28</v>
      </c>
      <c r="C5" s="55" t="s">
        <v>26</v>
      </c>
      <c r="D5" s="56">
        <f>SUM(D6:D9)</f>
        <v>239012900000</v>
      </c>
      <c r="E5" s="56">
        <f t="shared" ref="E5:N5" si="0">SUM(E6:E9)</f>
        <v>0</v>
      </c>
      <c r="F5" s="56">
        <f t="shared" si="0"/>
        <v>0</v>
      </c>
      <c r="G5" s="56">
        <f t="shared" si="0"/>
        <v>239012900000</v>
      </c>
      <c r="H5" s="56">
        <f t="shared" si="0"/>
        <v>13324713000</v>
      </c>
      <c r="I5" s="56">
        <f t="shared" si="0"/>
        <v>217232263634.13</v>
      </c>
      <c r="J5" s="56">
        <f t="shared" si="0"/>
        <v>91333088399.580002</v>
      </c>
      <c r="K5" s="57">
        <f>+J5/G5</f>
        <v>0.38212618816632909</v>
      </c>
      <c r="L5" s="56">
        <f t="shared" si="0"/>
        <v>71931722829.850006</v>
      </c>
      <c r="M5" s="58">
        <f>+L5/G5</f>
        <v>0.30095330766602979</v>
      </c>
      <c r="N5" s="56">
        <f t="shared" si="0"/>
        <v>70870392803.919998</v>
      </c>
      <c r="O5" s="58">
        <f>+N5/G5</f>
        <v>0.29651283593446209</v>
      </c>
      <c r="P5" s="15"/>
    </row>
    <row r="6" spans="1:16384" s="6" customFormat="1" ht="30" customHeight="1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59089575133</v>
      </c>
      <c r="K6" s="25">
        <f t="shared" ref="K6:K11" si="1">+J6/G6</f>
        <v>0.31099051777883047</v>
      </c>
      <c r="L6" s="12">
        <v>58863118376.25</v>
      </c>
      <c r="M6" s="28">
        <f>+L6/G6</f>
        <v>0.30979866788182781</v>
      </c>
      <c r="N6" s="12">
        <v>58180306558.349998</v>
      </c>
      <c r="O6" s="28">
        <f>+N6/G6</f>
        <v>0.30620500520416821</v>
      </c>
    </row>
    <row r="7" spans="1:16384" s="6" customFormat="1" ht="30" customHeight="1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34801768782.129997</v>
      </c>
      <c r="J7" s="12">
        <v>32021054390.580002</v>
      </c>
      <c r="K7" s="25">
        <f t="shared" si="1"/>
        <v>0.76816226254336251</v>
      </c>
      <c r="L7" s="12">
        <v>12878419637.6</v>
      </c>
      <c r="M7" s="28">
        <f t="shared" ref="M7:M9" si="2">+L7/G7</f>
        <v>0.30894410428008701</v>
      </c>
      <c r="N7" s="12">
        <v>12499901429.57</v>
      </c>
      <c r="O7" s="28">
        <f t="shared" ref="O7:O11" si="3">+N7/G7</f>
        <v>0.2998637223679998</v>
      </c>
    </row>
    <row r="8" spans="1:16384" s="6" customFormat="1" ht="30" customHeight="1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748573000</v>
      </c>
      <c r="J8" s="12">
        <v>220251024</v>
      </c>
      <c r="K8" s="25">
        <f t="shared" si="1"/>
        <v>3.3136534676300816E-2</v>
      </c>
      <c r="L8" s="12">
        <v>189326396</v>
      </c>
      <c r="M8" s="28">
        <f t="shared" si="2"/>
        <v>2.8483956951741846E-2</v>
      </c>
      <c r="N8" s="12">
        <v>189326396</v>
      </c>
      <c r="O8" s="28">
        <f t="shared" si="3"/>
        <v>2.8483956951741846E-2</v>
      </c>
    </row>
    <row r="9" spans="1:16384" s="6" customFormat="1" ht="30" customHeight="1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2207852</v>
      </c>
      <c r="J9" s="12">
        <v>2207852</v>
      </c>
      <c r="K9" s="25">
        <f t="shared" si="1"/>
        <v>3.2639963573251178E-3</v>
      </c>
      <c r="L9" s="12">
        <v>858420</v>
      </c>
      <c r="M9" s="28">
        <f t="shared" si="2"/>
        <v>1.2690523427544181E-3</v>
      </c>
      <c r="N9" s="12">
        <v>858420</v>
      </c>
      <c r="O9" s="28">
        <f t="shared" si="3"/>
        <v>1.2690523427544181E-3</v>
      </c>
    </row>
    <row r="10" spans="1:16384" s="14" customFormat="1" ht="30" customHeight="1">
      <c r="A10" s="53" t="s">
        <v>37</v>
      </c>
      <c r="B10" s="54" t="s">
        <v>28</v>
      </c>
      <c r="C10" s="55" t="s">
        <v>38</v>
      </c>
      <c r="D10" s="56">
        <v>87198844691</v>
      </c>
      <c r="E10" s="56">
        <v>0</v>
      </c>
      <c r="F10" s="56">
        <v>0</v>
      </c>
      <c r="G10" s="56">
        <v>87198844691</v>
      </c>
      <c r="H10" s="56">
        <v>0</v>
      </c>
      <c r="I10" s="56">
        <v>63827812540.870003</v>
      </c>
      <c r="J10" s="56">
        <v>41552627610.440002</v>
      </c>
      <c r="K10" s="57">
        <f t="shared" si="1"/>
        <v>0.47652727232438608</v>
      </c>
      <c r="L10" s="56">
        <v>10850723390.209999</v>
      </c>
      <c r="M10" s="58">
        <f>+L10/G10</f>
        <v>0.12443654991830332</v>
      </c>
      <c r="N10" s="56">
        <v>10817209958.209999</v>
      </c>
      <c r="O10" s="58">
        <f t="shared" si="3"/>
        <v>0.12405221647766244</v>
      </c>
      <c r="XFD10" s="16"/>
    </row>
    <row r="11" spans="1:16384" s="6" customFormat="1" ht="26.25" customHeight="1">
      <c r="A11" s="51" t="s">
        <v>153</v>
      </c>
      <c r="B11" s="48"/>
      <c r="C11" s="48"/>
      <c r="D11" s="49">
        <f>+D5+D10</f>
        <v>326211744691</v>
      </c>
      <c r="E11" s="49">
        <f t="shared" ref="E11:J11" si="4">+E5+E10</f>
        <v>0</v>
      </c>
      <c r="F11" s="49">
        <f t="shared" si="4"/>
        <v>0</v>
      </c>
      <c r="G11" s="49">
        <f t="shared" si="4"/>
        <v>326211744691</v>
      </c>
      <c r="H11" s="49">
        <f t="shared" si="4"/>
        <v>13324713000</v>
      </c>
      <c r="I11" s="49">
        <f t="shared" si="4"/>
        <v>281060076175</v>
      </c>
      <c r="J11" s="49">
        <f t="shared" si="4"/>
        <v>132885716010.02</v>
      </c>
      <c r="K11" s="50">
        <f t="shared" si="1"/>
        <v>0.4073603056073114</v>
      </c>
      <c r="L11" s="49">
        <f>+L5+L10</f>
        <v>82782446220.059998</v>
      </c>
      <c r="M11" s="50">
        <f>+L11/G11</f>
        <v>0.25376905512238573</v>
      </c>
      <c r="N11" s="49">
        <f>+N5+N10</f>
        <v>81687602762.130005</v>
      </c>
      <c r="O11" s="50">
        <f t="shared" si="3"/>
        <v>0.25041281956144029</v>
      </c>
    </row>
    <row r="12" spans="1:16384" s="6" customFormat="1">
      <c r="K12" s="26"/>
      <c r="M12" s="26"/>
      <c r="O12" s="26"/>
    </row>
    <row r="13" spans="1:16384" s="6" customFormat="1" ht="47.25">
      <c r="D13" s="52" t="s">
        <v>40</v>
      </c>
      <c r="E13" s="52" t="s">
        <v>41</v>
      </c>
      <c r="F13" s="52" t="s">
        <v>42</v>
      </c>
      <c r="G13" s="52" t="s">
        <v>43</v>
      </c>
      <c r="H13" s="52" t="s">
        <v>44</v>
      </c>
      <c r="I13" s="52" t="s">
        <v>17</v>
      </c>
      <c r="J13" s="52" t="s">
        <v>19</v>
      </c>
      <c r="K13" s="47" t="s">
        <v>45</v>
      </c>
      <c r="L13" s="52" t="s">
        <v>20</v>
      </c>
      <c r="M13" s="47" t="s">
        <v>46</v>
      </c>
      <c r="N13" s="52" t="s">
        <v>22</v>
      </c>
      <c r="O13" s="47" t="s">
        <v>47</v>
      </c>
    </row>
    <row r="14" spans="1:16384" s="6" customFormat="1" ht="24.95" customHeight="1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217232263634.13</v>
      </c>
      <c r="J14" s="12">
        <f t="shared" si="5"/>
        <v>91333088399.580002</v>
      </c>
      <c r="K14" s="27">
        <f t="shared" si="5"/>
        <v>0.38212618816632909</v>
      </c>
      <c r="L14" s="12">
        <f t="shared" si="5"/>
        <v>71931722829.850006</v>
      </c>
      <c r="M14" s="27">
        <f t="shared" si="5"/>
        <v>0.30095330766602979</v>
      </c>
      <c r="N14" s="12">
        <f t="shared" si="5"/>
        <v>70870392803.919998</v>
      </c>
      <c r="O14" s="27">
        <f t="shared" si="5"/>
        <v>0.29651283593446209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63827812540.870003</v>
      </c>
      <c r="J15" s="12">
        <f t="shared" si="261"/>
        <v>41552627610.440002</v>
      </c>
      <c r="K15" s="27">
        <f t="shared" si="261"/>
        <v>0.47652727232438608</v>
      </c>
      <c r="L15" s="12">
        <f t="shared" si="261"/>
        <v>10850723390.209999</v>
      </c>
      <c r="M15" s="27">
        <f t="shared" si="261"/>
        <v>0.12443654991830332</v>
      </c>
      <c r="N15" s="12">
        <f t="shared" si="261"/>
        <v>10817209958.209999</v>
      </c>
      <c r="O15" s="27">
        <f t="shared" si="261"/>
        <v>0.12405221647766244</v>
      </c>
    </row>
    <row r="16" spans="1:16384" s="6" customFormat="1" ht="15.75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281060076175</v>
      </c>
      <c r="J16" s="8">
        <f t="shared" si="262"/>
        <v>132885716010.02</v>
      </c>
      <c r="K16" s="50">
        <f>+J16/G16</f>
        <v>0.4073603056073114</v>
      </c>
      <c r="L16" s="8">
        <f>SUM(L14:L15)</f>
        <v>82782446220.059998</v>
      </c>
      <c r="M16" s="50">
        <f>+L16/G16</f>
        <v>0.25376905512238573</v>
      </c>
      <c r="N16" s="8">
        <f>SUM(N14:N15)</f>
        <v>81687602762.130005</v>
      </c>
      <c r="O16" s="50">
        <f>+N16/G16</f>
        <v>0.25041281956144029</v>
      </c>
    </row>
    <row r="17" spans="3:15" s="59" customFormat="1" hidden="1">
      <c r="K17" s="60"/>
      <c r="M17" s="60"/>
      <c r="O17" s="60"/>
    </row>
    <row r="18" spans="3:15" hidden="1">
      <c r="D18" s="61"/>
      <c r="E18" s="61"/>
      <c r="F18" s="61"/>
      <c r="G18" s="61"/>
      <c r="H18" s="61"/>
      <c r="I18" s="61"/>
      <c r="J18" s="61"/>
      <c r="L18" s="61"/>
      <c r="N18" s="61"/>
    </row>
    <row r="19" spans="3:15" s="6" customFormat="1" ht="15.75" hidden="1">
      <c r="C19" s="29"/>
      <c r="D19" s="30"/>
      <c r="E19" s="30"/>
      <c r="F19" s="30"/>
      <c r="G19" s="30"/>
      <c r="H19" s="30"/>
      <c r="I19" s="30"/>
      <c r="J19" s="30"/>
      <c r="K19" s="43"/>
      <c r="L19" s="30"/>
      <c r="M19" s="43"/>
      <c r="N19" s="30"/>
      <c r="O19" s="43"/>
    </row>
    <row r="20" spans="3:15" s="44" customFormat="1" ht="15.75" hidden="1">
      <c r="C20" s="45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2" spans="3:15" s="6" customFormat="1" ht="15.75" hidden="1"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3:15" s="6" customFormat="1" ht="15.75" hidden="1"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7" spans="3:15" hidden="1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tabSelected="1" topLeftCell="B1" workbookViewId="0">
      <pane ySplit="4" topLeftCell="A5" activePane="bottomLeft" state="frozen"/>
      <selection pane="bottomLeft" activeCell="B4" sqref="B4"/>
    </sheetView>
  </sheetViews>
  <sheetFormatPr baseColWidth="10" defaultRowHeight="15" zeroHeight="1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>
      <c r="A1" s="37" t="s">
        <v>0</v>
      </c>
      <c r="B1" s="63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>
      <c r="A2" s="37" t="s">
        <v>2</v>
      </c>
      <c r="B2" s="63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>
      <c r="A3" s="37" t="s">
        <v>4</v>
      </c>
      <c r="B3" s="63" t="s">
        <v>222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>
      <c r="A4" s="46" t="s">
        <v>5</v>
      </c>
      <c r="B4" s="46" t="s">
        <v>6</v>
      </c>
      <c r="C4" s="46" t="s">
        <v>7</v>
      </c>
      <c r="D4" s="46" t="s">
        <v>8</v>
      </c>
      <c r="E4" s="46" t="s">
        <v>9</v>
      </c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6" t="s">
        <v>17</v>
      </c>
      <c r="N4" s="46" t="s">
        <v>18</v>
      </c>
      <c r="O4" s="46" t="s">
        <v>19</v>
      </c>
      <c r="P4" s="46" t="s">
        <v>20</v>
      </c>
      <c r="Q4" s="46" t="s">
        <v>21</v>
      </c>
      <c r="R4" s="46" t="s">
        <v>22</v>
      </c>
    </row>
    <row r="5" spans="1:18" ht="22.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38068579870</v>
      </c>
      <c r="P5" s="22">
        <v>37967953551.050003</v>
      </c>
      <c r="Q5" s="22">
        <v>37967685647.150002</v>
      </c>
      <c r="R5" s="22">
        <v>37967685647.150002</v>
      </c>
    </row>
    <row r="6" spans="1:18" ht="22.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386544807</v>
      </c>
      <c r="P6" s="22">
        <v>386544807</v>
      </c>
      <c r="Q6" s="22">
        <v>386544807</v>
      </c>
      <c r="R6" s="22">
        <v>386544807</v>
      </c>
    </row>
    <row r="7" spans="1:18" ht="22.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38958714</v>
      </c>
      <c r="P7" s="22">
        <v>38958714</v>
      </c>
      <c r="Q7" s="22">
        <v>38958714</v>
      </c>
      <c r="R7" s="22">
        <v>38958714</v>
      </c>
    </row>
    <row r="8" spans="1:18" ht="22.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115453338</v>
      </c>
      <c r="P8" s="22">
        <v>115453338</v>
      </c>
      <c r="Q8" s="22">
        <v>115453338</v>
      </c>
      <c r="R8" s="22">
        <v>115453338</v>
      </c>
    </row>
    <row r="9" spans="1:18" s="68" customFormat="1" ht="22.5">
      <c r="A9" s="64" t="s">
        <v>23</v>
      </c>
      <c r="B9" s="65" t="s">
        <v>24</v>
      </c>
      <c r="C9" s="66" t="s">
        <v>57</v>
      </c>
      <c r="D9" s="64" t="s">
        <v>28</v>
      </c>
      <c r="E9" s="64" t="s">
        <v>162</v>
      </c>
      <c r="F9" s="64" t="s">
        <v>29</v>
      </c>
      <c r="G9" s="65" t="s">
        <v>58</v>
      </c>
      <c r="H9" s="67">
        <v>4576222505</v>
      </c>
      <c r="I9" s="67">
        <v>0</v>
      </c>
      <c r="J9" s="67">
        <v>0</v>
      </c>
      <c r="K9" s="67">
        <v>4576222505</v>
      </c>
      <c r="L9" s="67">
        <v>0</v>
      </c>
      <c r="M9" s="67">
        <v>4576222505</v>
      </c>
      <c r="N9" s="67">
        <v>0</v>
      </c>
      <c r="O9" s="67">
        <v>318194802</v>
      </c>
      <c r="P9" s="67">
        <v>318194802</v>
      </c>
      <c r="Q9" s="67">
        <v>318194802</v>
      </c>
      <c r="R9" s="67">
        <v>318194802</v>
      </c>
    </row>
    <row r="10" spans="1:18" s="68" customFormat="1" ht="22.5">
      <c r="A10" s="64" t="s">
        <v>23</v>
      </c>
      <c r="B10" s="65" t="s">
        <v>24</v>
      </c>
      <c r="C10" s="66" t="s">
        <v>59</v>
      </c>
      <c r="D10" s="64" t="s">
        <v>28</v>
      </c>
      <c r="E10" s="64" t="s">
        <v>162</v>
      </c>
      <c r="F10" s="64" t="s">
        <v>29</v>
      </c>
      <c r="G10" s="65" t="s">
        <v>60</v>
      </c>
      <c r="H10" s="67">
        <v>3135871291</v>
      </c>
      <c r="I10" s="67">
        <v>0</v>
      </c>
      <c r="J10" s="67">
        <v>0</v>
      </c>
      <c r="K10" s="67">
        <v>3135871291</v>
      </c>
      <c r="L10" s="67">
        <v>0</v>
      </c>
      <c r="M10" s="67">
        <v>3135871291</v>
      </c>
      <c r="N10" s="67">
        <v>0</v>
      </c>
      <c r="O10" s="67">
        <v>1329011497</v>
      </c>
      <c r="P10" s="67">
        <v>1329011497</v>
      </c>
      <c r="Q10" s="67">
        <v>1329011497</v>
      </c>
      <c r="R10" s="67">
        <v>1329011497</v>
      </c>
    </row>
    <row r="11" spans="1:18" s="68" customFormat="1" ht="22.5">
      <c r="A11" s="64" t="s">
        <v>23</v>
      </c>
      <c r="B11" s="65" t="s">
        <v>24</v>
      </c>
      <c r="C11" s="66" t="s">
        <v>61</v>
      </c>
      <c r="D11" s="64" t="s">
        <v>28</v>
      </c>
      <c r="E11" s="64" t="s">
        <v>162</v>
      </c>
      <c r="F11" s="64" t="s">
        <v>29</v>
      </c>
      <c r="G11" s="65" t="s">
        <v>62</v>
      </c>
      <c r="H11" s="67">
        <v>630205556</v>
      </c>
      <c r="I11" s="67">
        <v>0</v>
      </c>
      <c r="J11" s="67">
        <v>0</v>
      </c>
      <c r="K11" s="67">
        <v>630205556</v>
      </c>
      <c r="L11" s="67">
        <v>0</v>
      </c>
      <c r="M11" s="67">
        <v>630205556</v>
      </c>
      <c r="N11" s="67">
        <v>0</v>
      </c>
      <c r="O11" s="67">
        <v>41062711</v>
      </c>
      <c r="P11" s="67">
        <v>41062711</v>
      </c>
      <c r="Q11" s="67">
        <v>41062711</v>
      </c>
      <c r="R11" s="67">
        <v>41062711</v>
      </c>
    </row>
    <row r="12" spans="1:18" s="68" customFormat="1" ht="22.5">
      <c r="A12" s="64" t="s">
        <v>23</v>
      </c>
      <c r="B12" s="65" t="s">
        <v>24</v>
      </c>
      <c r="C12" s="66" t="s">
        <v>63</v>
      </c>
      <c r="D12" s="64" t="s">
        <v>28</v>
      </c>
      <c r="E12" s="64" t="s">
        <v>162</v>
      </c>
      <c r="F12" s="64" t="s">
        <v>29</v>
      </c>
      <c r="G12" s="65" t="s">
        <v>64</v>
      </c>
      <c r="H12" s="67">
        <v>9931038419</v>
      </c>
      <c r="I12" s="67">
        <v>0</v>
      </c>
      <c r="J12" s="67">
        <v>0</v>
      </c>
      <c r="K12" s="67">
        <v>9931038419</v>
      </c>
      <c r="L12" s="67">
        <v>0</v>
      </c>
      <c r="M12" s="67">
        <v>9931038419</v>
      </c>
      <c r="N12" s="67">
        <v>0</v>
      </c>
      <c r="O12" s="67">
        <v>203178407</v>
      </c>
      <c r="P12" s="67">
        <v>203178407</v>
      </c>
      <c r="Q12" s="67">
        <v>203178407</v>
      </c>
      <c r="R12" s="67">
        <v>203178407</v>
      </c>
    </row>
    <row r="13" spans="1:18" s="68" customFormat="1" ht="22.5">
      <c r="A13" s="64" t="s">
        <v>23</v>
      </c>
      <c r="B13" s="65" t="s">
        <v>24</v>
      </c>
      <c r="C13" s="66" t="s">
        <v>65</v>
      </c>
      <c r="D13" s="64" t="s">
        <v>28</v>
      </c>
      <c r="E13" s="64" t="s">
        <v>162</v>
      </c>
      <c r="F13" s="64" t="s">
        <v>29</v>
      </c>
      <c r="G13" s="65" t="s">
        <v>66</v>
      </c>
      <c r="H13" s="67">
        <v>4766898443</v>
      </c>
      <c r="I13" s="67">
        <v>0</v>
      </c>
      <c r="J13" s="67">
        <v>0</v>
      </c>
      <c r="K13" s="67">
        <v>4766898443</v>
      </c>
      <c r="L13" s="67">
        <v>0</v>
      </c>
      <c r="M13" s="67">
        <v>4766898443</v>
      </c>
      <c r="N13" s="67">
        <v>0</v>
      </c>
      <c r="O13" s="67">
        <v>1073702950</v>
      </c>
      <c r="P13" s="67">
        <v>1073702950</v>
      </c>
      <c r="Q13" s="67">
        <v>1073702950</v>
      </c>
      <c r="R13" s="67">
        <v>1073702950</v>
      </c>
    </row>
    <row r="14" spans="1:18" s="68" customFormat="1" ht="22.5">
      <c r="A14" s="64" t="s">
        <v>23</v>
      </c>
      <c r="B14" s="65" t="s">
        <v>24</v>
      </c>
      <c r="C14" s="66" t="s">
        <v>67</v>
      </c>
      <c r="D14" s="64" t="s">
        <v>28</v>
      </c>
      <c r="E14" s="64" t="s">
        <v>162</v>
      </c>
      <c r="F14" s="64" t="s">
        <v>29</v>
      </c>
      <c r="G14" s="65" t="s">
        <v>68</v>
      </c>
      <c r="H14" s="67">
        <v>11467543412</v>
      </c>
      <c r="I14" s="67">
        <v>0</v>
      </c>
      <c r="J14" s="67">
        <v>0</v>
      </c>
      <c r="K14" s="67">
        <v>11467543412</v>
      </c>
      <c r="L14" s="67">
        <v>0</v>
      </c>
      <c r="M14" s="67">
        <v>11467543412</v>
      </c>
      <c r="N14" s="67">
        <v>0</v>
      </c>
      <c r="O14" s="67">
        <v>4144888739</v>
      </c>
      <c r="P14" s="67">
        <v>4099279419.5999999</v>
      </c>
      <c r="Q14" s="67">
        <v>4099279419.5999999</v>
      </c>
      <c r="R14" s="67">
        <v>4099279419.5999999</v>
      </c>
    </row>
    <row r="15" spans="1:18" s="68" customFormat="1" ht="22.5">
      <c r="A15" s="64" t="s">
        <v>23</v>
      </c>
      <c r="B15" s="65" t="s">
        <v>24</v>
      </c>
      <c r="C15" s="66" t="s">
        <v>69</v>
      </c>
      <c r="D15" s="64" t="s">
        <v>28</v>
      </c>
      <c r="E15" s="64" t="s">
        <v>162</v>
      </c>
      <c r="F15" s="64" t="s">
        <v>29</v>
      </c>
      <c r="G15" s="65" t="s">
        <v>70</v>
      </c>
      <c r="H15" s="67">
        <v>8122843250</v>
      </c>
      <c r="I15" s="67">
        <v>0</v>
      </c>
      <c r="J15" s="67">
        <v>0</v>
      </c>
      <c r="K15" s="67">
        <v>8122843250</v>
      </c>
      <c r="L15" s="67">
        <v>0</v>
      </c>
      <c r="M15" s="67">
        <v>8122843250</v>
      </c>
      <c r="N15" s="67">
        <v>0</v>
      </c>
      <c r="O15" s="67">
        <v>2941192811</v>
      </c>
      <c r="P15" s="67">
        <v>2909648329.1999998</v>
      </c>
      <c r="Q15" s="67">
        <v>2909648329.1999998</v>
      </c>
      <c r="R15" s="67">
        <v>2909648329.1999998</v>
      </c>
    </row>
    <row r="16" spans="1:18" s="68" customFormat="1" ht="22.5">
      <c r="A16" s="64" t="s">
        <v>23</v>
      </c>
      <c r="B16" s="65" t="s">
        <v>24</v>
      </c>
      <c r="C16" s="66" t="s">
        <v>71</v>
      </c>
      <c r="D16" s="64" t="s">
        <v>28</v>
      </c>
      <c r="E16" s="64" t="s">
        <v>162</v>
      </c>
      <c r="F16" s="64" t="s">
        <v>29</v>
      </c>
      <c r="G16" s="65" t="s">
        <v>72</v>
      </c>
      <c r="H16" s="67">
        <v>9378223421</v>
      </c>
      <c r="I16" s="67">
        <v>0</v>
      </c>
      <c r="J16" s="67">
        <v>0</v>
      </c>
      <c r="K16" s="67">
        <v>9378223421</v>
      </c>
      <c r="L16" s="67">
        <v>0</v>
      </c>
      <c r="M16" s="67">
        <v>9378223421</v>
      </c>
      <c r="N16" s="67">
        <v>0</v>
      </c>
      <c r="O16" s="67">
        <v>3871159511</v>
      </c>
      <c r="P16" s="67">
        <v>3871159511</v>
      </c>
      <c r="Q16" s="67">
        <v>3188615597</v>
      </c>
      <c r="R16" s="67">
        <v>3188615597</v>
      </c>
    </row>
    <row r="17" spans="1:18" s="68" customFormat="1" ht="22.5">
      <c r="A17" s="64" t="s">
        <v>23</v>
      </c>
      <c r="B17" s="65" t="s">
        <v>24</v>
      </c>
      <c r="C17" s="66" t="s">
        <v>73</v>
      </c>
      <c r="D17" s="64" t="s">
        <v>28</v>
      </c>
      <c r="E17" s="64" t="s">
        <v>162</v>
      </c>
      <c r="F17" s="64" t="s">
        <v>29</v>
      </c>
      <c r="G17" s="65" t="s">
        <v>74</v>
      </c>
      <c r="H17" s="67">
        <v>4150430164</v>
      </c>
      <c r="I17" s="67">
        <v>0</v>
      </c>
      <c r="J17" s="67">
        <v>0</v>
      </c>
      <c r="K17" s="67">
        <v>4150430164</v>
      </c>
      <c r="L17" s="67">
        <v>0</v>
      </c>
      <c r="M17" s="67">
        <v>4150430164</v>
      </c>
      <c r="N17" s="67">
        <v>0</v>
      </c>
      <c r="O17" s="67">
        <v>1395552471</v>
      </c>
      <c r="P17" s="67">
        <v>1376232498</v>
      </c>
      <c r="Q17" s="67">
        <v>1376232498</v>
      </c>
      <c r="R17" s="67">
        <v>1376232498</v>
      </c>
    </row>
    <row r="18" spans="1:18" s="68" customFormat="1" ht="22.5">
      <c r="A18" s="64" t="s">
        <v>23</v>
      </c>
      <c r="B18" s="65" t="s">
        <v>24</v>
      </c>
      <c r="C18" s="66" t="s">
        <v>75</v>
      </c>
      <c r="D18" s="64" t="s">
        <v>28</v>
      </c>
      <c r="E18" s="64" t="s">
        <v>162</v>
      </c>
      <c r="F18" s="64" t="s">
        <v>29</v>
      </c>
      <c r="G18" s="65" t="s">
        <v>76</v>
      </c>
      <c r="H18" s="67">
        <v>1048957048</v>
      </c>
      <c r="I18" s="67">
        <v>0</v>
      </c>
      <c r="J18" s="67">
        <v>0</v>
      </c>
      <c r="K18" s="67">
        <v>1048957048</v>
      </c>
      <c r="L18" s="67">
        <v>0</v>
      </c>
      <c r="M18" s="67">
        <v>1048957048</v>
      </c>
      <c r="N18" s="67">
        <v>0</v>
      </c>
      <c r="O18" s="67">
        <v>271596767</v>
      </c>
      <c r="P18" s="67">
        <v>266389453.59999999</v>
      </c>
      <c r="Q18" s="67">
        <v>266389453.59999999</v>
      </c>
      <c r="R18" s="67">
        <v>266389453.59999999</v>
      </c>
    </row>
    <row r="19" spans="1:18" s="68" customFormat="1" ht="22.5">
      <c r="A19" s="64" t="s">
        <v>23</v>
      </c>
      <c r="B19" s="65" t="s">
        <v>24</v>
      </c>
      <c r="C19" s="66" t="s">
        <v>77</v>
      </c>
      <c r="D19" s="64" t="s">
        <v>28</v>
      </c>
      <c r="E19" s="64" t="s">
        <v>162</v>
      </c>
      <c r="F19" s="64" t="s">
        <v>29</v>
      </c>
      <c r="G19" s="65" t="s">
        <v>78</v>
      </c>
      <c r="H19" s="67">
        <v>3112822623</v>
      </c>
      <c r="I19" s="67">
        <v>0</v>
      </c>
      <c r="J19" s="67">
        <v>0</v>
      </c>
      <c r="K19" s="67">
        <v>3112822623</v>
      </c>
      <c r="L19" s="67">
        <v>0</v>
      </c>
      <c r="M19" s="67">
        <v>3112822623</v>
      </c>
      <c r="N19" s="67">
        <v>0</v>
      </c>
      <c r="O19" s="67">
        <v>1047188128</v>
      </c>
      <c r="P19" s="67">
        <v>1032698294.4</v>
      </c>
      <c r="Q19" s="67">
        <v>1032698294.4</v>
      </c>
      <c r="R19" s="67">
        <v>1032698294.4</v>
      </c>
    </row>
    <row r="20" spans="1:18" s="68" customFormat="1" ht="22.5">
      <c r="A20" s="64" t="s">
        <v>23</v>
      </c>
      <c r="B20" s="65" t="s">
        <v>24</v>
      </c>
      <c r="C20" s="66" t="s">
        <v>79</v>
      </c>
      <c r="D20" s="64" t="s">
        <v>28</v>
      </c>
      <c r="E20" s="64" t="s">
        <v>162</v>
      </c>
      <c r="F20" s="64" t="s">
        <v>29</v>
      </c>
      <c r="G20" s="65" t="s">
        <v>80</v>
      </c>
      <c r="H20" s="67">
        <v>2075215082</v>
      </c>
      <c r="I20" s="67">
        <v>0</v>
      </c>
      <c r="J20" s="67">
        <v>0</v>
      </c>
      <c r="K20" s="67">
        <v>2075215082</v>
      </c>
      <c r="L20" s="67">
        <v>0</v>
      </c>
      <c r="M20" s="67">
        <v>2075215082</v>
      </c>
      <c r="N20" s="67">
        <v>0</v>
      </c>
      <c r="O20" s="67">
        <v>698218485</v>
      </c>
      <c r="P20" s="67">
        <v>688558968.39999998</v>
      </c>
      <c r="Q20" s="67">
        <v>688558968.39999998</v>
      </c>
      <c r="R20" s="67">
        <v>688558968.39999998</v>
      </c>
    </row>
    <row r="21" spans="1:18" s="68" customFormat="1" ht="22.5">
      <c r="A21" s="64" t="s">
        <v>23</v>
      </c>
      <c r="B21" s="65" t="s">
        <v>24</v>
      </c>
      <c r="C21" s="66" t="s">
        <v>81</v>
      </c>
      <c r="D21" s="64" t="s">
        <v>28</v>
      </c>
      <c r="E21" s="64" t="s">
        <v>162</v>
      </c>
      <c r="F21" s="64" t="s">
        <v>29</v>
      </c>
      <c r="G21" s="65" t="s">
        <v>82</v>
      </c>
      <c r="H21" s="67">
        <v>6620105146</v>
      </c>
      <c r="I21" s="67">
        <v>0</v>
      </c>
      <c r="J21" s="67">
        <v>0</v>
      </c>
      <c r="K21" s="67">
        <v>6620105146</v>
      </c>
      <c r="L21" s="67">
        <v>0</v>
      </c>
      <c r="M21" s="67">
        <v>6620105146</v>
      </c>
      <c r="N21" s="67">
        <v>0</v>
      </c>
      <c r="O21" s="67">
        <v>823794212</v>
      </c>
      <c r="P21" s="67">
        <v>823794212</v>
      </c>
      <c r="Q21" s="67">
        <v>823794212</v>
      </c>
      <c r="R21" s="67">
        <v>823794212</v>
      </c>
    </row>
    <row r="22" spans="1:18" s="68" customFormat="1" ht="22.5">
      <c r="A22" s="64" t="s">
        <v>23</v>
      </c>
      <c r="B22" s="65" t="s">
        <v>24</v>
      </c>
      <c r="C22" s="66" t="s">
        <v>83</v>
      </c>
      <c r="D22" s="64" t="s">
        <v>28</v>
      </c>
      <c r="E22" s="64" t="s">
        <v>162</v>
      </c>
      <c r="F22" s="64" t="s">
        <v>29</v>
      </c>
      <c r="G22" s="65" t="s">
        <v>84</v>
      </c>
      <c r="H22" s="67">
        <v>1098335629</v>
      </c>
      <c r="I22" s="67">
        <v>0</v>
      </c>
      <c r="J22" s="67">
        <v>0</v>
      </c>
      <c r="K22" s="67">
        <v>1098335629</v>
      </c>
      <c r="L22" s="67">
        <v>0</v>
      </c>
      <c r="M22" s="67">
        <v>1098335629</v>
      </c>
      <c r="N22" s="67">
        <v>0</v>
      </c>
      <c r="O22" s="67">
        <v>723384480</v>
      </c>
      <c r="P22" s="67">
        <v>723384480</v>
      </c>
      <c r="Q22" s="67">
        <v>723384480</v>
      </c>
      <c r="R22" s="67">
        <v>723384480</v>
      </c>
    </row>
    <row r="23" spans="1:18" s="68" customFormat="1" ht="22.5">
      <c r="A23" s="64" t="s">
        <v>23</v>
      </c>
      <c r="B23" s="65" t="s">
        <v>24</v>
      </c>
      <c r="C23" s="66" t="s">
        <v>85</v>
      </c>
      <c r="D23" s="64" t="s">
        <v>28</v>
      </c>
      <c r="E23" s="64" t="s">
        <v>162</v>
      </c>
      <c r="F23" s="64" t="s">
        <v>29</v>
      </c>
      <c r="G23" s="65" t="s">
        <v>86</v>
      </c>
      <c r="H23" s="67">
        <v>610186459</v>
      </c>
      <c r="I23" s="67">
        <v>0</v>
      </c>
      <c r="J23" s="67">
        <v>0</v>
      </c>
      <c r="K23" s="67">
        <v>610186459</v>
      </c>
      <c r="L23" s="67">
        <v>0</v>
      </c>
      <c r="M23" s="67">
        <v>610186459</v>
      </c>
      <c r="N23" s="67">
        <v>0</v>
      </c>
      <c r="O23" s="67">
        <v>131593210</v>
      </c>
      <c r="P23" s="67">
        <v>131593210</v>
      </c>
      <c r="Q23" s="67">
        <v>131593210</v>
      </c>
      <c r="R23" s="67">
        <v>131593210</v>
      </c>
    </row>
    <row r="24" spans="1:18" s="68" customFormat="1" ht="22.5">
      <c r="A24" s="64" t="s">
        <v>23</v>
      </c>
      <c r="B24" s="65" t="s">
        <v>24</v>
      </c>
      <c r="C24" s="66" t="s">
        <v>87</v>
      </c>
      <c r="D24" s="64" t="s">
        <v>28</v>
      </c>
      <c r="E24" s="64" t="s">
        <v>162</v>
      </c>
      <c r="F24" s="64" t="s">
        <v>29</v>
      </c>
      <c r="G24" s="65" t="s">
        <v>88</v>
      </c>
      <c r="H24" s="67">
        <v>2982080573</v>
      </c>
      <c r="I24" s="67">
        <v>0</v>
      </c>
      <c r="J24" s="67">
        <v>0</v>
      </c>
      <c r="K24" s="67">
        <v>2982080573</v>
      </c>
      <c r="L24" s="67">
        <v>0</v>
      </c>
      <c r="M24" s="67">
        <v>2982080573</v>
      </c>
      <c r="N24" s="67">
        <v>0</v>
      </c>
      <c r="O24" s="67">
        <v>950300686</v>
      </c>
      <c r="P24" s="67">
        <v>950300686</v>
      </c>
      <c r="Q24" s="67">
        <v>950300686</v>
      </c>
      <c r="R24" s="67">
        <v>950300686</v>
      </c>
    </row>
    <row r="25" spans="1:18" s="68" customFormat="1" ht="22.5">
      <c r="A25" s="64" t="s">
        <v>23</v>
      </c>
      <c r="B25" s="65" t="s">
        <v>24</v>
      </c>
      <c r="C25" s="66" t="s">
        <v>89</v>
      </c>
      <c r="D25" s="64" t="s">
        <v>28</v>
      </c>
      <c r="E25" s="64" t="s">
        <v>162</v>
      </c>
      <c r="F25" s="64" t="s">
        <v>29</v>
      </c>
      <c r="G25" s="65" t="s">
        <v>90</v>
      </c>
      <c r="H25" s="67">
        <v>1279266193</v>
      </c>
      <c r="I25" s="67">
        <v>0</v>
      </c>
      <c r="J25" s="67">
        <v>0</v>
      </c>
      <c r="K25" s="67">
        <v>1279266193</v>
      </c>
      <c r="L25" s="67">
        <v>0</v>
      </c>
      <c r="M25" s="67">
        <v>1279266193</v>
      </c>
      <c r="N25" s="67">
        <v>0</v>
      </c>
      <c r="O25" s="67">
        <v>516018537</v>
      </c>
      <c r="P25" s="67">
        <v>516018537</v>
      </c>
      <c r="Q25" s="67">
        <v>516018537</v>
      </c>
      <c r="R25" s="67">
        <v>516018537</v>
      </c>
    </row>
    <row r="26" spans="1:18" s="68" customFormat="1" ht="33.75">
      <c r="A26" s="64" t="s">
        <v>23</v>
      </c>
      <c r="B26" s="65" t="s">
        <v>24</v>
      </c>
      <c r="C26" s="66" t="s">
        <v>154</v>
      </c>
      <c r="D26" s="64" t="s">
        <v>28</v>
      </c>
      <c r="E26" s="64" t="s">
        <v>162</v>
      </c>
      <c r="F26" s="64" t="s">
        <v>29</v>
      </c>
      <c r="G26" s="65" t="s">
        <v>155</v>
      </c>
      <c r="H26" s="67">
        <v>8324713000</v>
      </c>
      <c r="I26" s="67">
        <v>0</v>
      </c>
      <c r="J26" s="67">
        <v>0</v>
      </c>
      <c r="K26" s="67">
        <v>8324713000</v>
      </c>
      <c r="L26" s="67">
        <v>8324713000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</row>
    <row r="27" spans="1:18" s="68" customFormat="1" ht="33.75">
      <c r="A27" s="64" t="s">
        <v>23</v>
      </c>
      <c r="B27" s="65" t="s">
        <v>24</v>
      </c>
      <c r="C27" s="66" t="s">
        <v>91</v>
      </c>
      <c r="D27" s="64" t="s">
        <v>28</v>
      </c>
      <c r="E27" s="64" t="s">
        <v>162</v>
      </c>
      <c r="F27" s="64" t="s">
        <v>29</v>
      </c>
      <c r="G27" s="65" t="s">
        <v>92</v>
      </c>
      <c r="H27" s="69">
        <v>601200</v>
      </c>
      <c r="I27" s="67">
        <v>0</v>
      </c>
      <c r="J27" s="67">
        <v>0</v>
      </c>
      <c r="K27" s="67">
        <v>601200</v>
      </c>
      <c r="L27" s="67">
        <v>0</v>
      </c>
      <c r="M27" s="67">
        <v>101200</v>
      </c>
      <c r="N27" s="67">
        <v>500000</v>
      </c>
      <c r="O27" s="67">
        <v>101200</v>
      </c>
      <c r="P27" s="67">
        <v>100000</v>
      </c>
      <c r="Q27" s="67">
        <v>100000</v>
      </c>
      <c r="R27" s="67">
        <v>100000</v>
      </c>
    </row>
    <row r="28" spans="1:18" s="68" customFormat="1" ht="22.5">
      <c r="A28" s="64" t="s">
        <v>23</v>
      </c>
      <c r="B28" s="65" t="s">
        <v>24</v>
      </c>
      <c r="C28" s="66" t="s">
        <v>163</v>
      </c>
      <c r="D28" s="64" t="s">
        <v>28</v>
      </c>
      <c r="E28" s="64" t="s">
        <v>162</v>
      </c>
      <c r="F28" s="64" t="s">
        <v>29</v>
      </c>
      <c r="G28" s="65" t="s">
        <v>164</v>
      </c>
      <c r="H28" s="67">
        <v>1767368</v>
      </c>
      <c r="I28" s="67">
        <v>4000000</v>
      </c>
      <c r="J28" s="67">
        <v>1763840</v>
      </c>
      <c r="K28" s="67">
        <v>4003528</v>
      </c>
      <c r="L28" s="67">
        <v>0</v>
      </c>
      <c r="M28" s="67">
        <v>2245448</v>
      </c>
      <c r="N28" s="67">
        <v>1758080</v>
      </c>
      <c r="O28" s="67">
        <v>2245448</v>
      </c>
      <c r="P28" s="67">
        <v>2241920</v>
      </c>
      <c r="Q28" s="67">
        <v>2241920</v>
      </c>
      <c r="R28" s="67">
        <v>2241920</v>
      </c>
    </row>
    <row r="29" spans="1:18" s="68" customFormat="1" ht="22.5">
      <c r="A29" s="64" t="s">
        <v>23</v>
      </c>
      <c r="B29" s="65" t="s">
        <v>24</v>
      </c>
      <c r="C29" s="66" t="s">
        <v>93</v>
      </c>
      <c r="D29" s="64" t="s">
        <v>28</v>
      </c>
      <c r="E29" s="64" t="s">
        <v>162</v>
      </c>
      <c r="F29" s="64" t="s">
        <v>29</v>
      </c>
      <c r="G29" s="65" t="s">
        <v>94</v>
      </c>
      <c r="H29" s="67">
        <v>200767292</v>
      </c>
      <c r="I29" s="67">
        <v>50014099</v>
      </c>
      <c r="J29" s="67">
        <v>0</v>
      </c>
      <c r="K29" s="67">
        <v>250781391</v>
      </c>
      <c r="L29" s="67">
        <v>0</v>
      </c>
      <c r="M29" s="67">
        <v>250384186</v>
      </c>
      <c r="N29" s="67">
        <v>397205</v>
      </c>
      <c r="O29" s="67">
        <v>250384186</v>
      </c>
      <c r="P29" s="67">
        <v>0</v>
      </c>
      <c r="Q29" s="67">
        <v>0</v>
      </c>
      <c r="R29" s="67">
        <v>0</v>
      </c>
    </row>
    <row r="30" spans="1:18" s="68" customFormat="1" ht="33.75">
      <c r="A30" s="64" t="s">
        <v>23</v>
      </c>
      <c r="B30" s="65" t="s">
        <v>24</v>
      </c>
      <c r="C30" s="66" t="s">
        <v>95</v>
      </c>
      <c r="D30" s="64" t="s">
        <v>28</v>
      </c>
      <c r="E30" s="64" t="s">
        <v>162</v>
      </c>
      <c r="F30" s="64" t="s">
        <v>29</v>
      </c>
      <c r="G30" s="65" t="s">
        <v>174</v>
      </c>
      <c r="H30" s="67">
        <v>70560840</v>
      </c>
      <c r="I30" s="67">
        <v>12000000</v>
      </c>
      <c r="J30" s="67">
        <v>29468126</v>
      </c>
      <c r="K30" s="67">
        <v>53092714</v>
      </c>
      <c r="L30" s="67">
        <v>0</v>
      </c>
      <c r="M30" s="67">
        <v>18287288</v>
      </c>
      <c r="N30" s="67">
        <v>34805426</v>
      </c>
      <c r="O30" s="67">
        <v>18287288</v>
      </c>
      <c r="P30" s="67">
        <v>2092820</v>
      </c>
      <c r="Q30" s="67">
        <v>2092820</v>
      </c>
      <c r="R30" s="67">
        <v>2092820</v>
      </c>
    </row>
    <row r="31" spans="1:18" s="68" customFormat="1" ht="45">
      <c r="A31" s="64" t="s">
        <v>23</v>
      </c>
      <c r="B31" s="65" t="s">
        <v>24</v>
      </c>
      <c r="C31" s="66" t="s">
        <v>96</v>
      </c>
      <c r="D31" s="64" t="s">
        <v>28</v>
      </c>
      <c r="E31" s="64" t="s">
        <v>162</v>
      </c>
      <c r="F31" s="64" t="s">
        <v>29</v>
      </c>
      <c r="G31" s="65" t="s">
        <v>97</v>
      </c>
      <c r="H31" s="67">
        <v>135270000</v>
      </c>
      <c r="I31" s="67">
        <v>0</v>
      </c>
      <c r="J31" s="67">
        <v>1000000</v>
      </c>
      <c r="K31" s="67">
        <v>134270000</v>
      </c>
      <c r="L31" s="67">
        <v>0</v>
      </c>
      <c r="M31" s="67">
        <v>126877862</v>
      </c>
      <c r="N31" s="67">
        <v>7392138</v>
      </c>
      <c r="O31" s="67">
        <v>126877862</v>
      </c>
      <c r="P31" s="67">
        <v>38001393.640000001</v>
      </c>
      <c r="Q31" s="67">
        <v>38001393.640000001</v>
      </c>
      <c r="R31" s="67">
        <v>38001393.640000001</v>
      </c>
    </row>
    <row r="32" spans="1:18" s="68" customFormat="1" ht="45">
      <c r="A32" s="64" t="s">
        <v>23</v>
      </c>
      <c r="B32" s="65" t="s">
        <v>24</v>
      </c>
      <c r="C32" s="66" t="s">
        <v>98</v>
      </c>
      <c r="D32" s="64" t="s">
        <v>28</v>
      </c>
      <c r="E32" s="64" t="s">
        <v>162</v>
      </c>
      <c r="F32" s="64" t="s">
        <v>29</v>
      </c>
      <c r="G32" s="65" t="s">
        <v>99</v>
      </c>
      <c r="H32" s="67">
        <v>64538419</v>
      </c>
      <c r="I32" s="67">
        <v>3267566</v>
      </c>
      <c r="J32" s="67">
        <v>0</v>
      </c>
      <c r="K32" s="67">
        <v>67805985</v>
      </c>
      <c r="L32" s="67">
        <v>0</v>
      </c>
      <c r="M32" s="67">
        <v>7306142</v>
      </c>
      <c r="N32" s="67">
        <v>60499843</v>
      </c>
      <c r="O32" s="67">
        <v>7306142</v>
      </c>
      <c r="P32" s="67">
        <v>0</v>
      </c>
      <c r="Q32" s="67">
        <v>0</v>
      </c>
      <c r="R32" s="67">
        <v>0</v>
      </c>
    </row>
    <row r="33" spans="1:18" s="68" customFormat="1" ht="22.5">
      <c r="A33" s="64" t="s">
        <v>23</v>
      </c>
      <c r="B33" s="65" t="s">
        <v>24</v>
      </c>
      <c r="C33" s="66" t="s">
        <v>100</v>
      </c>
      <c r="D33" s="64" t="s">
        <v>28</v>
      </c>
      <c r="E33" s="64" t="s">
        <v>162</v>
      </c>
      <c r="F33" s="64" t="s">
        <v>29</v>
      </c>
      <c r="G33" s="65" t="s">
        <v>101</v>
      </c>
      <c r="H33" s="67">
        <v>10430419</v>
      </c>
      <c r="I33" s="67">
        <v>28062801</v>
      </c>
      <c r="J33" s="67">
        <v>1000000</v>
      </c>
      <c r="K33" s="67">
        <v>37493220</v>
      </c>
      <c r="L33" s="67">
        <v>0</v>
      </c>
      <c r="M33" s="67">
        <v>24255361</v>
      </c>
      <c r="N33" s="67">
        <v>13237859</v>
      </c>
      <c r="O33" s="67">
        <v>24255361</v>
      </c>
      <c r="P33" s="67">
        <v>1000000</v>
      </c>
      <c r="Q33" s="67">
        <v>1000000</v>
      </c>
      <c r="R33" s="67">
        <v>1000000</v>
      </c>
    </row>
    <row r="34" spans="1:18" s="68" customFormat="1" ht="22.5">
      <c r="A34" s="64" t="s">
        <v>23</v>
      </c>
      <c r="B34" s="65" t="s">
        <v>24</v>
      </c>
      <c r="C34" s="66" t="s">
        <v>102</v>
      </c>
      <c r="D34" s="64" t="s">
        <v>28</v>
      </c>
      <c r="E34" s="64" t="s">
        <v>162</v>
      </c>
      <c r="F34" s="64" t="s">
        <v>29</v>
      </c>
      <c r="G34" s="65" t="s">
        <v>103</v>
      </c>
      <c r="H34" s="67">
        <v>4418419</v>
      </c>
      <c r="I34" s="67">
        <v>1996150</v>
      </c>
      <c r="J34" s="67">
        <v>0</v>
      </c>
      <c r="K34" s="67">
        <v>6414569</v>
      </c>
      <c r="L34" s="67">
        <v>0</v>
      </c>
      <c r="M34" s="67">
        <v>6414569</v>
      </c>
      <c r="N34" s="67">
        <v>0</v>
      </c>
      <c r="O34" s="67">
        <v>6414569</v>
      </c>
      <c r="P34" s="67">
        <v>0</v>
      </c>
      <c r="Q34" s="67">
        <v>0</v>
      </c>
      <c r="R34" s="67">
        <v>0</v>
      </c>
    </row>
    <row r="35" spans="1:18" s="68" customFormat="1" ht="22.5">
      <c r="A35" s="64" t="s">
        <v>23</v>
      </c>
      <c r="B35" s="65" t="s">
        <v>24</v>
      </c>
      <c r="C35" s="66" t="s">
        <v>165</v>
      </c>
      <c r="D35" s="64" t="s">
        <v>28</v>
      </c>
      <c r="E35" s="64" t="s">
        <v>162</v>
      </c>
      <c r="F35" s="64" t="s">
        <v>29</v>
      </c>
      <c r="G35" s="65" t="s">
        <v>166</v>
      </c>
      <c r="H35" s="67">
        <v>1767368</v>
      </c>
      <c r="I35" s="67">
        <v>2720185</v>
      </c>
      <c r="J35" s="67">
        <v>0</v>
      </c>
      <c r="K35" s="67">
        <v>4487553</v>
      </c>
      <c r="L35" s="67">
        <v>0</v>
      </c>
      <c r="M35" s="67">
        <v>4487553</v>
      </c>
      <c r="N35" s="67">
        <v>0</v>
      </c>
      <c r="O35" s="67">
        <v>4487553</v>
      </c>
      <c r="P35" s="67">
        <v>0</v>
      </c>
      <c r="Q35" s="67">
        <v>0</v>
      </c>
      <c r="R35" s="67">
        <v>0</v>
      </c>
    </row>
    <row r="36" spans="1:18" s="68" customFormat="1" ht="33.75">
      <c r="A36" s="64" t="s">
        <v>23</v>
      </c>
      <c r="B36" s="65" t="s">
        <v>24</v>
      </c>
      <c r="C36" s="66" t="s">
        <v>104</v>
      </c>
      <c r="D36" s="64" t="s">
        <v>28</v>
      </c>
      <c r="E36" s="64" t="s">
        <v>162</v>
      </c>
      <c r="F36" s="64" t="s">
        <v>29</v>
      </c>
      <c r="G36" s="65" t="s">
        <v>105</v>
      </c>
      <c r="H36" s="67">
        <v>11487890</v>
      </c>
      <c r="I36" s="67">
        <v>7382349</v>
      </c>
      <c r="J36" s="67">
        <v>0</v>
      </c>
      <c r="K36" s="67">
        <v>18870239</v>
      </c>
      <c r="L36" s="67">
        <v>0</v>
      </c>
      <c r="M36" s="67">
        <v>18008585</v>
      </c>
      <c r="N36" s="67">
        <v>861654</v>
      </c>
      <c r="O36" s="67">
        <v>18008585</v>
      </c>
      <c r="P36" s="67">
        <v>0</v>
      </c>
      <c r="Q36" s="67">
        <v>0</v>
      </c>
      <c r="R36" s="67">
        <v>0</v>
      </c>
    </row>
    <row r="37" spans="1:18" s="68" customFormat="1" ht="22.5">
      <c r="A37" s="64" t="s">
        <v>23</v>
      </c>
      <c r="B37" s="65" t="s">
        <v>24</v>
      </c>
      <c r="C37" s="66" t="s">
        <v>167</v>
      </c>
      <c r="D37" s="64" t="s">
        <v>28</v>
      </c>
      <c r="E37" s="64" t="s">
        <v>162</v>
      </c>
      <c r="F37" s="64" t="s">
        <v>29</v>
      </c>
      <c r="G37" s="65" t="s">
        <v>168</v>
      </c>
      <c r="H37" s="67">
        <v>1325526</v>
      </c>
      <c r="I37" s="67">
        <v>0</v>
      </c>
      <c r="J37" s="67">
        <v>1322880</v>
      </c>
      <c r="K37" s="67">
        <v>2646</v>
      </c>
      <c r="L37" s="67">
        <v>0</v>
      </c>
      <c r="M37" s="67">
        <v>2646</v>
      </c>
      <c r="N37" s="67">
        <v>0</v>
      </c>
      <c r="O37" s="67">
        <v>2646</v>
      </c>
      <c r="P37" s="67">
        <v>0</v>
      </c>
      <c r="Q37" s="67">
        <v>0</v>
      </c>
      <c r="R37" s="67">
        <v>0</v>
      </c>
    </row>
    <row r="38" spans="1:18" s="68" customFormat="1" ht="22.5">
      <c r="A38" s="64" t="s">
        <v>23</v>
      </c>
      <c r="B38" s="65" t="s">
        <v>24</v>
      </c>
      <c r="C38" s="66" t="s">
        <v>169</v>
      </c>
      <c r="D38" s="64" t="s">
        <v>28</v>
      </c>
      <c r="E38" s="64" t="s">
        <v>162</v>
      </c>
      <c r="F38" s="64" t="s">
        <v>29</v>
      </c>
      <c r="G38" s="65" t="s">
        <v>170</v>
      </c>
      <c r="H38" s="67">
        <v>1325526</v>
      </c>
      <c r="I38" s="67">
        <v>0</v>
      </c>
      <c r="J38" s="67">
        <v>1322880</v>
      </c>
      <c r="K38" s="67">
        <v>2646</v>
      </c>
      <c r="L38" s="67">
        <v>0</v>
      </c>
      <c r="M38" s="67">
        <v>2646</v>
      </c>
      <c r="N38" s="67">
        <v>0</v>
      </c>
      <c r="O38" s="67">
        <v>2646</v>
      </c>
      <c r="P38" s="67">
        <v>0</v>
      </c>
      <c r="Q38" s="67">
        <v>0</v>
      </c>
      <c r="R38" s="67">
        <v>0</v>
      </c>
    </row>
    <row r="39" spans="1:18" s="68" customFormat="1" ht="22.5">
      <c r="A39" s="64" t="s">
        <v>23</v>
      </c>
      <c r="B39" s="65" t="s">
        <v>24</v>
      </c>
      <c r="C39" s="66" t="s">
        <v>106</v>
      </c>
      <c r="D39" s="64" t="s">
        <v>28</v>
      </c>
      <c r="E39" s="64" t="s">
        <v>162</v>
      </c>
      <c r="F39" s="64" t="s">
        <v>29</v>
      </c>
      <c r="G39" s="65" t="s">
        <v>107</v>
      </c>
      <c r="H39" s="67">
        <v>1325526</v>
      </c>
      <c r="I39" s="67">
        <v>598845</v>
      </c>
      <c r="J39" s="67">
        <v>0</v>
      </c>
      <c r="K39" s="67">
        <v>1924371</v>
      </c>
      <c r="L39" s="67">
        <v>0</v>
      </c>
      <c r="M39" s="67">
        <v>1924371</v>
      </c>
      <c r="N39" s="67">
        <v>0</v>
      </c>
      <c r="O39" s="67">
        <v>1924371</v>
      </c>
      <c r="P39" s="67">
        <v>0</v>
      </c>
      <c r="Q39" s="67">
        <v>0</v>
      </c>
      <c r="R39" s="67">
        <v>0</v>
      </c>
    </row>
    <row r="40" spans="1:18" s="68" customFormat="1" ht="22.5">
      <c r="A40" s="64" t="s">
        <v>23</v>
      </c>
      <c r="B40" s="65" t="s">
        <v>24</v>
      </c>
      <c r="C40" s="66" t="s">
        <v>108</v>
      </c>
      <c r="D40" s="64" t="s">
        <v>28</v>
      </c>
      <c r="E40" s="64" t="s">
        <v>162</v>
      </c>
      <c r="F40" s="64" t="s">
        <v>29</v>
      </c>
      <c r="G40" s="65" t="s">
        <v>109</v>
      </c>
      <c r="H40" s="67">
        <v>10162364</v>
      </c>
      <c r="I40" s="67">
        <v>6512870</v>
      </c>
      <c r="J40" s="67">
        <v>0</v>
      </c>
      <c r="K40" s="67">
        <v>16675234</v>
      </c>
      <c r="L40" s="67">
        <v>0</v>
      </c>
      <c r="M40" s="67">
        <v>16675234</v>
      </c>
      <c r="N40" s="67">
        <v>0</v>
      </c>
      <c r="O40" s="67">
        <v>16675234</v>
      </c>
      <c r="P40" s="67">
        <v>0</v>
      </c>
      <c r="Q40" s="67">
        <v>0</v>
      </c>
      <c r="R40" s="67">
        <v>0</v>
      </c>
    </row>
    <row r="41" spans="1:18" s="68" customFormat="1" ht="22.5">
      <c r="A41" s="64" t="s">
        <v>23</v>
      </c>
      <c r="B41" s="65" t="s">
        <v>24</v>
      </c>
      <c r="C41" s="66" t="s">
        <v>171</v>
      </c>
      <c r="D41" s="64" t="s">
        <v>28</v>
      </c>
      <c r="E41" s="64" t="s">
        <v>162</v>
      </c>
      <c r="F41" s="64" t="s">
        <v>29</v>
      </c>
      <c r="G41" s="65" t="s">
        <v>172</v>
      </c>
      <c r="H41" s="67">
        <v>4208400</v>
      </c>
      <c r="I41" s="67">
        <v>0</v>
      </c>
      <c r="J41" s="67">
        <v>0</v>
      </c>
      <c r="K41" s="67">
        <v>4208400</v>
      </c>
      <c r="L41" s="67">
        <v>0</v>
      </c>
      <c r="M41" s="67">
        <v>2052149</v>
      </c>
      <c r="N41" s="67">
        <v>2156251</v>
      </c>
      <c r="O41" s="67">
        <v>2052149</v>
      </c>
      <c r="P41" s="67">
        <v>2043749</v>
      </c>
      <c r="Q41" s="67">
        <v>2043749</v>
      </c>
      <c r="R41" s="67">
        <v>2043749</v>
      </c>
    </row>
    <row r="42" spans="1:18" s="68" customFormat="1" ht="33.75">
      <c r="A42" s="64" t="s">
        <v>23</v>
      </c>
      <c r="B42" s="65" t="s">
        <v>24</v>
      </c>
      <c r="C42" s="66" t="s">
        <v>110</v>
      </c>
      <c r="D42" s="64" t="s">
        <v>28</v>
      </c>
      <c r="E42" s="64" t="s">
        <v>162</v>
      </c>
      <c r="F42" s="64" t="s">
        <v>29</v>
      </c>
      <c r="G42" s="65" t="s">
        <v>111</v>
      </c>
      <c r="H42" s="67">
        <v>10020000</v>
      </c>
      <c r="I42" s="67">
        <v>0</v>
      </c>
      <c r="J42" s="67">
        <v>0</v>
      </c>
      <c r="K42" s="67">
        <v>10020000</v>
      </c>
      <c r="L42" s="67">
        <v>0</v>
      </c>
      <c r="M42" s="67">
        <v>4123786</v>
      </c>
      <c r="N42" s="67">
        <v>5896214</v>
      </c>
      <c r="O42" s="67">
        <v>4123786</v>
      </c>
      <c r="P42" s="67">
        <v>4103786</v>
      </c>
      <c r="Q42" s="67">
        <v>4103786</v>
      </c>
      <c r="R42" s="67">
        <v>4103786</v>
      </c>
    </row>
    <row r="43" spans="1:18" s="68" customFormat="1" ht="22.5">
      <c r="A43" s="64" t="s">
        <v>23</v>
      </c>
      <c r="B43" s="65" t="s">
        <v>24</v>
      </c>
      <c r="C43" s="66" t="s">
        <v>112</v>
      </c>
      <c r="D43" s="64" t="s">
        <v>28</v>
      </c>
      <c r="E43" s="64" t="s">
        <v>162</v>
      </c>
      <c r="F43" s="64" t="s">
        <v>29</v>
      </c>
      <c r="G43" s="65" t="s">
        <v>113</v>
      </c>
      <c r="H43" s="67">
        <v>740304353</v>
      </c>
      <c r="I43" s="67">
        <v>0</v>
      </c>
      <c r="J43" s="67">
        <v>131556730</v>
      </c>
      <c r="K43" s="67">
        <v>608747623</v>
      </c>
      <c r="L43" s="67">
        <v>0</v>
      </c>
      <c r="M43" s="67">
        <v>525217022</v>
      </c>
      <c r="N43" s="67">
        <v>83530601</v>
      </c>
      <c r="O43" s="67">
        <v>525217022</v>
      </c>
      <c r="P43" s="67">
        <v>22109913</v>
      </c>
      <c r="Q43" s="67">
        <v>22109913</v>
      </c>
      <c r="R43" s="67">
        <v>22109913</v>
      </c>
    </row>
    <row r="44" spans="1:18" s="68" customFormat="1" ht="22.5">
      <c r="A44" s="64" t="s">
        <v>23</v>
      </c>
      <c r="B44" s="65" t="s">
        <v>24</v>
      </c>
      <c r="C44" s="66" t="s">
        <v>114</v>
      </c>
      <c r="D44" s="64" t="s">
        <v>28</v>
      </c>
      <c r="E44" s="64" t="s">
        <v>162</v>
      </c>
      <c r="F44" s="64" t="s">
        <v>29</v>
      </c>
      <c r="G44" s="65" t="s">
        <v>115</v>
      </c>
      <c r="H44" s="67">
        <v>3006000</v>
      </c>
      <c r="I44" s="67">
        <v>0</v>
      </c>
      <c r="J44" s="67">
        <v>500000</v>
      </c>
      <c r="K44" s="67">
        <v>2506000</v>
      </c>
      <c r="L44" s="67">
        <v>0</v>
      </c>
      <c r="M44" s="67">
        <v>1006000</v>
      </c>
      <c r="N44" s="67">
        <v>1500000</v>
      </c>
      <c r="O44" s="67">
        <v>1006000</v>
      </c>
      <c r="P44" s="67">
        <v>1000000</v>
      </c>
      <c r="Q44" s="67">
        <v>1000000</v>
      </c>
      <c r="R44" s="67">
        <v>1000000</v>
      </c>
    </row>
    <row r="45" spans="1:18" s="68" customFormat="1" ht="22.5">
      <c r="A45" s="64" t="s">
        <v>23</v>
      </c>
      <c r="B45" s="65" t="s">
        <v>24</v>
      </c>
      <c r="C45" s="66" t="s">
        <v>116</v>
      </c>
      <c r="D45" s="64" t="s">
        <v>28</v>
      </c>
      <c r="E45" s="64" t="s">
        <v>162</v>
      </c>
      <c r="F45" s="64" t="s">
        <v>29</v>
      </c>
      <c r="G45" s="65" t="s">
        <v>117</v>
      </c>
      <c r="H45" s="67">
        <v>12887785</v>
      </c>
      <c r="I45" s="67">
        <v>0</v>
      </c>
      <c r="J45" s="67">
        <v>0</v>
      </c>
      <c r="K45" s="67">
        <v>12887785</v>
      </c>
      <c r="L45" s="67">
        <v>0</v>
      </c>
      <c r="M45" s="67">
        <v>7294375.46</v>
      </c>
      <c r="N45" s="67">
        <v>5593409.54</v>
      </c>
      <c r="O45" s="67">
        <v>7294375.46</v>
      </c>
      <c r="P45" s="67">
        <v>5526416.4800000004</v>
      </c>
      <c r="Q45" s="67">
        <v>5526416.4800000004</v>
      </c>
      <c r="R45" s="67">
        <v>5526416.4800000004</v>
      </c>
    </row>
    <row r="46" spans="1:18" s="68" customFormat="1" ht="22.5">
      <c r="A46" s="64" t="s">
        <v>23</v>
      </c>
      <c r="B46" s="65" t="s">
        <v>24</v>
      </c>
      <c r="C46" s="66" t="s">
        <v>118</v>
      </c>
      <c r="D46" s="64" t="s">
        <v>28</v>
      </c>
      <c r="E46" s="64" t="s">
        <v>162</v>
      </c>
      <c r="F46" s="64" t="s">
        <v>29</v>
      </c>
      <c r="G46" s="65" t="s">
        <v>119</v>
      </c>
      <c r="H46" s="67">
        <v>1512147189</v>
      </c>
      <c r="I46" s="67">
        <v>0</v>
      </c>
      <c r="J46" s="67">
        <v>123145119</v>
      </c>
      <c r="K46" s="67">
        <v>1389002070</v>
      </c>
      <c r="L46" s="67">
        <v>0</v>
      </c>
      <c r="M46" s="67">
        <v>1315559451</v>
      </c>
      <c r="N46" s="67">
        <v>73442619</v>
      </c>
      <c r="O46" s="67">
        <v>1041975571</v>
      </c>
      <c r="P46" s="67">
        <v>395244321</v>
      </c>
      <c r="Q46" s="67">
        <v>395244321</v>
      </c>
      <c r="R46" s="67">
        <v>395244321</v>
      </c>
    </row>
    <row r="47" spans="1:18" s="68" customFormat="1" ht="33.75">
      <c r="A47" s="64" t="s">
        <v>23</v>
      </c>
      <c r="B47" s="65" t="s">
        <v>24</v>
      </c>
      <c r="C47" s="66" t="s">
        <v>120</v>
      </c>
      <c r="D47" s="64" t="s">
        <v>28</v>
      </c>
      <c r="E47" s="64" t="s">
        <v>162</v>
      </c>
      <c r="F47" s="64" t="s">
        <v>29</v>
      </c>
      <c r="G47" s="65" t="s">
        <v>121</v>
      </c>
      <c r="H47" s="67">
        <v>1166074657</v>
      </c>
      <c r="I47" s="67">
        <v>0</v>
      </c>
      <c r="J47" s="67">
        <v>7200000</v>
      </c>
      <c r="K47" s="67">
        <v>1158874657</v>
      </c>
      <c r="L47" s="67">
        <v>0</v>
      </c>
      <c r="M47" s="67">
        <v>1143751649.3800001</v>
      </c>
      <c r="N47" s="67">
        <v>15123007.619999999</v>
      </c>
      <c r="O47" s="67">
        <v>420021627.50999999</v>
      </c>
      <c r="P47" s="67">
        <v>419081686.51999998</v>
      </c>
      <c r="Q47" s="67">
        <v>419047432.80000001</v>
      </c>
      <c r="R47" s="67">
        <v>419047432.80000001</v>
      </c>
    </row>
    <row r="48" spans="1:18" s="68" customFormat="1" ht="22.5">
      <c r="A48" s="64" t="s">
        <v>23</v>
      </c>
      <c r="B48" s="65" t="s">
        <v>24</v>
      </c>
      <c r="C48" s="66" t="s">
        <v>122</v>
      </c>
      <c r="D48" s="64" t="s">
        <v>28</v>
      </c>
      <c r="E48" s="64" t="s">
        <v>162</v>
      </c>
      <c r="F48" s="64" t="s">
        <v>29</v>
      </c>
      <c r="G48" s="65" t="s">
        <v>123</v>
      </c>
      <c r="H48" s="67">
        <v>1448473668</v>
      </c>
      <c r="I48" s="67">
        <v>0</v>
      </c>
      <c r="J48" s="67">
        <v>9600000</v>
      </c>
      <c r="K48" s="67">
        <v>1438873668</v>
      </c>
      <c r="L48" s="67">
        <v>0</v>
      </c>
      <c r="M48" s="67">
        <v>13652465</v>
      </c>
      <c r="N48" s="67">
        <v>1425221203</v>
      </c>
      <c r="O48" s="67">
        <v>12884965</v>
      </c>
      <c r="P48" s="67">
        <v>9993800</v>
      </c>
      <c r="Q48" s="67">
        <v>9993800</v>
      </c>
      <c r="R48" s="67">
        <v>9941300</v>
      </c>
    </row>
    <row r="49" spans="1:18" s="68" customFormat="1" ht="22.5">
      <c r="A49" s="64" t="s">
        <v>23</v>
      </c>
      <c r="B49" s="65" t="s">
        <v>24</v>
      </c>
      <c r="C49" s="66" t="s">
        <v>124</v>
      </c>
      <c r="D49" s="64" t="s">
        <v>28</v>
      </c>
      <c r="E49" s="64" t="s">
        <v>162</v>
      </c>
      <c r="F49" s="64" t="s">
        <v>29</v>
      </c>
      <c r="G49" s="65" t="s">
        <v>125</v>
      </c>
      <c r="H49" s="67">
        <v>20912909610</v>
      </c>
      <c r="I49" s="67">
        <v>0</v>
      </c>
      <c r="J49" s="67">
        <v>0</v>
      </c>
      <c r="K49" s="67">
        <v>20912909610</v>
      </c>
      <c r="L49" s="67">
        <v>0</v>
      </c>
      <c r="M49" s="67">
        <v>20795884715.459999</v>
      </c>
      <c r="N49" s="67">
        <v>117024894.54000001</v>
      </c>
      <c r="O49" s="67">
        <v>20791722363.459999</v>
      </c>
      <c r="P49" s="67">
        <v>8542101760.7600002</v>
      </c>
      <c r="Q49" s="67">
        <v>8542101760.7600002</v>
      </c>
      <c r="R49" s="67">
        <v>8542101760.7600002</v>
      </c>
    </row>
    <row r="50" spans="1:18" s="68" customFormat="1" ht="22.5">
      <c r="A50" s="64" t="s">
        <v>23</v>
      </c>
      <c r="B50" s="65" t="s">
        <v>24</v>
      </c>
      <c r="C50" s="66" t="s">
        <v>126</v>
      </c>
      <c r="D50" s="64" t="s">
        <v>28</v>
      </c>
      <c r="E50" s="64" t="s">
        <v>162</v>
      </c>
      <c r="F50" s="64" t="s">
        <v>29</v>
      </c>
      <c r="G50" s="65" t="s">
        <v>127</v>
      </c>
      <c r="H50" s="67">
        <v>2511132240</v>
      </c>
      <c r="I50" s="67">
        <v>116000000</v>
      </c>
      <c r="J50" s="67">
        <v>296500000</v>
      </c>
      <c r="K50" s="67">
        <v>2330632240</v>
      </c>
      <c r="L50" s="67">
        <v>0</v>
      </c>
      <c r="M50" s="67">
        <v>1650861217</v>
      </c>
      <c r="N50" s="67">
        <v>679771023</v>
      </c>
      <c r="O50" s="67">
        <v>1410861217</v>
      </c>
      <c r="P50" s="67">
        <v>322305977</v>
      </c>
      <c r="Q50" s="67">
        <v>322305977</v>
      </c>
      <c r="R50" s="67">
        <v>322305977</v>
      </c>
    </row>
    <row r="51" spans="1:18" s="68" customFormat="1" ht="56.25">
      <c r="A51" s="64" t="s">
        <v>23</v>
      </c>
      <c r="B51" s="65" t="s">
        <v>24</v>
      </c>
      <c r="C51" s="66" t="s">
        <v>128</v>
      </c>
      <c r="D51" s="64" t="s">
        <v>28</v>
      </c>
      <c r="E51" s="64" t="s">
        <v>162</v>
      </c>
      <c r="F51" s="64" t="s">
        <v>29</v>
      </c>
      <c r="G51" s="65" t="s">
        <v>175</v>
      </c>
      <c r="H51" s="67">
        <v>1643313812</v>
      </c>
      <c r="I51" s="67">
        <v>851048700</v>
      </c>
      <c r="J51" s="67">
        <v>8455304</v>
      </c>
      <c r="K51" s="67">
        <v>2485907208</v>
      </c>
      <c r="L51" s="67">
        <v>0</v>
      </c>
      <c r="M51" s="67">
        <v>889933563</v>
      </c>
      <c r="N51" s="67">
        <v>1595973645</v>
      </c>
      <c r="O51" s="67">
        <v>450776913</v>
      </c>
      <c r="P51" s="67">
        <v>80928253.439999998</v>
      </c>
      <c r="Q51" s="67">
        <v>80899731.409999996</v>
      </c>
      <c r="R51" s="67">
        <v>80899731.409999996</v>
      </c>
    </row>
    <row r="52" spans="1:18" s="68" customFormat="1" ht="45">
      <c r="A52" s="64" t="s">
        <v>23</v>
      </c>
      <c r="B52" s="65" t="s">
        <v>24</v>
      </c>
      <c r="C52" s="66" t="s">
        <v>129</v>
      </c>
      <c r="D52" s="64" t="s">
        <v>28</v>
      </c>
      <c r="E52" s="64" t="s">
        <v>162</v>
      </c>
      <c r="F52" s="64" t="s">
        <v>29</v>
      </c>
      <c r="G52" s="65" t="s">
        <v>130</v>
      </c>
      <c r="H52" s="67">
        <v>3812458330</v>
      </c>
      <c r="I52" s="67">
        <v>0</v>
      </c>
      <c r="J52" s="67">
        <v>2200000</v>
      </c>
      <c r="K52" s="67">
        <v>3810258330</v>
      </c>
      <c r="L52" s="67">
        <v>0</v>
      </c>
      <c r="M52" s="67">
        <v>2106999770.5699999</v>
      </c>
      <c r="N52" s="67">
        <v>1703258559.4300001</v>
      </c>
      <c r="O52" s="67">
        <v>1524580075.0899999</v>
      </c>
      <c r="P52" s="67">
        <v>1516974068.79</v>
      </c>
      <c r="Q52" s="67">
        <v>1516543044.8099999</v>
      </c>
      <c r="R52" s="67">
        <v>1516543044.8099999</v>
      </c>
    </row>
    <row r="53" spans="1:18" s="68" customFormat="1" ht="22.5">
      <c r="A53" s="64" t="s">
        <v>23</v>
      </c>
      <c r="B53" s="65" t="s">
        <v>24</v>
      </c>
      <c r="C53" s="66" t="s">
        <v>131</v>
      </c>
      <c r="D53" s="64" t="s">
        <v>28</v>
      </c>
      <c r="E53" s="64" t="s">
        <v>162</v>
      </c>
      <c r="F53" s="64" t="s">
        <v>29</v>
      </c>
      <c r="G53" s="65" t="s">
        <v>132</v>
      </c>
      <c r="H53" s="67">
        <v>6223884500</v>
      </c>
      <c r="I53" s="67">
        <v>0</v>
      </c>
      <c r="J53" s="67">
        <v>315076291</v>
      </c>
      <c r="K53" s="67">
        <v>5908808209</v>
      </c>
      <c r="L53" s="67">
        <v>0</v>
      </c>
      <c r="M53" s="67">
        <v>5025784634.3100004</v>
      </c>
      <c r="N53" s="67">
        <v>883023574.69000006</v>
      </c>
      <c r="O53" s="67">
        <v>4941799650.5699997</v>
      </c>
      <c r="P53" s="67">
        <v>1396130335.0799999</v>
      </c>
      <c r="Q53" s="67">
        <v>1018821372.78</v>
      </c>
      <c r="R53" s="67">
        <v>1018821372.78</v>
      </c>
    </row>
    <row r="54" spans="1:18" s="68" customFormat="1" ht="45">
      <c r="A54" s="64" t="s">
        <v>23</v>
      </c>
      <c r="B54" s="65" t="s">
        <v>24</v>
      </c>
      <c r="C54" s="66" t="s">
        <v>133</v>
      </c>
      <c r="D54" s="64" t="s">
        <v>28</v>
      </c>
      <c r="E54" s="64" t="s">
        <v>162</v>
      </c>
      <c r="F54" s="64" t="s">
        <v>29</v>
      </c>
      <c r="G54" s="65" t="s">
        <v>134</v>
      </c>
      <c r="H54" s="67">
        <v>289264127</v>
      </c>
      <c r="I54" s="67">
        <v>0</v>
      </c>
      <c r="J54" s="67">
        <v>1000000</v>
      </c>
      <c r="K54" s="67">
        <v>288264127</v>
      </c>
      <c r="L54" s="67">
        <v>0</v>
      </c>
      <c r="M54" s="67">
        <v>279209508</v>
      </c>
      <c r="N54" s="67">
        <v>9054619</v>
      </c>
      <c r="O54" s="67">
        <v>279209508</v>
      </c>
      <c r="P54" s="67">
        <v>47667579.229999997</v>
      </c>
      <c r="Q54" s="67">
        <v>47004633.229999997</v>
      </c>
      <c r="R54" s="67">
        <v>47004633.229999997</v>
      </c>
    </row>
    <row r="55" spans="1:18" s="68" customFormat="1" ht="56.25">
      <c r="A55" s="64" t="s">
        <v>23</v>
      </c>
      <c r="B55" s="65" t="s">
        <v>24</v>
      </c>
      <c r="C55" s="66" t="s">
        <v>135</v>
      </c>
      <c r="D55" s="64" t="s">
        <v>28</v>
      </c>
      <c r="E55" s="64" t="s">
        <v>162</v>
      </c>
      <c r="F55" s="64" t="s">
        <v>29</v>
      </c>
      <c r="G55" s="65" t="s">
        <v>136</v>
      </c>
      <c r="H55" s="67">
        <v>78653657</v>
      </c>
      <c r="I55" s="67">
        <v>0</v>
      </c>
      <c r="J55" s="67">
        <v>1000000</v>
      </c>
      <c r="K55" s="67">
        <v>77653657</v>
      </c>
      <c r="L55" s="67">
        <v>0</v>
      </c>
      <c r="M55" s="67">
        <v>64190827</v>
      </c>
      <c r="N55" s="67">
        <v>13462830</v>
      </c>
      <c r="O55" s="67">
        <v>64190827</v>
      </c>
      <c r="P55" s="67">
        <v>4979296.9400000004</v>
      </c>
      <c r="Q55" s="67">
        <v>4979296.9400000004</v>
      </c>
      <c r="R55" s="67">
        <v>4979296.9400000004</v>
      </c>
    </row>
    <row r="56" spans="1:18" s="68" customFormat="1" ht="22.5">
      <c r="A56" s="64" t="s">
        <v>23</v>
      </c>
      <c r="B56" s="65" t="s">
        <v>24</v>
      </c>
      <c r="C56" s="66" t="s">
        <v>137</v>
      </c>
      <c r="D56" s="64" t="s">
        <v>28</v>
      </c>
      <c r="E56" s="64" t="s">
        <v>162</v>
      </c>
      <c r="F56" s="64" t="s">
        <v>29</v>
      </c>
      <c r="G56" s="65" t="s">
        <v>138</v>
      </c>
      <c r="H56" s="67">
        <v>325699223</v>
      </c>
      <c r="I56" s="67">
        <v>0</v>
      </c>
      <c r="J56" s="67">
        <v>325049125</v>
      </c>
      <c r="K56" s="67">
        <v>650098</v>
      </c>
      <c r="L56" s="67">
        <v>0</v>
      </c>
      <c r="M56" s="67">
        <v>650098</v>
      </c>
      <c r="N56" s="67">
        <v>0</v>
      </c>
      <c r="O56" s="67">
        <v>650098</v>
      </c>
      <c r="P56" s="67">
        <v>0</v>
      </c>
      <c r="Q56" s="67">
        <v>0</v>
      </c>
      <c r="R56" s="67">
        <v>0</v>
      </c>
    </row>
    <row r="57" spans="1:18" s="75" customFormat="1" ht="33.7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30000000</v>
      </c>
      <c r="N57" s="22">
        <v>30000000</v>
      </c>
      <c r="O57" s="22">
        <v>0</v>
      </c>
      <c r="P57" s="22">
        <v>0</v>
      </c>
      <c r="Q57" s="22">
        <v>0</v>
      </c>
      <c r="R57" s="22">
        <v>0</v>
      </c>
    </row>
    <row r="58" spans="1:18" s="68" customFormat="1" ht="56.25">
      <c r="A58" s="64" t="s">
        <v>23</v>
      </c>
      <c r="B58" s="65" t="s">
        <v>24</v>
      </c>
      <c r="C58" s="66" t="s">
        <v>139</v>
      </c>
      <c r="D58" s="64" t="s">
        <v>28</v>
      </c>
      <c r="E58" s="64" t="s">
        <v>162</v>
      </c>
      <c r="F58" s="64" t="s">
        <v>29</v>
      </c>
      <c r="G58" s="65" t="s">
        <v>140</v>
      </c>
      <c r="H58" s="67">
        <v>54595715</v>
      </c>
      <c r="I58" s="67">
        <v>0</v>
      </c>
      <c r="J58" s="67">
        <v>0</v>
      </c>
      <c r="K58" s="67">
        <v>54595715</v>
      </c>
      <c r="L58" s="67">
        <v>0</v>
      </c>
      <c r="M58" s="67">
        <v>53131882.950000003</v>
      </c>
      <c r="N58" s="67">
        <v>1463832.05</v>
      </c>
      <c r="O58" s="67">
        <v>16574547.49</v>
      </c>
      <c r="P58" s="67">
        <v>16491263.720000001</v>
      </c>
      <c r="Q58" s="67">
        <v>16491263.720000001</v>
      </c>
      <c r="R58" s="67">
        <v>16491263.720000001</v>
      </c>
    </row>
    <row r="59" spans="1:18" s="68" customFormat="1" ht="22.5">
      <c r="A59" s="64" t="s">
        <v>23</v>
      </c>
      <c r="B59" s="65" t="s">
        <v>24</v>
      </c>
      <c r="C59" s="66" t="s">
        <v>141</v>
      </c>
      <c r="D59" s="64" t="s">
        <v>28</v>
      </c>
      <c r="E59" s="64" t="s">
        <v>162</v>
      </c>
      <c r="F59" s="64" t="s">
        <v>29</v>
      </c>
      <c r="G59" s="65" t="s">
        <v>142</v>
      </c>
      <c r="H59" s="67">
        <v>420492577</v>
      </c>
      <c r="I59" s="67">
        <v>131556730</v>
      </c>
      <c r="J59" s="67">
        <v>18000000</v>
      </c>
      <c r="K59" s="67">
        <v>534049307</v>
      </c>
      <c r="L59" s="67">
        <v>0</v>
      </c>
      <c r="M59" s="67">
        <v>415492577</v>
      </c>
      <c r="N59" s="67">
        <v>118556730</v>
      </c>
      <c r="O59" s="67">
        <v>49140604</v>
      </c>
      <c r="P59" s="67">
        <v>48301297</v>
      </c>
      <c r="Q59" s="67">
        <v>48301297</v>
      </c>
      <c r="R59" s="67">
        <v>48301297</v>
      </c>
    </row>
    <row r="60" spans="1:18" s="68" customFormat="1" ht="33.75">
      <c r="A60" s="64" t="s">
        <v>23</v>
      </c>
      <c r="B60" s="65" t="s">
        <v>24</v>
      </c>
      <c r="C60" s="66" t="s">
        <v>156</v>
      </c>
      <c r="D60" s="64" t="s">
        <v>28</v>
      </c>
      <c r="E60" s="64" t="s">
        <v>162</v>
      </c>
      <c r="F60" s="64" t="s">
        <v>29</v>
      </c>
      <c r="G60" s="65" t="s">
        <v>157</v>
      </c>
      <c r="H60" s="67">
        <v>5000000000</v>
      </c>
      <c r="I60" s="67">
        <v>0</v>
      </c>
      <c r="J60" s="67">
        <v>0</v>
      </c>
      <c r="K60" s="67">
        <v>5000000000</v>
      </c>
      <c r="L60" s="67">
        <v>5000000000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</row>
    <row r="61" spans="1:18" s="68" customFormat="1" ht="22.5">
      <c r="A61" s="64" t="s">
        <v>23</v>
      </c>
      <c r="B61" s="65" t="s">
        <v>24</v>
      </c>
      <c r="C61" s="66" t="s">
        <v>143</v>
      </c>
      <c r="D61" s="64" t="s">
        <v>28</v>
      </c>
      <c r="E61" s="64" t="s">
        <v>162</v>
      </c>
      <c r="F61" s="64" t="s">
        <v>29</v>
      </c>
      <c r="G61" s="65" t="s">
        <v>144</v>
      </c>
      <c r="H61" s="67">
        <v>410725150</v>
      </c>
      <c r="I61" s="67">
        <v>0</v>
      </c>
      <c r="J61" s="67">
        <v>0</v>
      </c>
      <c r="K61" s="67">
        <v>410725150</v>
      </c>
      <c r="L61" s="67">
        <v>0</v>
      </c>
      <c r="M61" s="67">
        <v>410725150</v>
      </c>
      <c r="N61" s="67">
        <v>0</v>
      </c>
      <c r="O61" s="67">
        <v>131535216</v>
      </c>
      <c r="P61" s="67">
        <v>124833272</v>
      </c>
      <c r="Q61" s="67">
        <v>124833272</v>
      </c>
      <c r="R61" s="67">
        <v>124833272</v>
      </c>
    </row>
    <row r="62" spans="1:18" s="68" customFormat="1" ht="22.5">
      <c r="A62" s="64" t="s">
        <v>23</v>
      </c>
      <c r="B62" s="65" t="s">
        <v>24</v>
      </c>
      <c r="C62" s="66" t="s">
        <v>145</v>
      </c>
      <c r="D62" s="64" t="s">
        <v>28</v>
      </c>
      <c r="E62" s="64" t="s">
        <v>162</v>
      </c>
      <c r="F62" s="64" t="s">
        <v>29</v>
      </c>
      <c r="G62" s="65" t="s">
        <v>146</v>
      </c>
      <c r="H62" s="67">
        <v>336047850</v>
      </c>
      <c r="I62" s="67">
        <v>0</v>
      </c>
      <c r="J62" s="67">
        <v>0</v>
      </c>
      <c r="K62" s="67">
        <v>336047850</v>
      </c>
      <c r="L62" s="67">
        <v>0</v>
      </c>
      <c r="M62" s="67">
        <v>336047850</v>
      </c>
      <c r="N62" s="67">
        <v>0</v>
      </c>
      <c r="O62" s="67">
        <v>86915808</v>
      </c>
      <c r="P62" s="67">
        <v>64493124</v>
      </c>
      <c r="Q62" s="67">
        <v>64493124</v>
      </c>
      <c r="R62" s="67">
        <v>64493124</v>
      </c>
    </row>
    <row r="63" spans="1:18" s="68" customFormat="1" ht="22.5">
      <c r="A63" s="64" t="s">
        <v>23</v>
      </c>
      <c r="B63" s="65" t="s">
        <v>24</v>
      </c>
      <c r="C63" s="66" t="s">
        <v>147</v>
      </c>
      <c r="D63" s="64" t="s">
        <v>28</v>
      </c>
      <c r="E63" s="64" t="s">
        <v>162</v>
      </c>
      <c r="F63" s="64" t="s">
        <v>29</v>
      </c>
      <c r="G63" s="65" t="s">
        <v>148</v>
      </c>
      <c r="H63" s="67">
        <v>710403227</v>
      </c>
      <c r="I63" s="67">
        <v>0</v>
      </c>
      <c r="J63" s="67">
        <v>0</v>
      </c>
      <c r="K63" s="67">
        <v>710403227</v>
      </c>
      <c r="L63" s="67">
        <v>0</v>
      </c>
      <c r="M63" s="67">
        <v>1420806</v>
      </c>
      <c r="N63" s="67">
        <v>708982421</v>
      </c>
      <c r="O63" s="67">
        <v>1420806</v>
      </c>
      <c r="P63" s="67">
        <v>0</v>
      </c>
      <c r="Q63" s="67">
        <v>0</v>
      </c>
      <c r="R63" s="67">
        <v>0</v>
      </c>
    </row>
    <row r="64" spans="1:18" s="68" customFormat="1" ht="22.5">
      <c r="A64" s="64" t="s">
        <v>23</v>
      </c>
      <c r="B64" s="65" t="s">
        <v>24</v>
      </c>
      <c r="C64" s="66" t="s">
        <v>149</v>
      </c>
      <c r="D64" s="64" t="s">
        <v>28</v>
      </c>
      <c r="E64" s="64" t="s">
        <v>162</v>
      </c>
      <c r="F64" s="64" t="s">
        <v>29</v>
      </c>
      <c r="G64" s="65" t="s">
        <v>150</v>
      </c>
      <c r="H64" s="67">
        <v>189596773</v>
      </c>
      <c r="I64" s="67">
        <v>0</v>
      </c>
      <c r="J64" s="67">
        <v>0</v>
      </c>
      <c r="K64" s="67">
        <v>189596773</v>
      </c>
      <c r="L64" s="67">
        <v>0</v>
      </c>
      <c r="M64" s="67">
        <v>379194</v>
      </c>
      <c r="N64" s="67">
        <v>189217579</v>
      </c>
      <c r="O64" s="67">
        <v>379194</v>
      </c>
      <c r="P64" s="67">
        <v>0</v>
      </c>
      <c r="Q64" s="67">
        <v>0</v>
      </c>
      <c r="R64" s="67">
        <v>0</v>
      </c>
    </row>
    <row r="65" spans="1:18" s="68" customFormat="1" ht="22.5">
      <c r="A65" s="64" t="s">
        <v>23</v>
      </c>
      <c r="B65" s="65" t="s">
        <v>24</v>
      </c>
      <c r="C65" s="66" t="s">
        <v>151</v>
      </c>
      <c r="D65" s="64" t="s">
        <v>28</v>
      </c>
      <c r="E65" s="64" t="s">
        <v>162</v>
      </c>
      <c r="F65" s="64" t="s">
        <v>29</v>
      </c>
      <c r="G65" s="65" t="s">
        <v>152</v>
      </c>
      <c r="H65" s="67">
        <v>3806000</v>
      </c>
      <c r="I65" s="67">
        <v>0</v>
      </c>
      <c r="J65" s="67">
        <v>0</v>
      </c>
      <c r="K65" s="67">
        <v>3806000</v>
      </c>
      <c r="L65" s="67">
        <v>0</v>
      </c>
      <c r="M65" s="67">
        <v>862612</v>
      </c>
      <c r="N65" s="67">
        <v>2943388</v>
      </c>
      <c r="O65" s="67">
        <v>862612</v>
      </c>
      <c r="P65" s="67">
        <v>858420</v>
      </c>
      <c r="Q65" s="67">
        <v>858420</v>
      </c>
      <c r="R65" s="67">
        <v>858420</v>
      </c>
    </row>
    <row r="66" spans="1:18" s="68" customFormat="1" ht="22.5">
      <c r="A66" s="64" t="s">
        <v>23</v>
      </c>
      <c r="B66" s="65" t="s">
        <v>24</v>
      </c>
      <c r="C66" s="66" t="s">
        <v>158</v>
      </c>
      <c r="D66" s="64" t="s">
        <v>28</v>
      </c>
      <c r="E66" s="64" t="s">
        <v>162</v>
      </c>
      <c r="F66" s="64" t="s">
        <v>29</v>
      </c>
      <c r="G66" s="65" t="s">
        <v>159</v>
      </c>
      <c r="H66" s="67">
        <v>3806000</v>
      </c>
      <c r="I66" s="67">
        <v>0</v>
      </c>
      <c r="J66" s="67">
        <v>0</v>
      </c>
      <c r="K66" s="67">
        <v>3806000</v>
      </c>
      <c r="L66" s="67">
        <v>0</v>
      </c>
      <c r="M66" s="67">
        <v>7612</v>
      </c>
      <c r="N66" s="67">
        <v>3798388</v>
      </c>
      <c r="O66" s="67">
        <v>7612</v>
      </c>
      <c r="P66" s="67">
        <v>0</v>
      </c>
      <c r="Q66" s="67">
        <v>0</v>
      </c>
      <c r="R66" s="67">
        <v>0</v>
      </c>
    </row>
    <row r="67" spans="1:18" s="68" customFormat="1" ht="22.5">
      <c r="A67" s="64" t="s">
        <v>23</v>
      </c>
      <c r="B67" s="65" t="s">
        <v>24</v>
      </c>
      <c r="C67" s="66" t="s">
        <v>160</v>
      </c>
      <c r="D67" s="64" t="s">
        <v>28</v>
      </c>
      <c r="E67" s="64" t="s">
        <v>162</v>
      </c>
      <c r="F67" s="64" t="s">
        <v>29</v>
      </c>
      <c r="G67" s="65" t="s">
        <v>161</v>
      </c>
      <c r="H67" s="67">
        <v>668814000</v>
      </c>
      <c r="I67" s="67">
        <v>0</v>
      </c>
      <c r="J67" s="67">
        <v>0</v>
      </c>
      <c r="K67" s="67">
        <v>668814000</v>
      </c>
      <c r="L67" s="67">
        <v>0</v>
      </c>
      <c r="M67" s="67">
        <v>1337628</v>
      </c>
      <c r="N67" s="67">
        <v>667476372</v>
      </c>
      <c r="O67" s="67">
        <v>1337628</v>
      </c>
      <c r="P67" s="67">
        <v>0</v>
      </c>
      <c r="Q67" s="67">
        <v>0</v>
      </c>
      <c r="R67" s="67">
        <v>0</v>
      </c>
    </row>
    <row r="68" spans="1:18" ht="112.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3629753194</v>
      </c>
      <c r="N68" s="22">
        <v>325489383</v>
      </c>
      <c r="O68" s="22">
        <v>3431756522</v>
      </c>
      <c r="P68" s="22">
        <v>153200573.81</v>
      </c>
      <c r="Q68" s="22">
        <v>153200573.81</v>
      </c>
      <c r="R68" s="22">
        <v>153200573.81</v>
      </c>
    </row>
    <row r="69" spans="1:18" ht="101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731506000</v>
      </c>
      <c r="I69" s="22">
        <v>0</v>
      </c>
      <c r="J69" s="22">
        <v>0</v>
      </c>
      <c r="K69" s="22">
        <v>731506000</v>
      </c>
      <c r="L69" s="22">
        <v>0</v>
      </c>
      <c r="M69" s="22">
        <v>632558954</v>
      </c>
      <c r="N69" s="22">
        <v>98947046</v>
      </c>
      <c r="O69" s="22">
        <v>399389654</v>
      </c>
      <c r="P69" s="22">
        <v>47559135</v>
      </c>
      <c r="Q69" s="22">
        <v>47559135</v>
      </c>
      <c r="R69" s="22">
        <v>47559135</v>
      </c>
    </row>
    <row r="70" spans="1:18" ht="90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0</v>
      </c>
      <c r="J70" s="22">
        <v>0</v>
      </c>
      <c r="K70" s="22">
        <v>4426439153</v>
      </c>
      <c r="L70" s="22">
        <v>0</v>
      </c>
      <c r="M70" s="22">
        <v>3437879000</v>
      </c>
      <c r="N70" s="22">
        <v>988560153</v>
      </c>
      <c r="O70" s="22">
        <v>2295701309</v>
      </c>
      <c r="P70" s="22">
        <v>815763808.40999997</v>
      </c>
      <c r="Q70" s="22">
        <v>815763808.40999997</v>
      </c>
      <c r="R70" s="22">
        <v>796835315.40999997</v>
      </c>
    </row>
    <row r="71" spans="1:18" ht="112.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531486624</v>
      </c>
      <c r="I71" s="22">
        <v>0</v>
      </c>
      <c r="J71" s="22">
        <v>0</v>
      </c>
      <c r="K71" s="22">
        <v>531486624</v>
      </c>
      <c r="L71" s="22">
        <v>0</v>
      </c>
      <c r="M71" s="22">
        <v>531486624</v>
      </c>
      <c r="N71" s="22">
        <v>0</v>
      </c>
      <c r="O71" s="22">
        <v>531486624</v>
      </c>
      <c r="P71" s="22">
        <v>0</v>
      </c>
      <c r="Q71" s="22">
        <v>0</v>
      </c>
      <c r="R71" s="22">
        <v>0</v>
      </c>
    </row>
    <row r="72" spans="1:18" ht="101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360600000</v>
      </c>
      <c r="I72" s="22">
        <v>0</v>
      </c>
      <c r="J72" s="22">
        <v>0</v>
      </c>
      <c r="K72" s="22">
        <v>360600000</v>
      </c>
      <c r="L72" s="22">
        <v>0</v>
      </c>
      <c r="M72" s="22">
        <v>185817394</v>
      </c>
      <c r="N72" s="22">
        <v>174782606</v>
      </c>
      <c r="O72" s="22">
        <v>164045368</v>
      </c>
      <c r="P72" s="22">
        <v>30493938</v>
      </c>
      <c r="Q72" s="22">
        <v>30493938</v>
      </c>
      <c r="R72" s="22">
        <v>30493938</v>
      </c>
    </row>
    <row r="73" spans="1:18" ht="90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0</v>
      </c>
      <c r="J73" s="22">
        <v>0</v>
      </c>
      <c r="K73" s="22">
        <v>5995780754</v>
      </c>
      <c r="L73" s="22">
        <v>0</v>
      </c>
      <c r="M73" s="22">
        <v>5074122736</v>
      </c>
      <c r="N73" s="22">
        <v>921658018</v>
      </c>
      <c r="O73" s="22">
        <v>3497745799</v>
      </c>
      <c r="P73" s="22">
        <v>745662754</v>
      </c>
      <c r="Q73" s="22">
        <v>745662754</v>
      </c>
      <c r="R73" s="22">
        <v>737789669</v>
      </c>
    </row>
    <row r="74" spans="1:18" ht="101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5455266276.8299999</v>
      </c>
      <c r="Q74" s="22">
        <v>5455266276.8299999</v>
      </c>
      <c r="R74" s="22">
        <v>5455266276.8299999</v>
      </c>
    </row>
    <row r="75" spans="1:18" ht="101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62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20763376598.91</v>
      </c>
      <c r="N75" s="22">
        <v>0.09</v>
      </c>
      <c r="O75" s="22">
        <v>5103894792.8999996</v>
      </c>
      <c r="P75" s="22">
        <v>2265011831.6599998</v>
      </c>
      <c r="Q75" s="22">
        <v>2265011831.6599998</v>
      </c>
      <c r="R75" s="22">
        <v>2265011831.6599998</v>
      </c>
    </row>
    <row r="76" spans="1:18" ht="112.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987465683</v>
      </c>
      <c r="P76" s="22">
        <v>181490396</v>
      </c>
      <c r="Q76" s="22">
        <v>181490396</v>
      </c>
      <c r="R76" s="22">
        <v>181490396</v>
      </c>
    </row>
    <row r="77" spans="1:18" ht="112.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189358369</v>
      </c>
      <c r="N77" s="22">
        <v>880363</v>
      </c>
      <c r="O77" s="22">
        <v>137683353</v>
      </c>
      <c r="P77" s="22">
        <v>30803120</v>
      </c>
      <c r="Q77" s="22">
        <v>30803120</v>
      </c>
      <c r="R77" s="22">
        <v>30803120</v>
      </c>
    </row>
    <row r="78" spans="1:18" ht="112.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267777678</v>
      </c>
      <c r="N78" s="22">
        <v>15866538</v>
      </c>
      <c r="O78" s="22">
        <v>219777678</v>
      </c>
      <c r="P78" s="22">
        <v>43559353.659999996</v>
      </c>
      <c r="Q78" s="22">
        <v>43559353.659999996</v>
      </c>
      <c r="R78" s="22">
        <v>43559353.659999996</v>
      </c>
    </row>
    <row r="79" spans="1:18" ht="123.7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548322247.41999996</v>
      </c>
      <c r="N79" s="22">
        <v>52610797.579999998</v>
      </c>
      <c r="O79" s="22">
        <v>324627598</v>
      </c>
      <c r="P79" s="22">
        <v>139238518</v>
      </c>
      <c r="Q79" s="22">
        <v>139238518</v>
      </c>
      <c r="R79" s="22">
        <v>133228924</v>
      </c>
    </row>
    <row r="80" spans="1:18" ht="67.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2161413784</v>
      </c>
      <c r="N80" s="22">
        <v>374805745</v>
      </c>
      <c r="O80" s="22">
        <v>1407722918</v>
      </c>
      <c r="P80" s="22">
        <v>469457983.67000002</v>
      </c>
      <c r="Q80" s="22">
        <v>469457983.67000002</v>
      </c>
      <c r="R80" s="22">
        <v>469457983.67000002</v>
      </c>
    </row>
    <row r="81" spans="1:18" ht="67.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62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142910569</v>
      </c>
      <c r="N81" s="22">
        <v>202382106</v>
      </c>
      <c r="O81" s="22">
        <v>142910569</v>
      </c>
      <c r="P81" s="22">
        <v>37695233</v>
      </c>
      <c r="Q81" s="22">
        <v>37695233</v>
      </c>
      <c r="R81" s="22">
        <v>37695233</v>
      </c>
    </row>
    <row r="82" spans="1:18" ht="67.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62">
        <v>1118487796</v>
      </c>
      <c r="I82" s="22">
        <v>0</v>
      </c>
      <c r="J82" s="22">
        <v>0</v>
      </c>
      <c r="K82" s="22">
        <v>1118487796</v>
      </c>
      <c r="L82" s="22">
        <v>0</v>
      </c>
      <c r="M82" s="22">
        <v>802231882.16999996</v>
      </c>
      <c r="N82" s="22">
        <v>316255913.82999998</v>
      </c>
      <c r="O82" s="22">
        <v>802231882.16999996</v>
      </c>
      <c r="P82" s="22">
        <v>182782950.16999999</v>
      </c>
      <c r="Q82" s="22">
        <v>182782950.16999999</v>
      </c>
      <c r="R82" s="22">
        <v>182782950.16999999</v>
      </c>
    </row>
    <row r="83" spans="1:18" ht="90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62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154557337</v>
      </c>
      <c r="N83" s="22">
        <v>37893440</v>
      </c>
      <c r="O83" s="22">
        <v>75904217</v>
      </c>
      <c r="P83" s="22">
        <v>702260</v>
      </c>
      <c r="Q83" s="22">
        <v>0</v>
      </c>
      <c r="R83" s="22">
        <v>0</v>
      </c>
    </row>
    <row r="84" spans="1:18" ht="101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0</v>
      </c>
      <c r="K84" s="22">
        <v>513318975</v>
      </c>
      <c r="L84" s="22">
        <v>0</v>
      </c>
      <c r="M84" s="22">
        <v>99867646</v>
      </c>
      <c r="N84" s="22">
        <v>413451329</v>
      </c>
      <c r="O84" s="22">
        <v>65995810</v>
      </c>
      <c r="P84" s="22">
        <v>0</v>
      </c>
      <c r="Q84" s="22">
        <v>0</v>
      </c>
      <c r="R84" s="22">
        <v>0</v>
      </c>
    </row>
    <row r="85" spans="1:18" ht="90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1313762247</v>
      </c>
      <c r="I85" s="22">
        <v>0</v>
      </c>
      <c r="J85" s="22">
        <v>0</v>
      </c>
      <c r="K85" s="22">
        <v>1313762247</v>
      </c>
      <c r="L85" s="22">
        <v>0</v>
      </c>
      <c r="M85" s="22">
        <v>631618937</v>
      </c>
      <c r="N85" s="22">
        <v>682143310</v>
      </c>
      <c r="O85" s="22">
        <v>366779312</v>
      </c>
      <c r="P85" s="22">
        <v>91619035.989999995</v>
      </c>
      <c r="Q85" s="22">
        <v>91619035.989999995</v>
      </c>
      <c r="R85" s="22">
        <v>91619035.989999995</v>
      </c>
    </row>
    <row r="86" spans="1:18" ht="101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28686237753</v>
      </c>
      <c r="I86" s="22">
        <v>0</v>
      </c>
      <c r="J86" s="22">
        <v>0</v>
      </c>
      <c r="K86" s="22">
        <v>28686237753</v>
      </c>
      <c r="L86" s="22">
        <v>0</v>
      </c>
      <c r="M86" s="22">
        <v>10606579611.370001</v>
      </c>
      <c r="N86" s="22">
        <v>18079658141.630001</v>
      </c>
      <c r="O86" s="22">
        <v>9633693810.3700008</v>
      </c>
      <c r="P86" s="22">
        <v>160416222.00999999</v>
      </c>
      <c r="Q86" s="22">
        <v>160416222.00999999</v>
      </c>
      <c r="R86" s="22">
        <v>160416222.00999999</v>
      </c>
    </row>
    <row r="87" spans="1:18" ht="101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0</v>
      </c>
      <c r="J87" s="22">
        <v>0</v>
      </c>
      <c r="K87" s="22">
        <v>207618130</v>
      </c>
      <c r="L87" s="22">
        <v>0</v>
      </c>
      <c r="M87" s="22">
        <v>11627</v>
      </c>
      <c r="N87" s="22">
        <v>207606503</v>
      </c>
      <c r="O87" s="22">
        <v>11627</v>
      </c>
      <c r="P87" s="22">
        <v>0</v>
      </c>
      <c r="Q87" s="22">
        <v>0</v>
      </c>
      <c r="R87" s="22">
        <v>0</v>
      </c>
    </row>
    <row r="88" spans="1:18" ht="112.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0</v>
      </c>
      <c r="K88" s="22">
        <v>2288544125</v>
      </c>
      <c r="L88" s="22">
        <v>0</v>
      </c>
      <c r="M88" s="22">
        <v>1850732158</v>
      </c>
      <c r="N88" s="22">
        <v>437811967</v>
      </c>
      <c r="O88" s="22">
        <v>1200128158</v>
      </c>
      <c r="P88" s="22">
        <v>0</v>
      </c>
      <c r="Q88" s="22">
        <v>0</v>
      </c>
      <c r="R88" s="22">
        <v>0</v>
      </c>
    </row>
    <row r="89" spans="1:18" ht="123.7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0</v>
      </c>
      <c r="K89" s="22">
        <v>140236643</v>
      </c>
      <c r="L89" s="22">
        <v>0</v>
      </c>
      <c r="M89" s="22">
        <v>100007853</v>
      </c>
      <c r="N89" s="22">
        <v>40228790</v>
      </c>
      <c r="O89" s="22">
        <v>7853</v>
      </c>
      <c r="P89" s="22">
        <v>0</v>
      </c>
      <c r="Q89" s="22">
        <v>0</v>
      </c>
      <c r="R89" s="22">
        <v>0</v>
      </c>
    </row>
    <row r="90" spans="1:18" s="35" customFormat="1">
      <c r="A90" s="32" t="s">
        <v>1</v>
      </c>
      <c r="B90" s="33" t="s">
        <v>1</v>
      </c>
      <c r="C90" s="34" t="s">
        <v>1</v>
      </c>
      <c r="D90" s="32" t="s">
        <v>1</v>
      </c>
      <c r="E90" s="32" t="s">
        <v>1</v>
      </c>
      <c r="F90" s="32" t="s">
        <v>1</v>
      </c>
      <c r="G90" s="33" t="s">
        <v>1</v>
      </c>
      <c r="H90" s="2">
        <f t="shared" ref="H90:R90" si="0">SUM(H5:H89)</f>
        <v>326211744691</v>
      </c>
      <c r="I90" s="2">
        <f t="shared" si="0"/>
        <v>1337399027</v>
      </c>
      <c r="J90" s="2">
        <f t="shared" si="0"/>
        <v>1337399027</v>
      </c>
      <c r="K90" s="2">
        <f t="shared" si="0"/>
        <v>326211744691</v>
      </c>
      <c r="L90" s="2">
        <f t="shared" si="0"/>
        <v>13324713000</v>
      </c>
      <c r="M90" s="2">
        <f t="shared" si="0"/>
        <v>281060076175.00006</v>
      </c>
      <c r="N90" s="2">
        <f t="shared" si="0"/>
        <v>31826955516</v>
      </c>
      <c r="O90" s="2">
        <f t="shared" si="0"/>
        <v>132885716010.01999</v>
      </c>
      <c r="P90" s="2">
        <f t="shared" si="0"/>
        <v>82782446220.060013</v>
      </c>
      <c r="Q90" s="2">
        <f t="shared" si="0"/>
        <v>81720466434.13002</v>
      </c>
      <c r="R90" s="2">
        <f t="shared" si="0"/>
        <v>81687602762.13002</v>
      </c>
    </row>
    <row r="91" spans="1:18" s="74" customFormat="1" hidden="1">
      <c r="A91" s="70"/>
      <c r="B91" s="71"/>
      <c r="C91" s="72"/>
      <c r="D91" s="70"/>
      <c r="E91" s="70"/>
      <c r="F91" s="70"/>
      <c r="G91" s="71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</row>
    <row r="92" spans="1:18" s="74" customFormat="1" hidden="1">
      <c r="A92" s="70"/>
      <c r="B92" s="71"/>
      <c r="C92" s="72"/>
      <c r="D92" s="70"/>
      <c r="E92" s="70"/>
      <c r="F92" s="70"/>
      <c r="G92" s="71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</row>
    <row r="94" spans="1:18" s="35" customFormat="1" hidden="1">
      <c r="A94" s="32"/>
      <c r="B94" s="33"/>
      <c r="C94" s="34"/>
      <c r="D94" s="32"/>
      <c r="E94" s="32"/>
      <c r="F94" s="32"/>
      <c r="G94" s="3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5" customFormat="1" hidden="1">
      <c r="A95" s="32"/>
      <c r="B95" s="33"/>
      <c r="C95" s="34"/>
      <c r="D95" s="32"/>
      <c r="E95" s="32"/>
      <c r="F95" s="32"/>
      <c r="G95" s="3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6" customFormat="1" hidden="1">
      <c r="A96" s="39"/>
      <c r="B96" s="40"/>
      <c r="C96" s="41"/>
      <c r="D96" s="39"/>
      <c r="E96" s="39"/>
      <c r="F96" s="39"/>
      <c r="G96" s="40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hidden="1">
      <c r="A97" s="19"/>
      <c r="B97" s="20"/>
      <c r="C97" s="21"/>
      <c r="D97" s="19"/>
      <c r="E97" s="19"/>
      <c r="F97" s="19"/>
      <c r="G97" s="38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IP471</Numero>
    <Language xmlns="http://schemas.microsoft.com/sharepoint/v3">Español (España)</Language>
    <Fecha_x0020_de_x0020_generación_x0020_de_x0020_la_x0020_información xmlns="b6565643-c00f-44ce-b5d1-532a85e4382c">2025-05-31T05:00:00+00:00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2025-05-31T05:00:00+00:00</Fecha_x0020_final_x0020_de_x0020_publicación>
    <Frecuencia_de_actualizacion xmlns="b6565643-c00f-44ce-b5d1-532a85e4382c">Mensual</Frecuencia_de_actualizacion>
    <Mes_Plantilla xmlns="b6565643-c00f-44ce-b5d1-532a85e4382c">mayo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Mayo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2025-05-31T05:00:00+00:00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XQAF2AT3N76N-318-3533</_dlc_DocId>
    <_dlc_DocIdUrl xmlns="b6565643-c00f-44ce-b5d1-532a85e4382c">
      <Url>https://docs.supersalud.gov.co/PortalWeb/InformacionFinanciera/_layouts/15/DocIdRedir.aspx?ID=XQAF2AT3N76N-318-3533</Url>
      <Description>XQAF2AT3N76N-318-3533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A3FFC8-00CA-4F2C-B540-ECBAA7EF8099}"/>
</file>

<file path=customXml/itemProps4.xml><?xml version="1.0" encoding="utf-8"?>
<ds:datastoreItem xmlns:ds="http://schemas.openxmlformats.org/officeDocument/2006/customXml" ds:itemID="{345BAA4F-B68D-40E1-AADD-DE3F213FD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Mes de Mayo 2025</dc:title>
  <dc:subject/>
  <dc:creator>Narda Hasbleidy Rincon Preciado</dc:creator>
  <cp:keywords>Ejecucion Presupuestal Acumulada</cp:keywords>
  <dc:description/>
  <cp:lastModifiedBy>Isabel Catherine</cp:lastModifiedBy>
  <cp:revision/>
  <dcterms:created xsi:type="dcterms:W3CDTF">2023-09-18T13:18:35Z</dcterms:created>
  <dcterms:modified xsi:type="dcterms:W3CDTF">2025-06-06T16:01:56Z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0d086d3f-af6e-4224-9c91-0744b70e60f7</vt:lpwstr>
  </property>
</Properties>
</file>