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der.moreno\Downloads\"/>
    </mc:Choice>
  </mc:AlternateContent>
  <xr:revisionPtr revIDLastSave="0" documentId="13_ncr:1_{1EA3E10E-56FE-4BE7-BCE8-C2738A628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encial" sheetId="4" r:id="rId1"/>
    <sheet name="Ejecución Presupuestal" sheetId="6" r:id="rId2"/>
  </sheets>
  <definedNames>
    <definedName name="_xlnm._FilterDatabase" localSheetId="1" hidden="1">'Ejecución Presupuestal'!$A$4:$CYS$90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6" l="1"/>
  <c r="I90" i="6"/>
  <c r="J90" i="6"/>
  <c r="K90" i="6"/>
  <c r="L90" i="6"/>
  <c r="M90" i="6"/>
  <c r="N90" i="6"/>
  <c r="O90" i="6"/>
  <c r="P90" i="6"/>
  <c r="Q90" i="6"/>
  <c r="R90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4" i="4" l="1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K16" i="4" l="1"/>
  <c r="M16" i="4"/>
  <c r="O11" i="4"/>
  <c r="K11" i="4"/>
  <c r="O16" i="4"/>
</calcChain>
</file>

<file path=xl/sharedStrings.xml><?xml version="1.0" encoding="utf-8"?>
<sst xmlns="http://schemas.openxmlformats.org/spreadsheetml/2006/main" count="725" uniqueCount="224">
  <si>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</si>
  <si>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</si>
  <si>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</si>
  <si>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</si>
  <si>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</si>
  <si>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</si>
  <si>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</si>
  <si>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</si>
  <si>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</si>
  <si>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</si>
  <si>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</si>
  <si>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</si>
  <si>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</si>
  <si>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</si>
  <si>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</si>
  <si>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</si>
  <si>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</si>
  <si>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</si>
  <si>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</si>
  <si>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</si>
  <si>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</si>
  <si>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</si>
  <si>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</si>
  <si>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</si>
  <si>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</si>
  <si>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</si>
  <si>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</si>
  <si>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</si>
  <si>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</si>
  <si>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</si>
  <si>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</si>
  <si>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</si>
  <si>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</si>
  <si>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</si>
  <si>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</si>
  <si>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</si>
  <si>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</si>
  <si>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</si>
  <si>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</si>
  <si>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</si>
  <si>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</si>
  <si>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</si>
  <si>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</si>
  <si>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</si>
  <si>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</si>
  <si>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</si>
  <si>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</si>
  <si>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</si>
  <si>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</si>
  <si>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</si>
  <si>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</si>
  <si>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</si>
  <si>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</si>
  <si>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</si>
  <si>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</si>
  <si>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</si>
  <si>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</si>
  <si>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</si>
  <si>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</si>
  <si>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</si>
  <si>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</si>
  <si>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</si>
  <si>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</si>
  <si>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</si>
  <si>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</si>
  <si>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</si>
  <si>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</si>
  <si>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</si>
  <si>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</si>
  <si>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</si>
  <si>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</si>
  <si>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</si>
  <si>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</si>
  <si>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</si>
  <si>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</si>
  <si>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</si>
  <si>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</si>
  <si>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</si>
  <si>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</si>
  <si>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</si>
  <si>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</si>
  <si>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</si>
  <si>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</si>
  <si>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</si>
  <si>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</si>
  <si>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</si>
  <si>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</si>
  <si>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</si>
  <si>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</si>
  <si>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</si>
  <si>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</si>
  <si>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</si>
  <si>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</si>
  <si>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</si>
  <si>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</si>
  <si>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</si>
  <si>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</si>
  <si>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</si>
  <si>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</si>
  <si>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</si>
  <si>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</si>
  <si>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</si>
  <si>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</si>
  <si>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</si>
  <si>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</si>
  <si>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</si>
  <si>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</si>
  <si>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</si>
  <si>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</si>
  <si>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</si>
  <si>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</si>
  <si>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</si>
  <si>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</si>
  <si>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</si>
  <si>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</si>
  <si>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</si>
  <si>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</si>
  <si>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</si>
  <si>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</si>
  <si>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</si>
  <si>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</si>
  <si>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</si>
  <si>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</si>
  <si>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</si>
  <si>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</si>
  <si>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</si>
  <si>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</si>
  <si>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</si>
  <si>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</si>
  <si>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</si>
  <si>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</si>
  <si>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</si>
  <si>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</si>
  <si>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</si>
  <si>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</si>
  <si>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</si>
  <si>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</si>
  <si>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</si>
  <si>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</si>
  <si>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</si>
  <si>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</si>
  <si>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</si>
  <si>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</si>
  <si>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</si>
  <si>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</si>
  <si>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</si>
  <si>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</si>
  <si>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</si>
  <si>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</si>
  <si>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</si>
  <si>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</si>
  <si>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</si>
  <si>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</si>
  <si>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</si>
  <si>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</si>
  <si>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</si>
  <si>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</si>
  <si>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</si>
  <si>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</si>
  <si>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</si>
  <si>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</si>
  <si>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</si>
  <si>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</si>
  <si>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</si>
  <si>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</si>
  <si>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</si>
  <si>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</si>
  <si>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</si>
  <si>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</si>
  <si>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</si>
  <si>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</si>
  <si>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</si>
  <si>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</si>
  <si>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</si>
  <si>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</si>
  <si>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</si>
  <si>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</si>
  <si>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</si>
  <si>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</si>
  <si>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</si>
  <si>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</si>
  <si>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</si>
  <si>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</si>
  <si>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</si>
  <si>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</si>
  <si>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</si>
  <si>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</si>
  <si>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</si>
  <si>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</si>
  <si>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</si>
  <si>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</si>
  <si>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</si>
  <si>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</si>
  <si>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</si>
  <si>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</si>
  <si>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</si>
  <si>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</si>
  <si>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</si>
  <si>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</si>
  <si>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</si>
  <si>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</si>
  <si>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</si>
  <si>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</si>
  <si>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</si>
  <si>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</si>
  <si>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</si>
  <si>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</si>
  <si>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</si>
  <si>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</si>
  <si>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</si>
  <si>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</si>
  <si>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</si>
  <si>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</si>
  <si>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</si>
  <si>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</si>
  <si>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</si>
  <si>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</si>
  <si>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</si>
  <si>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</si>
  <si>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</si>
  <si>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</si>
  <si>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EJECUCIÓN PRESUPUESTAL JULIO 2025</t>
  </si>
  <si>
    <t>Julio</t>
  </si>
  <si>
    <t>Nota. en recursos de inversion existe un CDP para Traslado Presupuestal ante el Minhacienda por parte de Gestión Documetal, pues ésta se debe hacer a Nivel Decreto y por ende los $98.000.000 se encuentran en el reporte a Nivel Decreto pero no a Nivel Desagregado y no va a desaparecer la diferencia hasta tanto no se realice el traslado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</si>
</sst>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1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vertical="center" wrapText="1" readingOrder="1"/>
    </xf>
    <xf numFmtId="165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5" fontId="8" fillId="5" borderId="2" xfId="0" applyNumberFormat="1" applyFont="1" applyFill="1" applyBorder="1" applyAlignment="1">
      <alignment horizontal="right" vertical="center" wrapText="1" readingOrder="1"/>
    </xf>
    <xf numFmtId="10" fontId="8" fillId="5" borderId="2" xfId="1" applyNumberFormat="1" applyFont="1" applyFill="1" applyBorder="1" applyAlignment="1">
      <alignment horizontal="center" vertical="center" wrapText="1" readingOrder="1"/>
    </xf>
    <xf numFmtId="10" fontId="8" fillId="5" borderId="2" xfId="0" applyNumberFormat="1" applyFont="1" applyFill="1" applyBorder="1" applyAlignment="1">
      <alignment horizontal="center" vertical="center" wrapText="1" readingOrder="1"/>
    </xf>
    <xf numFmtId="166" fontId="6" fillId="0" borderId="0" xfId="3" applyNumberFormat="1" applyFont="1"/>
    <xf numFmtId="166" fontId="6" fillId="0" borderId="0" xfId="3" applyNumberFormat="1" applyFont="1" applyAlignment="1">
      <alignment horizontal="center"/>
    </xf>
    <xf numFmtId="166" fontId="6" fillId="0" borderId="0" xfId="0" applyNumberFormat="1" applyFont="1"/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18" fillId="0" borderId="0" xfId="0" applyFont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30"/>
  <sheetViews>
    <sheetView showGridLines="0" tabSelected="1" zoomScale="85" zoomScaleNormal="85" workbookViewId="0">
      <selection activeCell="C19" sqref="C19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221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6" t="s">
        <v>7</v>
      </c>
      <c r="B4" s="46" t="s">
        <v>8</v>
      </c>
      <c r="C4" s="46" t="s">
        <v>11</v>
      </c>
      <c r="D4" s="46" t="s">
        <v>40</v>
      </c>
      <c r="E4" s="46" t="s">
        <v>41</v>
      </c>
      <c r="F4" s="46" t="s">
        <v>42</v>
      </c>
      <c r="G4" s="46" t="s">
        <v>43</v>
      </c>
      <c r="H4" s="46" t="s">
        <v>44</v>
      </c>
      <c r="I4" s="46" t="s">
        <v>17</v>
      </c>
      <c r="J4" s="46" t="s">
        <v>19</v>
      </c>
      <c r="K4" s="46" t="s">
        <v>45</v>
      </c>
      <c r="L4" s="46" t="s">
        <v>20</v>
      </c>
      <c r="M4" s="46" t="s">
        <v>46</v>
      </c>
      <c r="N4" s="46" t="s">
        <v>22</v>
      </c>
      <c r="O4" s="46" t="s">
        <v>47</v>
      </c>
    </row>
    <row r="5" spans="1:16384" s="16" customFormat="1" ht="30" customHeight="1" x14ac:dyDescent="0.25">
      <c r="A5" s="52" t="s">
        <v>25</v>
      </c>
      <c r="B5" s="53" t="s">
        <v>28</v>
      </c>
      <c r="C5" s="54" t="s">
        <v>26</v>
      </c>
      <c r="D5" s="55">
        <f>SUM(D6:D9)</f>
        <v>239012900000</v>
      </c>
      <c r="E5" s="55">
        <f t="shared" ref="E5:N5" si="0">SUM(E6:E9)</f>
        <v>0</v>
      </c>
      <c r="F5" s="55">
        <f t="shared" si="0"/>
        <v>0</v>
      </c>
      <c r="G5" s="55">
        <f t="shared" si="0"/>
        <v>239012900000</v>
      </c>
      <c r="H5" s="55">
        <f t="shared" si="0"/>
        <v>13324713000</v>
      </c>
      <c r="I5" s="55">
        <f t="shared" si="0"/>
        <v>2673159934.73</v>
      </c>
      <c r="J5" s="55">
        <f t="shared" si="0"/>
        <v>19234669849.509998</v>
      </c>
      <c r="K5" s="56">
        <f>+J5/G5</f>
        <v>8.0475446511506274E-2</v>
      </c>
      <c r="L5" s="55">
        <f t="shared" si="0"/>
        <v>22757719598.32</v>
      </c>
      <c r="M5" s="57">
        <f>+L5/G5</f>
        <v>9.5215444849713129E-2</v>
      </c>
      <c r="N5" s="55">
        <f t="shared" si="0"/>
        <v>22757464097.59</v>
      </c>
      <c r="O5" s="57">
        <f>+N5/G5</f>
        <v>9.5214375866700077E-2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0</v>
      </c>
      <c r="J6" s="12">
        <v>18722810768</v>
      </c>
      <c r="K6" s="25">
        <f t="shared" ref="K6:K11" si="1">+J6/G6</f>
        <v>9.853881335091208E-2</v>
      </c>
      <c r="L6" s="12">
        <v>19453947774.959999</v>
      </c>
      <c r="M6" s="69">
        <f>+L6/G6</f>
        <v>0.10238681320283131</v>
      </c>
      <c r="N6" s="12">
        <v>19453973708.549999</v>
      </c>
      <c r="O6" s="69">
        <f>+N6/G6</f>
        <v>0.10238694969223006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2673159934.73</v>
      </c>
      <c r="J7" s="12">
        <v>472404695.50999999</v>
      </c>
      <c r="K7" s="25">
        <f t="shared" si="1"/>
        <v>1.1332651801928901E-2</v>
      </c>
      <c r="L7" s="12">
        <v>3293842664.3600001</v>
      </c>
      <c r="M7" s="69">
        <f t="shared" ref="M7:M9" si="2">+L7/G7</f>
        <v>7.9016936877037203E-2</v>
      </c>
      <c r="N7" s="12">
        <v>3293561230.04</v>
      </c>
      <c r="O7" s="69">
        <f t="shared" ref="O7:O11" si="3">+N7/G7</f>
        <v>7.901018546837428E-2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5000000000</v>
      </c>
      <c r="I8" s="12">
        <v>0</v>
      </c>
      <c r="J8" s="12">
        <v>39454386</v>
      </c>
      <c r="K8" s="25">
        <f t="shared" si="1"/>
        <v>5.9358708353662746E-3</v>
      </c>
      <c r="L8" s="12">
        <v>9929159</v>
      </c>
      <c r="M8" s="69">
        <f t="shared" si="2"/>
        <v>1.4938315179411122E-3</v>
      </c>
      <c r="N8" s="12">
        <v>9929159</v>
      </c>
      <c r="O8" s="69">
        <f t="shared" si="3"/>
        <v>1.4938315179411122E-3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0</v>
      </c>
      <c r="J9" s="12">
        <v>0</v>
      </c>
      <c r="K9" s="25">
        <f t="shared" si="1"/>
        <v>0</v>
      </c>
      <c r="L9" s="12">
        <v>0</v>
      </c>
      <c r="M9" s="69">
        <f t="shared" si="2"/>
        <v>0</v>
      </c>
      <c r="N9" s="12">
        <v>0</v>
      </c>
      <c r="O9" s="69">
        <f t="shared" si="3"/>
        <v>0</v>
      </c>
    </row>
    <row r="10" spans="1:16384" s="14" customFormat="1" ht="30" customHeight="1" x14ac:dyDescent="0.25">
      <c r="A10" s="52" t="s">
        <v>37</v>
      </c>
      <c r="B10" s="53" t="s">
        <v>28</v>
      </c>
      <c r="C10" s="54" t="s">
        <v>38</v>
      </c>
      <c r="D10" s="55">
        <v>87198844691</v>
      </c>
      <c r="E10" s="55">
        <v>0</v>
      </c>
      <c r="F10" s="55">
        <v>0</v>
      </c>
      <c r="G10" s="55">
        <v>87198844691</v>
      </c>
      <c r="H10" s="55">
        <v>0</v>
      </c>
      <c r="I10" s="55">
        <v>269536643.97000003</v>
      </c>
      <c r="J10" s="55">
        <v>14602568160.969999</v>
      </c>
      <c r="K10" s="56">
        <f t="shared" si="1"/>
        <v>0.16746286275599206</v>
      </c>
      <c r="L10" s="55">
        <v>15324486409.309999</v>
      </c>
      <c r="M10" s="57">
        <f>+L10/G10</f>
        <v>0.1757418514386771</v>
      </c>
      <c r="N10" s="55">
        <v>15252461209.309999</v>
      </c>
      <c r="O10" s="57">
        <f t="shared" si="3"/>
        <v>0.17491586343097779</v>
      </c>
      <c r="XFD10" s="16"/>
    </row>
    <row r="11" spans="1:16384" s="6" customFormat="1" ht="26.25" customHeight="1" x14ac:dyDescent="0.2">
      <c r="A11" s="50" t="s">
        <v>153</v>
      </c>
      <c r="B11" s="47"/>
      <c r="C11" s="47"/>
      <c r="D11" s="48">
        <f>+D5+D10</f>
        <v>326211744691</v>
      </c>
      <c r="E11" s="48">
        <f t="shared" ref="E11:J11" si="4">+E5+E10</f>
        <v>0</v>
      </c>
      <c r="F11" s="48">
        <f t="shared" si="4"/>
        <v>0</v>
      </c>
      <c r="G11" s="48">
        <f t="shared" si="4"/>
        <v>326211744691</v>
      </c>
      <c r="H11" s="48">
        <f t="shared" si="4"/>
        <v>13324713000</v>
      </c>
      <c r="I11" s="48">
        <f t="shared" si="4"/>
        <v>2942696578.6999998</v>
      </c>
      <c r="J11" s="48">
        <f t="shared" si="4"/>
        <v>33837238010.479996</v>
      </c>
      <c r="K11" s="49">
        <f t="shared" si="1"/>
        <v>0.10372783494515778</v>
      </c>
      <c r="L11" s="48">
        <f>+L5+L10</f>
        <v>38082206007.629997</v>
      </c>
      <c r="M11" s="49">
        <f>+L11/G11</f>
        <v>0.11674075696968818</v>
      </c>
      <c r="N11" s="48">
        <f>+N5+N10</f>
        <v>38009925306.900002</v>
      </c>
      <c r="O11" s="49">
        <f t="shared" si="3"/>
        <v>0.11651918094765236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51" t="s">
        <v>40</v>
      </c>
      <c r="E13" s="51" t="s">
        <v>41</v>
      </c>
      <c r="F13" s="51" t="s">
        <v>42</v>
      </c>
      <c r="G13" s="51" t="s">
        <v>43</v>
      </c>
      <c r="H13" s="51" t="s">
        <v>44</v>
      </c>
      <c r="I13" s="51" t="s">
        <v>17</v>
      </c>
      <c r="J13" s="51" t="s">
        <v>19</v>
      </c>
      <c r="K13" s="46" t="s">
        <v>45</v>
      </c>
      <c r="L13" s="51" t="s">
        <v>20</v>
      </c>
      <c r="M13" s="46" t="s">
        <v>46</v>
      </c>
      <c r="N13" s="51" t="s">
        <v>22</v>
      </c>
      <c r="O13" s="46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2673159934.73</v>
      </c>
      <c r="J14" s="12">
        <f t="shared" si="5"/>
        <v>19234669849.509998</v>
      </c>
      <c r="K14" s="27">
        <f t="shared" si="5"/>
        <v>8.0475446511506274E-2</v>
      </c>
      <c r="L14" s="12">
        <f t="shared" si="5"/>
        <v>22757719598.32</v>
      </c>
      <c r="M14" s="27">
        <f t="shared" si="5"/>
        <v>9.5215444849713129E-2</v>
      </c>
      <c r="N14" s="12">
        <f t="shared" si="5"/>
        <v>22757464097.59</v>
      </c>
      <c r="O14" s="27">
        <f t="shared" si="5"/>
        <v>9.5214375866700077E-2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269536643.97000003</v>
      </c>
      <c r="J15" s="12">
        <f t="shared" si="261"/>
        <v>14602568160.969999</v>
      </c>
      <c r="K15" s="27">
        <f t="shared" si="261"/>
        <v>0.16746286275599206</v>
      </c>
      <c r="L15" s="12">
        <f t="shared" si="261"/>
        <v>15324486409.309999</v>
      </c>
      <c r="M15" s="27">
        <f t="shared" si="261"/>
        <v>0.1757418514386771</v>
      </c>
      <c r="N15" s="12">
        <f t="shared" si="261"/>
        <v>15252461209.309999</v>
      </c>
      <c r="O15" s="27">
        <f t="shared" si="261"/>
        <v>0.17491586343097779</v>
      </c>
    </row>
    <row r="16" spans="1:16384" s="6" customFormat="1" ht="24.95" customHeight="1" x14ac:dyDescent="0.2">
      <c r="C16" s="13" t="s">
        <v>48</v>
      </c>
      <c r="D16" s="8">
        <f>SUM(D14:D15)</f>
        <v>326211744691</v>
      </c>
      <c r="E16" s="8">
        <f>SUM(E14:E15)</f>
        <v>0</v>
      </c>
      <c r="F16" s="8">
        <f>SUM(F14:F15)</f>
        <v>0</v>
      </c>
      <c r="G16" s="8">
        <f>SUM(G14:G15)</f>
        <v>326211744691</v>
      </c>
      <c r="H16" s="8">
        <f>SUM(H14:H15)</f>
        <v>13324713000</v>
      </c>
      <c r="I16" s="8">
        <f>SUM(I14:I15)</f>
        <v>2942696578.6999998</v>
      </c>
      <c r="J16" s="8">
        <f>SUM(J14:J15)</f>
        <v>33837238010.479996</v>
      </c>
      <c r="K16" s="49">
        <f>+J16/G16</f>
        <v>0.10372783494515778</v>
      </c>
      <c r="L16" s="8">
        <f>SUM(L14:L15)</f>
        <v>38082206007.629997</v>
      </c>
      <c r="M16" s="49">
        <f>+L16/G16</f>
        <v>0.11674075696968818</v>
      </c>
      <c r="N16" s="8">
        <f>SUM(N14:N15)</f>
        <v>38009925306.900002</v>
      </c>
      <c r="O16" s="49">
        <f>+N16/G16</f>
        <v>0.11651918094765236</v>
      </c>
    </row>
    <row r="17" spans="3:15" s="6" customFormat="1" x14ac:dyDescent="0.2"/>
    <row r="18" spans="3:15" s="6" customFormat="1" x14ac:dyDescent="0.2"/>
    <row r="19" spans="3:15" s="6" customFormat="1" x14ac:dyDescent="0.2">
      <c r="C19" s="70" t="s">
        <v>223</v>
      </c>
    </row>
    <row r="20" spans="3:15" s="58" customFormat="1" hidden="1" x14ac:dyDescent="0.25">
      <c r="K20" s="59"/>
      <c r="M20" s="59"/>
      <c r="O20" s="59"/>
    </row>
    <row r="21" spans="3:15" hidden="1" x14ac:dyDescent="0.25">
      <c r="D21" s="60"/>
      <c r="E21" s="60"/>
      <c r="F21" s="60"/>
      <c r="G21" s="60"/>
      <c r="H21" s="60"/>
      <c r="I21" s="60"/>
      <c r="J21" s="60"/>
      <c r="L21" s="60"/>
      <c r="N21" s="60"/>
    </row>
    <row r="22" spans="3:15" s="6" customFormat="1" ht="15.75" hidden="1" x14ac:dyDescent="0.2">
      <c r="C22" s="28"/>
      <c r="D22" s="29"/>
      <c r="E22" s="29"/>
      <c r="F22" s="29"/>
      <c r="G22" s="29"/>
      <c r="H22" s="29"/>
      <c r="I22" s="29"/>
      <c r="J22" s="29"/>
      <c r="K22" s="42"/>
      <c r="L22" s="29"/>
      <c r="M22" s="42"/>
      <c r="N22" s="29"/>
      <c r="O22" s="42"/>
    </row>
    <row r="23" spans="3:15" s="43" customFormat="1" ht="15.75" hidden="1" x14ac:dyDescent="0.2">
      <c r="C23" s="44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5" spans="3:15" s="6" customFormat="1" ht="15.75" hidden="1" x14ac:dyDescent="0.2">
      <c r="C25" s="28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3:15" s="6" customFormat="1" ht="15.75" hidden="1" x14ac:dyDescent="0.2"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30" spans="3:15" hidden="1" x14ac:dyDescent="0.25">
      <c r="G30" s="4"/>
      <c r="N30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7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36" t="s">
        <v>0</v>
      </c>
      <c r="B1" s="61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6" t="s">
        <v>2</v>
      </c>
      <c r="B2" s="61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6" t="s">
        <v>4</v>
      </c>
      <c r="B3" s="61" t="s">
        <v>222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45" t="s">
        <v>5</v>
      </c>
      <c r="B4" s="45" t="s">
        <v>6</v>
      </c>
      <c r="C4" s="45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45" t="s">
        <v>16</v>
      </c>
      <c r="M4" s="45" t="s">
        <v>17</v>
      </c>
      <c r="N4" s="45" t="s">
        <v>18</v>
      </c>
      <c r="O4" s="45" t="s">
        <v>19</v>
      </c>
      <c r="P4" s="45" t="s">
        <v>20</v>
      </c>
      <c r="Q4" s="45" t="s">
        <v>21</v>
      </c>
      <c r="R4" s="45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0</v>
      </c>
      <c r="K5" s="22">
        <v>103694171961</v>
      </c>
      <c r="L5" s="22">
        <v>0</v>
      </c>
      <c r="M5" s="22">
        <v>0</v>
      </c>
      <c r="N5" s="22">
        <v>103694171961</v>
      </c>
      <c r="O5" s="22">
        <v>7854412719</v>
      </c>
      <c r="P5" s="22">
        <v>7855001902.96</v>
      </c>
      <c r="Q5" s="22">
        <v>7855027836.5500002</v>
      </c>
      <c r="R5" s="22">
        <v>7855027836.5500002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0</v>
      </c>
      <c r="N6" s="22">
        <v>2703865447</v>
      </c>
      <c r="O6" s="22">
        <v>136791643</v>
      </c>
      <c r="P6" s="22">
        <v>136791643</v>
      </c>
      <c r="Q6" s="22">
        <v>136791643</v>
      </c>
      <c r="R6" s="22">
        <v>136791643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0</v>
      </c>
      <c r="N7" s="22">
        <v>107344755</v>
      </c>
      <c r="O7" s="22">
        <v>7921075</v>
      </c>
      <c r="P7" s="22">
        <v>7921075</v>
      </c>
      <c r="Q7" s="22">
        <v>7921075</v>
      </c>
      <c r="R7" s="22">
        <v>7921075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0</v>
      </c>
      <c r="N8" s="22">
        <v>188086623</v>
      </c>
      <c r="O8" s="22">
        <v>16013336</v>
      </c>
      <c r="P8" s="22">
        <v>16013336</v>
      </c>
      <c r="Q8" s="22">
        <v>16013336</v>
      </c>
      <c r="R8" s="22">
        <v>16013336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4576222505</v>
      </c>
      <c r="I9" s="22">
        <v>0</v>
      </c>
      <c r="J9" s="22">
        <v>0</v>
      </c>
      <c r="K9" s="22">
        <v>4576222505</v>
      </c>
      <c r="L9" s="22">
        <v>0</v>
      </c>
      <c r="M9" s="22">
        <v>0</v>
      </c>
      <c r="N9" s="22">
        <v>4576222505</v>
      </c>
      <c r="O9" s="22">
        <v>4009859758</v>
      </c>
      <c r="P9" s="22">
        <v>4009859758</v>
      </c>
      <c r="Q9" s="22">
        <v>4009859758</v>
      </c>
      <c r="R9" s="22">
        <v>4009859758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3135871291</v>
      </c>
      <c r="I10" s="22">
        <v>0</v>
      </c>
      <c r="J10" s="22">
        <v>0</v>
      </c>
      <c r="K10" s="22">
        <v>3135871291</v>
      </c>
      <c r="L10" s="22">
        <v>0</v>
      </c>
      <c r="M10" s="22">
        <v>0</v>
      </c>
      <c r="N10" s="22">
        <v>3135871291</v>
      </c>
      <c r="O10" s="22">
        <v>560425225</v>
      </c>
      <c r="P10" s="22">
        <v>560425225</v>
      </c>
      <c r="Q10" s="22">
        <v>560425225</v>
      </c>
      <c r="R10" s="22">
        <v>560425225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630205556</v>
      </c>
      <c r="I11" s="22">
        <v>0</v>
      </c>
      <c r="J11" s="22">
        <v>0</v>
      </c>
      <c r="K11" s="22">
        <v>630205556</v>
      </c>
      <c r="L11" s="22">
        <v>0</v>
      </c>
      <c r="M11" s="22">
        <v>0</v>
      </c>
      <c r="N11" s="22">
        <v>630205556</v>
      </c>
      <c r="O11" s="22">
        <v>9895483</v>
      </c>
      <c r="P11" s="22">
        <v>9895483</v>
      </c>
      <c r="Q11" s="22">
        <v>9895483</v>
      </c>
      <c r="R11" s="22">
        <v>9895483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9931038419</v>
      </c>
      <c r="I12" s="22">
        <v>0</v>
      </c>
      <c r="J12" s="22">
        <v>0</v>
      </c>
      <c r="K12" s="22">
        <v>9931038419</v>
      </c>
      <c r="L12" s="22">
        <v>0</v>
      </c>
      <c r="M12" s="22">
        <v>0</v>
      </c>
      <c r="N12" s="22">
        <v>9931038419</v>
      </c>
      <c r="O12" s="22">
        <v>750880743</v>
      </c>
      <c r="P12" s="22">
        <v>750880743</v>
      </c>
      <c r="Q12" s="22">
        <v>750880743</v>
      </c>
      <c r="R12" s="22">
        <v>750880743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4766898443</v>
      </c>
      <c r="I13" s="22">
        <v>0</v>
      </c>
      <c r="J13" s="22">
        <v>0</v>
      </c>
      <c r="K13" s="22">
        <v>4766898443</v>
      </c>
      <c r="L13" s="22">
        <v>0</v>
      </c>
      <c r="M13" s="22">
        <v>0</v>
      </c>
      <c r="N13" s="22">
        <v>4766898443</v>
      </c>
      <c r="O13" s="22">
        <v>955235515</v>
      </c>
      <c r="P13" s="22">
        <v>955235515</v>
      </c>
      <c r="Q13" s="22">
        <v>955235515</v>
      </c>
      <c r="R13" s="22">
        <v>955235515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11467543412</v>
      </c>
      <c r="I14" s="22">
        <v>0</v>
      </c>
      <c r="J14" s="22">
        <v>0</v>
      </c>
      <c r="K14" s="22">
        <v>11467543412</v>
      </c>
      <c r="L14" s="22">
        <v>0</v>
      </c>
      <c r="M14" s="22">
        <v>0</v>
      </c>
      <c r="N14" s="22">
        <v>11467543412</v>
      </c>
      <c r="O14" s="22">
        <v>1013429900</v>
      </c>
      <c r="P14" s="22">
        <v>1019134502</v>
      </c>
      <c r="Q14" s="22">
        <v>1019134502</v>
      </c>
      <c r="R14" s="22">
        <v>1019134502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8122843250</v>
      </c>
      <c r="I15" s="22">
        <v>0</v>
      </c>
      <c r="J15" s="22">
        <v>0</v>
      </c>
      <c r="K15" s="22">
        <v>8122843250</v>
      </c>
      <c r="L15" s="22">
        <v>0</v>
      </c>
      <c r="M15" s="22">
        <v>0</v>
      </c>
      <c r="N15" s="22">
        <v>8122843250</v>
      </c>
      <c r="O15" s="22">
        <v>719048100</v>
      </c>
      <c r="P15" s="22">
        <v>723274246.39999998</v>
      </c>
      <c r="Q15" s="22">
        <v>723274246.39999998</v>
      </c>
      <c r="R15" s="22">
        <v>723274246.39999998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9378223421</v>
      </c>
      <c r="I16" s="22">
        <v>0</v>
      </c>
      <c r="J16" s="22">
        <v>0</v>
      </c>
      <c r="K16" s="22">
        <v>9378223421</v>
      </c>
      <c r="L16" s="22">
        <v>0</v>
      </c>
      <c r="M16" s="22">
        <v>0</v>
      </c>
      <c r="N16" s="22">
        <v>9378223421</v>
      </c>
      <c r="O16" s="22">
        <v>0</v>
      </c>
      <c r="P16" s="22">
        <v>717224879</v>
      </c>
      <c r="Q16" s="22">
        <v>717224879</v>
      </c>
      <c r="R16" s="22">
        <v>717224879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4150430164</v>
      </c>
      <c r="I17" s="22">
        <v>0</v>
      </c>
      <c r="J17" s="22">
        <v>0</v>
      </c>
      <c r="K17" s="22">
        <v>4150430164</v>
      </c>
      <c r="L17" s="22">
        <v>0</v>
      </c>
      <c r="M17" s="22">
        <v>0</v>
      </c>
      <c r="N17" s="22">
        <v>4150430164</v>
      </c>
      <c r="O17" s="22">
        <v>346346000</v>
      </c>
      <c r="P17" s="22">
        <v>347731384</v>
      </c>
      <c r="Q17" s="22">
        <v>347731384</v>
      </c>
      <c r="R17" s="22">
        <v>347731384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1048957048</v>
      </c>
      <c r="I18" s="22">
        <v>0</v>
      </c>
      <c r="J18" s="22">
        <v>0</v>
      </c>
      <c r="K18" s="22">
        <v>1048957048</v>
      </c>
      <c r="L18" s="22">
        <v>0</v>
      </c>
      <c r="M18" s="22">
        <v>0</v>
      </c>
      <c r="N18" s="22">
        <v>1048957048</v>
      </c>
      <c r="O18" s="22">
        <v>68751200</v>
      </c>
      <c r="P18" s="22">
        <v>69026204.799999997</v>
      </c>
      <c r="Q18" s="22">
        <v>69026204.799999997</v>
      </c>
      <c r="R18" s="22">
        <v>69026204.799999997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3112822623</v>
      </c>
      <c r="I19" s="22">
        <v>0</v>
      </c>
      <c r="J19" s="22">
        <v>0</v>
      </c>
      <c r="K19" s="22">
        <v>3112822623</v>
      </c>
      <c r="L19" s="22">
        <v>0</v>
      </c>
      <c r="M19" s="22">
        <v>0</v>
      </c>
      <c r="N19" s="22">
        <v>3112822623</v>
      </c>
      <c r="O19" s="22">
        <v>259767400</v>
      </c>
      <c r="P19" s="22">
        <v>260806469.59999999</v>
      </c>
      <c r="Q19" s="22">
        <v>260806469.59999999</v>
      </c>
      <c r="R19" s="22">
        <v>260806469.59999999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2075215082</v>
      </c>
      <c r="I20" s="22">
        <v>0</v>
      </c>
      <c r="J20" s="22">
        <v>0</v>
      </c>
      <c r="K20" s="22">
        <v>2075215082</v>
      </c>
      <c r="L20" s="22">
        <v>0</v>
      </c>
      <c r="M20" s="22">
        <v>0</v>
      </c>
      <c r="N20" s="22">
        <v>2075215082</v>
      </c>
      <c r="O20" s="22">
        <v>173184300</v>
      </c>
      <c r="P20" s="22">
        <v>173877037.19999999</v>
      </c>
      <c r="Q20" s="22">
        <v>173877037.19999999</v>
      </c>
      <c r="R20" s="22">
        <v>173877037.19999999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6620105146</v>
      </c>
      <c r="I21" s="22">
        <v>0</v>
      </c>
      <c r="J21" s="22">
        <v>2500000000</v>
      </c>
      <c r="K21" s="22">
        <v>4120105146</v>
      </c>
      <c r="L21" s="22">
        <v>0</v>
      </c>
      <c r="M21" s="22">
        <v>-2500000000</v>
      </c>
      <c r="N21" s="22">
        <v>6620105146</v>
      </c>
      <c r="O21" s="22">
        <v>68105968</v>
      </c>
      <c r="P21" s="22">
        <v>68105968</v>
      </c>
      <c r="Q21" s="22">
        <v>68105968</v>
      </c>
      <c r="R21" s="22">
        <v>68105968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1098335629</v>
      </c>
      <c r="I22" s="22">
        <v>2500000000</v>
      </c>
      <c r="J22" s="22">
        <v>0</v>
      </c>
      <c r="K22" s="22">
        <v>3598335629</v>
      </c>
      <c r="L22" s="22">
        <v>0</v>
      </c>
      <c r="M22" s="22">
        <v>2500000000</v>
      </c>
      <c r="N22" s="22">
        <v>1098335629</v>
      </c>
      <c r="O22" s="22">
        <v>1331701114</v>
      </c>
      <c r="P22" s="22">
        <v>1331701114</v>
      </c>
      <c r="Q22" s="22">
        <v>1331701114</v>
      </c>
      <c r="R22" s="22">
        <v>1331701114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610186459</v>
      </c>
      <c r="I23" s="22">
        <v>0</v>
      </c>
      <c r="J23" s="22">
        <v>0</v>
      </c>
      <c r="K23" s="22">
        <v>610186459</v>
      </c>
      <c r="L23" s="22">
        <v>0</v>
      </c>
      <c r="M23" s="22">
        <v>0</v>
      </c>
      <c r="N23" s="22">
        <v>610186459</v>
      </c>
      <c r="O23" s="22">
        <v>117496595</v>
      </c>
      <c r="P23" s="22">
        <v>117496595</v>
      </c>
      <c r="Q23" s="22">
        <v>117496595</v>
      </c>
      <c r="R23" s="22">
        <v>117496595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2982080573</v>
      </c>
      <c r="I24" s="22">
        <v>0</v>
      </c>
      <c r="J24" s="22">
        <v>0</v>
      </c>
      <c r="K24" s="22">
        <v>2982080573</v>
      </c>
      <c r="L24" s="22">
        <v>0</v>
      </c>
      <c r="M24" s="22">
        <v>0</v>
      </c>
      <c r="N24" s="22">
        <v>2982080573</v>
      </c>
      <c r="O24" s="22">
        <v>243206665</v>
      </c>
      <c r="P24" s="22">
        <v>243206665</v>
      </c>
      <c r="Q24" s="22">
        <v>243206665</v>
      </c>
      <c r="R24" s="22">
        <v>243206665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1279266193</v>
      </c>
      <c r="I25" s="22">
        <v>0</v>
      </c>
      <c r="J25" s="22">
        <v>0</v>
      </c>
      <c r="K25" s="22">
        <v>1279266193</v>
      </c>
      <c r="L25" s="22">
        <v>0</v>
      </c>
      <c r="M25" s="22">
        <v>0</v>
      </c>
      <c r="N25" s="22">
        <v>1279266193</v>
      </c>
      <c r="O25" s="22">
        <v>80338029</v>
      </c>
      <c r="P25" s="22">
        <v>80338029</v>
      </c>
      <c r="Q25" s="22">
        <v>80338029</v>
      </c>
      <c r="R25" s="22">
        <v>80338029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8324713000</v>
      </c>
      <c r="I26" s="22">
        <v>0</v>
      </c>
      <c r="J26" s="22">
        <v>0</v>
      </c>
      <c r="K26" s="22">
        <v>8324713000</v>
      </c>
      <c r="L26" s="22">
        <v>8324713000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68">
        <v>601200</v>
      </c>
      <c r="I27" s="22">
        <v>0</v>
      </c>
      <c r="J27" s="22">
        <v>0</v>
      </c>
      <c r="K27" s="22">
        <v>601200</v>
      </c>
      <c r="L27" s="22">
        <v>0</v>
      </c>
      <c r="M27" s="22">
        <v>0</v>
      </c>
      <c r="N27" s="22">
        <v>601200</v>
      </c>
      <c r="O27" s="22">
        <v>0</v>
      </c>
      <c r="P27" s="22">
        <v>0</v>
      </c>
      <c r="Q27" s="22">
        <v>0</v>
      </c>
      <c r="R27" s="22">
        <v>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1763840</v>
      </c>
      <c r="K28" s="22">
        <v>4003528</v>
      </c>
      <c r="L28" s="22">
        <v>0</v>
      </c>
      <c r="M28" s="22">
        <v>0</v>
      </c>
      <c r="N28" s="22">
        <v>4003528</v>
      </c>
      <c r="O28" s="22">
        <v>0</v>
      </c>
      <c r="P28" s="22">
        <v>0</v>
      </c>
      <c r="Q28" s="22">
        <v>0</v>
      </c>
      <c r="R28" s="22">
        <v>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50014099</v>
      </c>
      <c r="J29" s="22">
        <v>0</v>
      </c>
      <c r="K29" s="22">
        <v>250781391</v>
      </c>
      <c r="L29" s="22">
        <v>0</v>
      </c>
      <c r="M29" s="22">
        <v>0</v>
      </c>
      <c r="N29" s="22">
        <v>250781391</v>
      </c>
      <c r="O29" s="22">
        <v>0</v>
      </c>
      <c r="P29" s="22">
        <v>65377147</v>
      </c>
      <c r="Q29" s="22">
        <v>65377147</v>
      </c>
      <c r="R29" s="22">
        <v>65377147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13732800</v>
      </c>
      <c r="J30" s="22">
        <v>29468126</v>
      </c>
      <c r="K30" s="22">
        <v>54825514</v>
      </c>
      <c r="L30" s="22">
        <v>0</v>
      </c>
      <c r="M30" s="22">
        <v>-4579200</v>
      </c>
      <c r="N30" s="22">
        <v>59404714</v>
      </c>
      <c r="O30" s="22">
        <v>7420800</v>
      </c>
      <c r="P30" s="22">
        <v>0</v>
      </c>
      <c r="Q30" s="22">
        <v>0</v>
      </c>
      <c r="R30" s="22">
        <v>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1000000</v>
      </c>
      <c r="K31" s="22">
        <v>134270000</v>
      </c>
      <c r="L31" s="22">
        <v>0</v>
      </c>
      <c r="M31" s="22">
        <v>0</v>
      </c>
      <c r="N31" s="22">
        <v>134270000</v>
      </c>
      <c r="O31" s="22">
        <v>0</v>
      </c>
      <c r="P31" s="22">
        <v>8135352.1799999997</v>
      </c>
      <c r="Q31" s="22">
        <v>8135352.1799999997</v>
      </c>
      <c r="R31" s="22">
        <v>8135352.1799999997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38272246</v>
      </c>
      <c r="J32" s="22">
        <v>0</v>
      </c>
      <c r="K32" s="22">
        <v>102810665</v>
      </c>
      <c r="L32" s="22">
        <v>0</v>
      </c>
      <c r="M32" s="22">
        <v>0</v>
      </c>
      <c r="N32" s="22">
        <v>102810665</v>
      </c>
      <c r="O32" s="22">
        <v>0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1000000</v>
      </c>
      <c r="K33" s="22">
        <v>37493220</v>
      </c>
      <c r="L33" s="22">
        <v>0</v>
      </c>
      <c r="M33" s="22">
        <v>0</v>
      </c>
      <c r="N33" s="22">
        <v>37493220</v>
      </c>
      <c r="O33" s="22">
        <v>0</v>
      </c>
      <c r="P33" s="22">
        <v>0</v>
      </c>
      <c r="Q33" s="22">
        <v>0</v>
      </c>
      <c r="R33" s="22">
        <v>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1996150</v>
      </c>
      <c r="J34" s="22">
        <v>0</v>
      </c>
      <c r="K34" s="22">
        <v>6414569</v>
      </c>
      <c r="L34" s="22">
        <v>0</v>
      </c>
      <c r="M34" s="22">
        <v>0</v>
      </c>
      <c r="N34" s="22">
        <v>6414569</v>
      </c>
      <c r="O34" s="22">
        <v>0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2720185</v>
      </c>
      <c r="J35" s="22">
        <v>0</v>
      </c>
      <c r="K35" s="22">
        <v>4487553</v>
      </c>
      <c r="L35" s="22">
        <v>0</v>
      </c>
      <c r="M35" s="22">
        <v>0</v>
      </c>
      <c r="N35" s="22">
        <v>4487553</v>
      </c>
      <c r="O35" s="22">
        <v>0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7382349</v>
      </c>
      <c r="J36" s="22">
        <v>0</v>
      </c>
      <c r="K36" s="22">
        <v>18870239</v>
      </c>
      <c r="L36" s="22">
        <v>0</v>
      </c>
      <c r="M36" s="22">
        <v>0</v>
      </c>
      <c r="N36" s="22">
        <v>18870239</v>
      </c>
      <c r="O36" s="22">
        <v>0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0</v>
      </c>
      <c r="N37" s="22">
        <v>2646</v>
      </c>
      <c r="O37" s="22">
        <v>0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0</v>
      </c>
      <c r="N38" s="22">
        <v>2646</v>
      </c>
      <c r="O38" s="22">
        <v>0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0</v>
      </c>
      <c r="N39" s="22">
        <v>1924371</v>
      </c>
      <c r="O39" s="22">
        <v>0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6512870</v>
      </c>
      <c r="J40" s="22">
        <v>0</v>
      </c>
      <c r="K40" s="22">
        <v>16675234</v>
      </c>
      <c r="L40" s="22">
        <v>0</v>
      </c>
      <c r="M40" s="22">
        <v>0</v>
      </c>
      <c r="N40" s="22">
        <v>16675234</v>
      </c>
      <c r="O40" s="22">
        <v>0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0</v>
      </c>
      <c r="J41" s="22">
        <v>0</v>
      </c>
      <c r="K41" s="22">
        <v>4208400</v>
      </c>
      <c r="L41" s="22">
        <v>0</v>
      </c>
      <c r="M41" s="22">
        <v>0</v>
      </c>
      <c r="N41" s="22">
        <v>4208400</v>
      </c>
      <c r="O41" s="22">
        <v>0</v>
      </c>
      <c r="P41" s="22">
        <v>0</v>
      </c>
      <c r="Q41" s="22">
        <v>0</v>
      </c>
      <c r="R41" s="22">
        <v>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676660</v>
      </c>
      <c r="N42" s="22">
        <v>9343340</v>
      </c>
      <c r="O42" s="22">
        <v>676660</v>
      </c>
      <c r="P42" s="22">
        <v>676660</v>
      </c>
      <c r="Q42" s="22">
        <v>676660</v>
      </c>
      <c r="R42" s="22">
        <v>676660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0</v>
      </c>
      <c r="J43" s="22">
        <v>176556730</v>
      </c>
      <c r="K43" s="22">
        <v>563747623</v>
      </c>
      <c r="L43" s="22">
        <v>0</v>
      </c>
      <c r="M43" s="22">
        <v>0</v>
      </c>
      <c r="N43" s="22">
        <v>563747623</v>
      </c>
      <c r="O43" s="22">
        <v>0</v>
      </c>
      <c r="P43" s="22">
        <v>6274662</v>
      </c>
      <c r="Q43" s="22">
        <v>6274662</v>
      </c>
      <c r="R43" s="22">
        <v>6274662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0</v>
      </c>
      <c r="J44" s="22">
        <v>500000</v>
      </c>
      <c r="K44" s="22">
        <v>2506000</v>
      </c>
      <c r="L44" s="22">
        <v>0</v>
      </c>
      <c r="M44" s="22">
        <v>0</v>
      </c>
      <c r="N44" s="22">
        <v>2506000</v>
      </c>
      <c r="O44" s="22">
        <v>0</v>
      </c>
      <c r="P44" s="22">
        <v>0</v>
      </c>
      <c r="Q44" s="22">
        <v>0</v>
      </c>
      <c r="R44" s="22">
        <v>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0</v>
      </c>
      <c r="K45" s="22">
        <v>12887785</v>
      </c>
      <c r="L45" s="22">
        <v>0</v>
      </c>
      <c r="M45" s="22">
        <v>0</v>
      </c>
      <c r="N45" s="22">
        <v>12887785</v>
      </c>
      <c r="O45" s="22">
        <v>0</v>
      </c>
      <c r="P45" s="22">
        <v>435558.74</v>
      </c>
      <c r="Q45" s="22">
        <v>435558.74</v>
      </c>
      <c r="R45" s="22">
        <v>435558.74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0</v>
      </c>
      <c r="J46" s="22">
        <v>123145119</v>
      </c>
      <c r="K46" s="22">
        <v>1389002070</v>
      </c>
      <c r="L46" s="22">
        <v>0</v>
      </c>
      <c r="M46" s="22">
        <v>29169132.73</v>
      </c>
      <c r="N46" s="22">
        <v>1359832937.27</v>
      </c>
      <c r="O46" s="22">
        <v>0</v>
      </c>
      <c r="P46" s="22">
        <v>102114829</v>
      </c>
      <c r="Q46" s="22">
        <v>102114829</v>
      </c>
      <c r="R46" s="22">
        <v>102114829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0</v>
      </c>
      <c r="J47" s="22">
        <v>8066400</v>
      </c>
      <c r="K47" s="22">
        <v>1158008257</v>
      </c>
      <c r="L47" s="22">
        <v>0</v>
      </c>
      <c r="M47" s="22">
        <v>0</v>
      </c>
      <c r="N47" s="22">
        <v>1158008257</v>
      </c>
      <c r="O47" s="22">
        <v>85255987.769999996</v>
      </c>
      <c r="P47" s="22">
        <v>85504648.5</v>
      </c>
      <c r="Q47" s="22">
        <v>85649376.780000001</v>
      </c>
      <c r="R47" s="22">
        <v>85649376.780000001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9600000</v>
      </c>
      <c r="K48" s="22">
        <v>1438873668</v>
      </c>
      <c r="L48" s="22">
        <v>0</v>
      </c>
      <c r="M48" s="22">
        <v>0</v>
      </c>
      <c r="N48" s="22">
        <v>1438873668</v>
      </c>
      <c r="O48" s="22">
        <v>0</v>
      </c>
      <c r="P48" s="22">
        <v>45000</v>
      </c>
      <c r="Q48" s="22">
        <v>45000</v>
      </c>
      <c r="R48" s="22">
        <v>45000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0</v>
      </c>
      <c r="K49" s="22">
        <v>20912909610</v>
      </c>
      <c r="L49" s="22">
        <v>0</v>
      </c>
      <c r="M49" s="22">
        <v>-5535798</v>
      </c>
      <c r="N49" s="22">
        <v>20918445408</v>
      </c>
      <c r="O49" s="22">
        <v>-3601027.45</v>
      </c>
      <c r="P49" s="22">
        <v>1741765980.03</v>
      </c>
      <c r="Q49" s="22">
        <v>1741765980.03</v>
      </c>
      <c r="R49" s="22">
        <v>1741765980.03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320773701</v>
      </c>
      <c r="J50" s="22">
        <v>326389225</v>
      </c>
      <c r="K50" s="22">
        <v>2505516716</v>
      </c>
      <c r="L50" s="22">
        <v>0</v>
      </c>
      <c r="M50" s="22">
        <v>192000000</v>
      </c>
      <c r="N50" s="22">
        <v>2313516716</v>
      </c>
      <c r="O50" s="22">
        <v>0</v>
      </c>
      <c r="P50" s="22">
        <v>209302452.80000001</v>
      </c>
      <c r="Q50" s="22">
        <v>209302452.80000001</v>
      </c>
      <c r="R50" s="22">
        <v>209302452.80000001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851048700</v>
      </c>
      <c r="J51" s="22">
        <v>131765280</v>
      </c>
      <c r="K51" s="22">
        <v>2362597232</v>
      </c>
      <c r="L51" s="22">
        <v>0</v>
      </c>
      <c r="M51" s="22">
        <v>340000000</v>
      </c>
      <c r="N51" s="22">
        <v>2022597232</v>
      </c>
      <c r="O51" s="22">
        <v>0</v>
      </c>
      <c r="P51" s="22">
        <v>87504879.209999993</v>
      </c>
      <c r="Q51" s="22">
        <v>87538581.609999999</v>
      </c>
      <c r="R51" s="22">
        <v>87538581.609999999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48066400</v>
      </c>
      <c r="K52" s="22">
        <v>3764391930</v>
      </c>
      <c r="L52" s="22">
        <v>0</v>
      </c>
      <c r="M52" s="22">
        <v>1633250484</v>
      </c>
      <c r="N52" s="22">
        <v>2131141446</v>
      </c>
      <c r="O52" s="22">
        <v>367983406.95999998</v>
      </c>
      <c r="P52" s="22">
        <v>367983406.95999998</v>
      </c>
      <c r="Q52" s="22">
        <v>367983406.95999998</v>
      </c>
      <c r="R52" s="22">
        <v>367983406.95999998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38425500</v>
      </c>
      <c r="J53" s="22">
        <v>350080971</v>
      </c>
      <c r="K53" s="22">
        <v>5912229029</v>
      </c>
      <c r="L53" s="22">
        <v>0</v>
      </c>
      <c r="M53" s="22">
        <v>487378656</v>
      </c>
      <c r="N53" s="22">
        <v>5424850373</v>
      </c>
      <c r="O53" s="22">
        <v>68000</v>
      </c>
      <c r="P53" s="22">
        <v>596696917.45000005</v>
      </c>
      <c r="Q53" s="22">
        <v>596696917.45000005</v>
      </c>
      <c r="R53" s="22">
        <v>596696917.45000005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0</v>
      </c>
      <c r="J54" s="22">
        <v>1000000</v>
      </c>
      <c r="K54" s="22">
        <v>288264127</v>
      </c>
      <c r="L54" s="22">
        <v>0</v>
      </c>
      <c r="M54" s="22">
        <v>800000</v>
      </c>
      <c r="N54" s="22">
        <v>287464127</v>
      </c>
      <c r="O54" s="22">
        <v>800000</v>
      </c>
      <c r="P54" s="22">
        <v>4937129.5999999996</v>
      </c>
      <c r="Q54" s="22">
        <v>4937129.5999999996</v>
      </c>
      <c r="R54" s="22">
        <v>4937129.5999999996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1000000</v>
      </c>
      <c r="K55" s="22">
        <v>77653657</v>
      </c>
      <c r="L55" s="22">
        <v>0</v>
      </c>
      <c r="M55" s="22">
        <v>0</v>
      </c>
      <c r="N55" s="22">
        <v>77653657</v>
      </c>
      <c r="O55" s="22">
        <v>0</v>
      </c>
      <c r="P55" s="22">
        <v>3152264.86</v>
      </c>
      <c r="Q55" s="22">
        <v>3152264.86</v>
      </c>
      <c r="R55" s="22">
        <v>3152264.86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0</v>
      </c>
      <c r="N56" s="22">
        <v>650098</v>
      </c>
      <c r="O56" s="22">
        <v>0</v>
      </c>
      <c r="P56" s="22">
        <v>0</v>
      </c>
      <c r="Q56" s="22">
        <v>0</v>
      </c>
      <c r="R56" s="22">
        <v>0</v>
      </c>
    </row>
    <row r="57" spans="1:18" s="67" customFormat="1" ht="33.75" x14ac:dyDescent="0.2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0</v>
      </c>
      <c r="N57" s="22">
        <v>60000000</v>
      </c>
      <c r="O57" s="22">
        <v>0</v>
      </c>
      <c r="P57" s="22">
        <v>0</v>
      </c>
      <c r="Q57" s="22">
        <v>0</v>
      </c>
      <c r="R57" s="22">
        <v>0</v>
      </c>
    </row>
    <row r="58" spans="1:18" ht="56.25" x14ac:dyDescent="0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0</v>
      </c>
      <c r="K58" s="22">
        <v>54595715</v>
      </c>
      <c r="L58" s="22">
        <v>0</v>
      </c>
      <c r="M58" s="22">
        <v>0</v>
      </c>
      <c r="N58" s="22">
        <v>54595715</v>
      </c>
      <c r="O58" s="22">
        <v>3672472.23</v>
      </c>
      <c r="P58" s="22">
        <v>3807380.03</v>
      </c>
      <c r="Q58" s="22">
        <v>3807380.03</v>
      </c>
      <c r="R58" s="22">
        <v>3807380.03</v>
      </c>
    </row>
    <row r="59" spans="1:18" ht="22.5" x14ac:dyDescent="0.2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131556730</v>
      </c>
      <c r="J59" s="22">
        <v>18000000</v>
      </c>
      <c r="K59" s="22">
        <v>534049307</v>
      </c>
      <c r="L59" s="22">
        <v>0</v>
      </c>
      <c r="M59" s="22">
        <v>0</v>
      </c>
      <c r="N59" s="22">
        <v>534049307</v>
      </c>
      <c r="O59" s="22">
        <v>10128396</v>
      </c>
      <c r="P59" s="22">
        <v>10128396</v>
      </c>
      <c r="Q59" s="22">
        <v>10128396</v>
      </c>
      <c r="R59" s="22">
        <v>9668531</v>
      </c>
    </row>
    <row r="60" spans="1:18" ht="33.75" x14ac:dyDescent="0.25">
      <c r="A60" s="19" t="s">
        <v>23</v>
      </c>
      <c r="B60" s="20" t="s">
        <v>24</v>
      </c>
      <c r="C60" s="21" t="s">
        <v>156</v>
      </c>
      <c r="D60" s="19" t="s">
        <v>28</v>
      </c>
      <c r="E60" s="19" t="s">
        <v>162</v>
      </c>
      <c r="F60" s="19" t="s">
        <v>29</v>
      </c>
      <c r="G60" s="20" t="s">
        <v>157</v>
      </c>
      <c r="H60" s="22">
        <v>5000000000</v>
      </c>
      <c r="I60" s="22">
        <v>0</v>
      </c>
      <c r="J60" s="22">
        <v>0</v>
      </c>
      <c r="K60" s="22">
        <v>5000000000</v>
      </c>
      <c r="L60" s="22">
        <v>5000000000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</row>
    <row r="61" spans="1:18" ht="22.5" x14ac:dyDescent="0.2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0</v>
      </c>
      <c r="J61" s="22">
        <v>0</v>
      </c>
      <c r="K61" s="22">
        <v>410725150</v>
      </c>
      <c r="L61" s="22">
        <v>0</v>
      </c>
      <c r="M61" s="22">
        <v>0</v>
      </c>
      <c r="N61" s="22">
        <v>410725150</v>
      </c>
      <c r="O61" s="22">
        <v>33048624</v>
      </c>
      <c r="P61" s="22">
        <v>-14930830</v>
      </c>
      <c r="Q61" s="22">
        <v>-14930830</v>
      </c>
      <c r="R61" s="22">
        <v>-14930830</v>
      </c>
    </row>
    <row r="62" spans="1:18" ht="22.5" x14ac:dyDescent="0.2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0</v>
      </c>
      <c r="K62" s="22">
        <v>336047850</v>
      </c>
      <c r="L62" s="22">
        <v>0</v>
      </c>
      <c r="M62" s="22">
        <v>0</v>
      </c>
      <c r="N62" s="22">
        <v>336047850</v>
      </c>
      <c r="O62" s="22">
        <v>6405762</v>
      </c>
      <c r="P62" s="22">
        <v>24859989</v>
      </c>
      <c r="Q62" s="22">
        <v>24859989</v>
      </c>
      <c r="R62" s="22">
        <v>24859989</v>
      </c>
    </row>
    <row r="63" spans="1:18" ht="22.5" x14ac:dyDescent="0.2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0</v>
      </c>
      <c r="J63" s="22">
        <v>0</v>
      </c>
      <c r="K63" s="22">
        <v>710403227</v>
      </c>
      <c r="L63" s="22">
        <v>0</v>
      </c>
      <c r="M63" s="22">
        <v>0</v>
      </c>
      <c r="N63" s="22">
        <v>710403227</v>
      </c>
      <c r="O63" s="22">
        <v>0</v>
      </c>
      <c r="P63" s="22">
        <v>0</v>
      </c>
      <c r="Q63" s="22">
        <v>0</v>
      </c>
      <c r="R63" s="22">
        <v>0</v>
      </c>
    </row>
    <row r="64" spans="1:18" ht="22.5" x14ac:dyDescent="0.2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0</v>
      </c>
      <c r="K64" s="22">
        <v>189596773</v>
      </c>
      <c r="L64" s="22">
        <v>0</v>
      </c>
      <c r="M64" s="22">
        <v>0</v>
      </c>
      <c r="N64" s="22">
        <v>189596773</v>
      </c>
      <c r="O64" s="22">
        <v>0</v>
      </c>
      <c r="P64" s="22">
        <v>0</v>
      </c>
      <c r="Q64" s="22">
        <v>0</v>
      </c>
      <c r="R64" s="22">
        <v>0</v>
      </c>
    </row>
    <row r="65" spans="1:18" ht="22.5" x14ac:dyDescent="0.2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0</v>
      </c>
      <c r="N65" s="22">
        <v>3806000</v>
      </c>
      <c r="O65" s="22">
        <v>0</v>
      </c>
      <c r="P65" s="22">
        <v>0</v>
      </c>
      <c r="Q65" s="22">
        <v>0</v>
      </c>
      <c r="R65" s="22">
        <v>0</v>
      </c>
    </row>
    <row r="66" spans="1:18" ht="22.5" x14ac:dyDescent="0.25">
      <c r="A66" s="19" t="s">
        <v>23</v>
      </c>
      <c r="B66" s="20" t="s">
        <v>24</v>
      </c>
      <c r="C66" s="21" t="s">
        <v>158</v>
      </c>
      <c r="D66" s="19" t="s">
        <v>28</v>
      </c>
      <c r="E66" s="19" t="s">
        <v>162</v>
      </c>
      <c r="F66" s="19" t="s">
        <v>29</v>
      </c>
      <c r="G66" s="20" t="s">
        <v>159</v>
      </c>
      <c r="H66" s="22">
        <v>3806000</v>
      </c>
      <c r="I66" s="22">
        <v>0</v>
      </c>
      <c r="J66" s="22">
        <v>0</v>
      </c>
      <c r="K66" s="22">
        <v>3806000</v>
      </c>
      <c r="L66" s="22">
        <v>0</v>
      </c>
      <c r="M66" s="22">
        <v>0</v>
      </c>
      <c r="N66" s="22">
        <v>3806000</v>
      </c>
      <c r="O66" s="22">
        <v>0</v>
      </c>
      <c r="P66" s="22">
        <v>0</v>
      </c>
      <c r="Q66" s="22">
        <v>0</v>
      </c>
      <c r="R66" s="22">
        <v>0</v>
      </c>
    </row>
    <row r="67" spans="1:18" ht="22.5" x14ac:dyDescent="0.25">
      <c r="A67" s="19" t="s">
        <v>23</v>
      </c>
      <c r="B67" s="20" t="s">
        <v>24</v>
      </c>
      <c r="C67" s="21" t="s">
        <v>160</v>
      </c>
      <c r="D67" s="19" t="s">
        <v>28</v>
      </c>
      <c r="E67" s="19" t="s">
        <v>162</v>
      </c>
      <c r="F67" s="19" t="s">
        <v>29</v>
      </c>
      <c r="G67" s="20" t="s">
        <v>161</v>
      </c>
      <c r="H67" s="22">
        <v>668814000</v>
      </c>
      <c r="I67" s="22">
        <v>0</v>
      </c>
      <c r="J67" s="22">
        <v>0</v>
      </c>
      <c r="K67" s="22">
        <v>668814000</v>
      </c>
      <c r="L67" s="22">
        <v>0</v>
      </c>
      <c r="M67" s="22">
        <v>0</v>
      </c>
      <c r="N67" s="22">
        <v>668814000</v>
      </c>
      <c r="O67" s="22">
        <v>0</v>
      </c>
      <c r="P67" s="22">
        <v>0</v>
      </c>
      <c r="Q67" s="22">
        <v>0</v>
      </c>
      <c r="R67" s="22">
        <v>0</v>
      </c>
    </row>
    <row r="68" spans="1:18" ht="112.5" x14ac:dyDescent="0.2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170706390</v>
      </c>
      <c r="N68" s="22">
        <v>3784536187</v>
      </c>
      <c r="O68" s="22">
        <v>7655118</v>
      </c>
      <c r="P68" s="22">
        <v>75711968</v>
      </c>
      <c r="Q68" s="22">
        <v>75711968</v>
      </c>
      <c r="R68" s="22">
        <v>75711968</v>
      </c>
    </row>
    <row r="69" spans="1:18" ht="101.25" x14ac:dyDescent="0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360600000</v>
      </c>
      <c r="I69" s="22">
        <v>0</v>
      </c>
      <c r="J69" s="22">
        <v>0</v>
      </c>
      <c r="K69" s="22">
        <v>360600000</v>
      </c>
      <c r="L69" s="22">
        <v>0</v>
      </c>
      <c r="M69" s="22">
        <v>118000000</v>
      </c>
      <c r="N69" s="22">
        <v>242600000</v>
      </c>
      <c r="O69" s="22">
        <v>34000000</v>
      </c>
      <c r="P69" s="22">
        <v>14000000</v>
      </c>
      <c r="Q69" s="22">
        <v>14000000</v>
      </c>
      <c r="R69" s="22">
        <v>14000000</v>
      </c>
    </row>
    <row r="70" spans="1:18" ht="90" x14ac:dyDescent="0.25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4426439153</v>
      </c>
      <c r="I70" s="22">
        <v>138679096</v>
      </c>
      <c r="J70" s="22">
        <v>196000000</v>
      </c>
      <c r="K70" s="22">
        <v>4369118249</v>
      </c>
      <c r="L70" s="22">
        <v>0</v>
      </c>
      <c r="M70" s="22">
        <v>166357766</v>
      </c>
      <c r="N70" s="22">
        <v>4202760483</v>
      </c>
      <c r="O70" s="22">
        <v>192410748</v>
      </c>
      <c r="P70" s="22">
        <v>225392419</v>
      </c>
      <c r="Q70" s="22">
        <v>225392419</v>
      </c>
      <c r="R70" s="22">
        <v>218091181</v>
      </c>
    </row>
    <row r="71" spans="1:18" ht="112.5" x14ac:dyDescent="0.2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731506000</v>
      </c>
      <c r="I71" s="22">
        <v>0</v>
      </c>
      <c r="J71" s="22">
        <v>0</v>
      </c>
      <c r="K71" s="22">
        <v>731506000</v>
      </c>
      <c r="L71" s="22">
        <v>0</v>
      </c>
      <c r="M71" s="22">
        <v>-185055</v>
      </c>
      <c r="N71" s="22">
        <v>731691055</v>
      </c>
      <c r="O71" s="22">
        <v>-185055</v>
      </c>
      <c r="P71" s="22">
        <v>49779795</v>
      </c>
      <c r="Q71" s="22">
        <v>49779795</v>
      </c>
      <c r="R71" s="22">
        <v>49779795</v>
      </c>
    </row>
    <row r="72" spans="1:18" ht="101.25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531486624</v>
      </c>
      <c r="I72" s="22">
        <v>0</v>
      </c>
      <c r="J72" s="22">
        <v>0</v>
      </c>
      <c r="K72" s="22">
        <v>531486624</v>
      </c>
      <c r="L72" s="22">
        <v>0</v>
      </c>
      <c r="M72" s="22">
        <v>0</v>
      </c>
      <c r="N72" s="22">
        <v>531486624</v>
      </c>
      <c r="O72" s="22">
        <v>0</v>
      </c>
      <c r="P72" s="22">
        <v>0</v>
      </c>
      <c r="Q72" s="22">
        <v>0</v>
      </c>
      <c r="R72" s="22">
        <v>0</v>
      </c>
    </row>
    <row r="73" spans="1:18" ht="90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5995780754</v>
      </c>
      <c r="I73" s="22">
        <v>196000000</v>
      </c>
      <c r="J73" s="22">
        <v>138679096</v>
      </c>
      <c r="K73" s="22">
        <v>6053101658</v>
      </c>
      <c r="L73" s="22">
        <v>0</v>
      </c>
      <c r="M73" s="22">
        <v>347460976</v>
      </c>
      <c r="N73" s="22">
        <v>5705640682</v>
      </c>
      <c r="O73" s="22">
        <v>256602546</v>
      </c>
      <c r="P73" s="22">
        <v>294621931</v>
      </c>
      <c r="Q73" s="22">
        <v>294621931</v>
      </c>
      <c r="R73" s="22">
        <v>297776869</v>
      </c>
    </row>
    <row r="74" spans="1:18" ht="101.2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0</v>
      </c>
      <c r="N74" s="22">
        <v>10763667073</v>
      </c>
      <c r="O74" s="22">
        <v>0</v>
      </c>
      <c r="P74" s="22">
        <v>3950248713.6300001</v>
      </c>
      <c r="Q74" s="22">
        <v>3950248713.6300001</v>
      </c>
      <c r="R74" s="22">
        <v>3950248713.6300001</v>
      </c>
    </row>
    <row r="75" spans="1:18" ht="101.2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22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-3117361484.0300002</v>
      </c>
      <c r="N75" s="22">
        <v>23880738083.029999</v>
      </c>
      <c r="O75" s="22">
        <v>10562291510.969999</v>
      </c>
      <c r="P75" s="22">
        <v>3767170036.3099999</v>
      </c>
      <c r="Q75" s="22">
        <v>3767170036.3099999</v>
      </c>
      <c r="R75" s="22">
        <v>3767170036.3099999</v>
      </c>
    </row>
    <row r="76" spans="1:18" ht="112.5" x14ac:dyDescent="0.2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0</v>
      </c>
      <c r="N76" s="22">
        <v>1253761268</v>
      </c>
      <c r="O76" s="22">
        <v>27346731</v>
      </c>
      <c r="P76" s="22">
        <v>38354231</v>
      </c>
      <c r="Q76" s="22">
        <v>27346731</v>
      </c>
      <c r="R76" s="22">
        <v>25154687</v>
      </c>
    </row>
    <row r="77" spans="1:18" ht="112.5" x14ac:dyDescent="0.2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0</v>
      </c>
      <c r="N77" s="22">
        <v>190238732</v>
      </c>
      <c r="O77" s="22">
        <v>667310</v>
      </c>
      <c r="P77" s="22">
        <v>667310</v>
      </c>
      <c r="Q77" s="22">
        <v>667310</v>
      </c>
      <c r="R77" s="22">
        <v>667310</v>
      </c>
    </row>
    <row r="78" spans="1:18" ht="112.5" x14ac:dyDescent="0.2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0</v>
      </c>
      <c r="N78" s="22">
        <v>283644216</v>
      </c>
      <c r="O78" s="22">
        <v>0</v>
      </c>
      <c r="P78" s="22">
        <v>25406866</v>
      </c>
      <c r="Q78" s="22">
        <v>25406866</v>
      </c>
      <c r="R78" s="22">
        <v>25406866</v>
      </c>
    </row>
    <row r="79" spans="1:18" ht="123.75" x14ac:dyDescent="0.2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2000000</v>
      </c>
      <c r="N79" s="22">
        <v>598933045</v>
      </c>
      <c r="O79" s="22">
        <v>16795860</v>
      </c>
      <c r="P79" s="22">
        <v>33289970</v>
      </c>
      <c r="Q79" s="22">
        <v>33289970</v>
      </c>
      <c r="R79" s="22">
        <v>58127568</v>
      </c>
    </row>
    <row r="80" spans="1:18" ht="67.5" x14ac:dyDescent="0.2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-86520772</v>
      </c>
      <c r="N80" s="22">
        <v>2622740301</v>
      </c>
      <c r="O80" s="22">
        <v>19110000</v>
      </c>
      <c r="P80" s="22">
        <v>129647810</v>
      </c>
      <c r="Q80" s="22">
        <v>129647810</v>
      </c>
      <c r="R80" s="22">
        <v>129647810</v>
      </c>
    </row>
    <row r="81" spans="1:18" ht="67.5" x14ac:dyDescent="0.2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22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0</v>
      </c>
      <c r="N81" s="22">
        <v>345292675</v>
      </c>
      <c r="O81" s="22">
        <v>0</v>
      </c>
      <c r="P81" s="22">
        <v>13149500</v>
      </c>
      <c r="Q81" s="22">
        <v>13149500</v>
      </c>
      <c r="R81" s="22">
        <v>13149500</v>
      </c>
    </row>
    <row r="82" spans="1:18" ht="67.5" x14ac:dyDescent="0.2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22">
        <v>1118487796</v>
      </c>
      <c r="I82" s="22">
        <v>0</v>
      </c>
      <c r="J82" s="22">
        <v>98000000</v>
      </c>
      <c r="K82" s="22">
        <v>1020487796</v>
      </c>
      <c r="L82" s="22">
        <v>0</v>
      </c>
      <c r="M82" s="22">
        <v>-1237600</v>
      </c>
      <c r="N82" s="22">
        <v>1021725396</v>
      </c>
      <c r="O82" s="22">
        <v>-1237600</v>
      </c>
      <c r="P82" s="22">
        <v>77105543</v>
      </c>
      <c r="Q82" s="22">
        <v>77105543</v>
      </c>
      <c r="R82" s="22">
        <v>77105543</v>
      </c>
    </row>
    <row r="83" spans="1:18" ht="90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22">
        <v>192450777</v>
      </c>
      <c r="I83" s="22">
        <v>0</v>
      </c>
      <c r="J83" s="22">
        <v>0</v>
      </c>
      <c r="K83" s="22">
        <v>192450777</v>
      </c>
      <c r="L83" s="22">
        <v>0</v>
      </c>
      <c r="M83" s="22">
        <v>0</v>
      </c>
      <c r="N83" s="22">
        <v>192450777</v>
      </c>
      <c r="O83" s="22">
        <v>0</v>
      </c>
      <c r="P83" s="22">
        <v>17556500</v>
      </c>
      <c r="Q83" s="22">
        <v>17556500</v>
      </c>
      <c r="R83" s="22">
        <v>17556500</v>
      </c>
    </row>
    <row r="84" spans="1:18" ht="101.25" x14ac:dyDescent="0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513318975</v>
      </c>
      <c r="I84" s="22">
        <v>0</v>
      </c>
      <c r="J84" s="22">
        <v>0</v>
      </c>
      <c r="K84" s="22">
        <v>513318975</v>
      </c>
      <c r="L84" s="22">
        <v>0</v>
      </c>
      <c r="M84" s="22">
        <v>60152850</v>
      </c>
      <c r="N84" s="22">
        <v>453166125</v>
      </c>
      <c r="O84" s="22">
        <v>0</v>
      </c>
      <c r="P84" s="22">
        <v>5020000</v>
      </c>
      <c r="Q84" s="22">
        <v>5020000</v>
      </c>
      <c r="R84" s="22">
        <v>5020000</v>
      </c>
    </row>
    <row r="85" spans="1:18" ht="90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28686237753</v>
      </c>
      <c r="I85" s="22">
        <v>0</v>
      </c>
      <c r="J85" s="22">
        <v>0</v>
      </c>
      <c r="K85" s="22">
        <v>28686237753</v>
      </c>
      <c r="L85" s="22">
        <v>0</v>
      </c>
      <c r="M85" s="22">
        <v>2793981264</v>
      </c>
      <c r="N85" s="22">
        <v>25892256489</v>
      </c>
      <c r="O85" s="22">
        <v>3052961215</v>
      </c>
      <c r="P85" s="22">
        <v>6522344492.3699999</v>
      </c>
      <c r="Q85" s="22">
        <v>6442827538.3699999</v>
      </c>
      <c r="R85" s="22">
        <v>6442827538.3699999</v>
      </c>
    </row>
    <row r="86" spans="1:18" ht="101.25" x14ac:dyDescent="0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1313762247</v>
      </c>
      <c r="I86" s="22">
        <v>0</v>
      </c>
      <c r="J86" s="22">
        <v>0</v>
      </c>
      <c r="K86" s="22">
        <v>1313762247</v>
      </c>
      <c r="L86" s="22">
        <v>0</v>
      </c>
      <c r="M86" s="22">
        <v>-269551025</v>
      </c>
      <c r="N86" s="22">
        <v>1583313272</v>
      </c>
      <c r="O86" s="22">
        <v>88627110</v>
      </c>
      <c r="P86" s="22">
        <v>29722280</v>
      </c>
      <c r="Q86" s="22">
        <v>29722280</v>
      </c>
      <c r="R86" s="22">
        <v>29722280</v>
      </c>
    </row>
    <row r="87" spans="1:18" ht="101.25" x14ac:dyDescent="0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416400000</v>
      </c>
      <c r="J87" s="22">
        <v>0</v>
      </c>
      <c r="K87" s="22">
        <v>624018130</v>
      </c>
      <c r="L87" s="22">
        <v>0</v>
      </c>
      <c r="M87" s="22">
        <v>-12266666</v>
      </c>
      <c r="N87" s="22">
        <v>636284796</v>
      </c>
      <c r="O87" s="22">
        <v>179733334</v>
      </c>
      <c r="P87" s="22">
        <v>0</v>
      </c>
      <c r="Q87" s="22">
        <v>0</v>
      </c>
      <c r="R87" s="22">
        <v>0</v>
      </c>
    </row>
    <row r="88" spans="1:18" ht="112.5" x14ac:dyDescent="0.2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376170650</v>
      </c>
      <c r="K88" s="22">
        <v>1912373475</v>
      </c>
      <c r="L88" s="22">
        <v>0</v>
      </c>
      <c r="M88" s="22">
        <v>0</v>
      </c>
      <c r="N88" s="22">
        <v>1912373475</v>
      </c>
      <c r="O88" s="22">
        <v>155000000</v>
      </c>
      <c r="P88" s="22">
        <v>0</v>
      </c>
      <c r="Q88" s="22">
        <v>0</v>
      </c>
      <c r="R88" s="22">
        <v>0</v>
      </c>
    </row>
    <row r="89" spans="1:18" ht="123.75" x14ac:dyDescent="0.2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40229350</v>
      </c>
      <c r="K89" s="22">
        <v>100007293</v>
      </c>
      <c r="L89" s="22">
        <v>0</v>
      </c>
      <c r="M89" s="22">
        <v>0</v>
      </c>
      <c r="N89" s="22">
        <v>100007293</v>
      </c>
      <c r="O89" s="22">
        <v>10789333</v>
      </c>
      <c r="P89" s="22">
        <v>55297044</v>
      </c>
      <c r="Q89" s="22">
        <v>55297044</v>
      </c>
      <c r="R89" s="22">
        <v>55297044</v>
      </c>
    </row>
    <row r="90" spans="1:18" s="34" customFormat="1" x14ac:dyDescent="0.25">
      <c r="A90" s="31" t="s">
        <v>1</v>
      </c>
      <c r="B90" s="32" t="s">
        <v>1</v>
      </c>
      <c r="C90" s="33" t="s">
        <v>1</v>
      </c>
      <c r="D90" s="31" t="s">
        <v>1</v>
      </c>
      <c r="E90" s="31" t="s">
        <v>1</v>
      </c>
      <c r="F90" s="31" t="s">
        <v>1</v>
      </c>
      <c r="G90" s="32" t="s">
        <v>1</v>
      </c>
      <c r="H90" s="2">
        <f t="shared" ref="H90:R90" si="0">SUM(H5:H89)</f>
        <v>326211744691</v>
      </c>
      <c r="I90" s="2">
        <f t="shared" si="0"/>
        <v>4868414804</v>
      </c>
      <c r="J90" s="2">
        <f t="shared" si="0"/>
        <v>4966414804</v>
      </c>
      <c r="K90" s="2">
        <f t="shared" si="0"/>
        <v>326113744691</v>
      </c>
      <c r="L90" s="2">
        <f t="shared" si="0"/>
        <v>13324713000</v>
      </c>
      <c r="M90" s="2">
        <f t="shared" si="0"/>
        <v>2844696578.6999998</v>
      </c>
      <c r="N90" s="2">
        <f t="shared" si="0"/>
        <v>309944335112.29999</v>
      </c>
      <c r="O90" s="2">
        <f t="shared" si="0"/>
        <v>33837238010.479996</v>
      </c>
      <c r="P90" s="2">
        <f t="shared" si="0"/>
        <v>38082206007.629997</v>
      </c>
      <c r="Q90" s="2">
        <f t="shared" si="0"/>
        <v>37991885917.900002</v>
      </c>
      <c r="R90" s="2">
        <f t="shared" si="0"/>
        <v>38009925306.900002</v>
      </c>
    </row>
    <row r="91" spans="1:18" s="66" customFormat="1" hidden="1" x14ac:dyDescent="0.25">
      <c r="A91" s="62"/>
      <c r="B91" s="63"/>
      <c r="C91" s="64"/>
      <c r="D91" s="62"/>
      <c r="E91" s="62"/>
      <c r="F91" s="62"/>
      <c r="G91" s="63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</row>
    <row r="92" spans="1:18" s="66" customFormat="1" hidden="1" x14ac:dyDescent="0.25">
      <c r="A92" s="62"/>
      <c r="B92" s="63"/>
      <c r="C92" s="64"/>
      <c r="D92" s="62"/>
      <c r="E92" s="62"/>
      <c r="F92" s="62"/>
      <c r="G92" s="63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4" spans="1:18" s="34" customFormat="1" hidden="1" x14ac:dyDescent="0.25">
      <c r="A94" s="31"/>
      <c r="B94" s="32"/>
      <c r="C94" s="33"/>
      <c r="D94" s="31"/>
      <c r="E94" s="31"/>
      <c r="F94" s="31"/>
      <c r="G94" s="3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4" customFormat="1" hidden="1" x14ac:dyDescent="0.25">
      <c r="A95" s="31"/>
      <c r="B95" s="32"/>
      <c r="C95" s="33"/>
      <c r="D95" s="31"/>
      <c r="E95" s="31"/>
      <c r="F95" s="31"/>
      <c r="G95" s="3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5" customFormat="1" hidden="1" x14ac:dyDescent="0.25">
      <c r="A96" s="38"/>
      <c r="B96" s="39"/>
      <c r="C96" s="40"/>
      <c r="D96" s="38"/>
      <c r="E96" s="38"/>
      <c r="F96" s="38"/>
      <c r="G96" s="39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 hidden="1" x14ac:dyDescent="0.25">
      <c r="A97" s="19"/>
      <c r="B97" s="20"/>
      <c r="C97" s="21"/>
      <c r="D97" s="19"/>
      <c r="E97" s="19"/>
      <c r="F97" s="19"/>
      <c r="G97" s="37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IP474</Numero>
    <Language xmlns="http://schemas.microsoft.com/sharepoint/v3">Español (España)</Language>
    <Fecha_x0020_de_x0020_generación_x0020_de_x0020_la_x0020_información xmlns="b6565643-c00f-44ce-b5d1-532a85e4382c">2025-07-31T05:00:00+00:00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2025-07-31T05:00:00+00:00</Fecha_x0020_final_x0020_de_x0020_publicación>
    <Frecuencia_de_actualizacion xmlns="b6565643-c00f-44ce-b5d1-532a85e4382c">Mensual</Frecuencia_de_actualizacion>
    <Mes_Plantilla xmlns="b6565643-c00f-44ce-b5d1-532a85e4382c">julio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Gatos de Funcionamiento, Servicio de la Deuda e Inversión Específica Julio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2025-07-31T05:00:00+00:00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XQAF2AT3N76N-318-3538</_dlc_DocId>
    <_dlc_DocIdUrl xmlns="b6565643-c00f-44ce-b5d1-532a85e4382c">
      <Url>https://docs.supersalud.gov.co/PortalWeb/InformacionFinanciera/_layouts/15/DocIdRedir.aspx?ID=XQAF2AT3N76N-318-3538</Url>
      <Description>XQAF2AT3N76N-318-3538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3945102-33C9-478F-8FF2-6749C8E97A41}"/>
</file>

<file path=customXml/itemProps3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31D5EC-6149-49CA-9184-460E351C3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Especifico Julio 2025</dc:title>
  <dc:subject/>
  <dc:creator>Narda Hasbleidy Rincon Preciado</dc:creator>
  <cp:keywords>Ejecución Presupuestal Mes</cp:keywords>
  <dc:description/>
  <cp:lastModifiedBy>Snehider Moreno Delgado</cp:lastModifiedBy>
  <cp:revision/>
  <dcterms:created xsi:type="dcterms:W3CDTF">2023-09-18T13:18:35Z</dcterms:created>
  <dcterms:modified xsi:type="dcterms:W3CDTF">2025-08-06T21:25:24Z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ef6fa828-04c5-41fc-be62-e8ea2dcb4cc8</vt:lpwstr>
  </property>
</Properties>
</file>