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pivotTables/pivotTable1.xml" ContentType="application/vnd.openxmlformats-officedocument.spreadsheetml.pivot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Romero Moreno\Desktop\SUPERSALUD\RECIPROCAS\"/>
    </mc:Choice>
  </mc:AlternateContent>
  <bookViews>
    <workbookView xWindow="0" yWindow="0" windowWidth="20490" windowHeight="7620" firstSheet="3" activeTab="3"/>
  </bookViews>
  <sheets>
    <sheet name="OPERACIONES RECIPROCAS ORIGINAL" sheetId="53" state="hidden" r:id="rId1"/>
    <sheet name="OPERACIONES RECIPROCAS MOD" sheetId="54" state="hidden" r:id="rId2"/>
    <sheet name="TD" sheetId="57" state="hidden" r:id="rId3"/>
    <sheet name="OPERACIONES RECIPROCAS A CONT" sheetId="58" r:id="rId4"/>
  </sheets>
  <definedNames>
    <definedName name="_xlnm._FilterDatabase" localSheetId="3" hidden="1">'OPERACIONES RECIPROCAS A CONT'!$A$8:$H$8</definedName>
    <definedName name="_xlnm._FilterDatabase" localSheetId="1" hidden="1">'OPERACIONES RECIPROCAS MOD'!$A$8:$F$2358</definedName>
    <definedName name="_xlnm._FilterDatabase" localSheetId="0" hidden="1">'OPERACIONES RECIPROCAS ORIGINAL'!$A$8:$H$1392</definedName>
  </definedNames>
  <calcPr calcId="191029"/>
  <pivotCaches>
    <pivotCache cacheId="6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53" i="58" l="1"/>
  <c r="E1253" i="58"/>
  <c r="F1391" i="53"/>
  <c r="E1391" i="53"/>
  <c r="G388" i="53" l="1"/>
  <c r="E2358" i="54" l="1"/>
  <c r="G684" i="53" l="1"/>
  <c r="G1391" i="53" s="1"/>
  <c r="E2359" i="54"/>
  <c r="E2360" i="54" s="1"/>
  <c r="G1392" i="53" l="1"/>
  <c r="F2358" i="54"/>
  <c r="F454" i="53"/>
  <c r="F389" i="53"/>
  <c r="H684" i="53" l="1"/>
  <c r="H388" i="53"/>
  <c r="H1391" i="53" l="1"/>
  <c r="F2359" i="54"/>
  <c r="F2360" i="54" s="1"/>
  <c r="H1392" i="53"/>
</calcChain>
</file>

<file path=xl/sharedStrings.xml><?xml version="1.0" encoding="utf-8"?>
<sst xmlns="http://schemas.openxmlformats.org/spreadsheetml/2006/main" count="15350" uniqueCount="2114">
  <si>
    <t>DEPARTAMENTO</t>
  </si>
  <si>
    <t>CUNDINAMARCA</t>
  </si>
  <si>
    <t>MUNICIPIO</t>
  </si>
  <si>
    <t>BOGOTA</t>
  </si>
  <si>
    <t>ENTIDAD</t>
  </si>
  <si>
    <t>SUPERINTENDENCIA NACIONAL DE SALUD</t>
  </si>
  <si>
    <t>CODIGO</t>
  </si>
  <si>
    <t>NIT</t>
  </si>
  <si>
    <t>860062187:4</t>
  </si>
  <si>
    <t>FECHA DE CORTE</t>
  </si>
  <si>
    <t>Cifras en pesos</t>
  </si>
  <si>
    <t>CODIGO CONTABLE SUBCUENTA</t>
  </si>
  <si>
    <t>NOMBRE DE LA SUBCUENTA</t>
  </si>
  <si>
    <t xml:space="preserve">  CODIGO ENTIDAD RECIPROCA</t>
  </si>
  <si>
    <t>NOMBRE ENTIDAD RECIPROCA</t>
  </si>
  <si>
    <t>VALOR CORRIENTE</t>
  </si>
  <si>
    <t>FORMATO CGN2015-002 OPERACIONES RECIPROCAS CONVERGENCIA</t>
  </si>
  <si>
    <t>1.3.11.01</t>
  </si>
  <si>
    <t>ESE HOSPITAL LOCAL DE CICUCO</t>
  </si>
  <si>
    <t>ESE HOSPITAL SAN JUAN DE PUERTO RICO</t>
  </si>
  <si>
    <t>ESE HOSPITAL HATILLO DE LOBA</t>
  </si>
  <si>
    <t>DEPARTAMENTO DE CORDOBA</t>
  </si>
  <si>
    <t>DEPARTAMENTO DE LA GUAJIRA</t>
  </si>
  <si>
    <t>DEPARTAMENTO DE SUCRE</t>
  </si>
  <si>
    <t>EMPRESA SOCIAL DEL ESTADO HOSPITAL LA CANDELARIA</t>
  </si>
  <si>
    <t>ESE CAMU BUENAVISTA</t>
  </si>
  <si>
    <t>ESE HOSPITAL FRANCISCO ELADIO BARRERA</t>
  </si>
  <si>
    <t>ESE HOSPITAL HECTOR ABAD GOMEZ</t>
  </si>
  <si>
    <t>ESE HOSPITAL LOCAL SAN JOSE DEACHI</t>
  </si>
  <si>
    <t>ESE HOSPITAL SANTIAGO DE TOLU</t>
  </si>
  <si>
    <t>1.3.85.15</t>
  </si>
  <si>
    <t>ESE HOSPITAL SAN FRANCISCO DE ASIS</t>
  </si>
  <si>
    <t>E.S.E UCATA</t>
  </si>
  <si>
    <t>4.1.10.03</t>
  </si>
  <si>
    <t>DEPARTAMENTO DEL AMAZONAS</t>
  </si>
  <si>
    <t>EMPRESA SOCIAL DEL ESTADO DE PONEDERA</t>
  </si>
  <si>
    <t xml:space="preserve">E S E CENTRO DE SALUD NUESTRA SENORA DEL CARMEN </t>
  </si>
  <si>
    <t>E S E CENTRO DE REHABILITACION CARDIO NEURO MUSCULAR DEL NORTE DE SANTANDER</t>
  </si>
  <si>
    <t>ESE HOSPITAL SANTA ROSA DE LIMA</t>
  </si>
  <si>
    <t xml:space="preserve">HOSPITAL SAN JORGE DE AYAPEL  </t>
  </si>
  <si>
    <t xml:space="preserve">HOSPITAL SAN JOSE E S E </t>
  </si>
  <si>
    <t>ESE HOSPITAL DEPARTAMENTAL DE SABANALARGA</t>
  </si>
  <si>
    <t>ESE HOSPITAL SAN JUAN DE DIOS DE ABEJORRAL</t>
  </si>
  <si>
    <t>ESE HOSPITAL SAN VICENTE DE PAUL</t>
  </si>
  <si>
    <t>ESE HOSPITAL SAN JOSE</t>
  </si>
  <si>
    <t>ESE HOSPITAL SAN ANTONIO DE BARBACOAS</t>
  </si>
  <si>
    <t xml:space="preserve">DEPARTAMENTO DE GUAINIA  </t>
  </si>
  <si>
    <t xml:space="preserve">DEPARTAMENTO DEL CESAR </t>
  </si>
  <si>
    <t>ESE HOSPITAL DE JUAN DE ACOSTA</t>
  </si>
  <si>
    <t>ESE HOSPITAL LA MISERICORDIA</t>
  </si>
  <si>
    <t>ESE HOSPITAL TAMALAMEQUE</t>
  </si>
  <si>
    <t>HOSPITAL SAN CAMILO ESE</t>
  </si>
  <si>
    <t>ESE DEPARTAMENTAL HOSPITAL SAN JOSE DE MARULANDA</t>
  </si>
  <si>
    <t>ESE CENTRO DE SALUD SAN FRANCISCO DE SALES</t>
  </si>
  <si>
    <t>ESE CENTRO MATERNO INFANTIL DE SABANALARGA</t>
  </si>
  <si>
    <t>ESE HOAPITAL LOCAL ANA MARIA RODRIGUEZ</t>
  </si>
  <si>
    <t>ESE HOSPITAL LOCAL DE SAN FERNANDO</t>
  </si>
  <si>
    <t xml:space="preserve">ESE CAMU DIVINO NI?O </t>
  </si>
  <si>
    <t xml:space="preserve">ASOCIACI?N DE CABILDOS IND?GENAS DEL CESAR Y GUAJIRA  DUSAKAWI A R S I  </t>
  </si>
  <si>
    <t>ESE HOSPITAL DEPARTAMENTAL SAN VICENTE DE PAUL</t>
  </si>
  <si>
    <t xml:space="preserve">DEPARTAMENTO DE ANTIOQUIA </t>
  </si>
  <si>
    <t>EMPRESA SOCIAL DEL ESTADO HOSPITAL SAN ROQUE</t>
  </si>
  <si>
    <t>ESE CENTRO DE SALUD SAN JUAN BOSCO</t>
  </si>
  <si>
    <t>ESE CENTRO DE SALUD CON CAMA</t>
  </si>
  <si>
    <t>EMPRESA SOCIAL DEL ESTADO HOSPITAL LOCAL DE REMOLINO</t>
  </si>
  <si>
    <t>EMPRESA SOCIAL DEL ESTADO HOSPITAL SAN PEDRO DEL PENON</t>
  </si>
  <si>
    <t>ESE HOSPITAL LOCAL DE ALGARROBO</t>
  </si>
  <si>
    <t>HOSPITAL LOCAL SANTA CATALINA DE SENA DE SUCRE</t>
  </si>
  <si>
    <t xml:space="preserve">CENTRO DE SALUD SAN JOSE DE TOLUVIEJO E S E </t>
  </si>
  <si>
    <t>ESE HOSPITAL SAN RAFAEL</t>
  </si>
  <si>
    <t>ESE HOSPITAL SAN JOSE DE CONDOTO</t>
  </si>
  <si>
    <t>ESE CENTRO DE SALUD SAN JOSE DE LEIVA</t>
  </si>
  <si>
    <t>ESE HOSPITAL SAN CRISTOBAL DE CIENAGA</t>
  </si>
  <si>
    <t xml:space="preserve">INTERESES </t>
  </si>
  <si>
    <t xml:space="preserve"> VALOR NO CORRIENTE</t>
  </si>
  <si>
    <t>4.1.10.01</t>
  </si>
  <si>
    <t>DEPARTAMENTO DEL MAGDALENA</t>
  </si>
  <si>
    <t>DEPARTAMENTO DEL VAUPES</t>
  </si>
  <si>
    <t>TASAS</t>
  </si>
  <si>
    <t>ESE HOSPITAL PBRO LUIS FELIPE ARBELAEZ</t>
  </si>
  <si>
    <t>DEPARTAMENTO DEL CAQUETÁ</t>
  </si>
  <si>
    <t>FONDO DE PASIVO SOCIAL DE  FERROCARRILES  NACIONALES DE COLOMBIA.</t>
  </si>
  <si>
    <t>ESE HOSPITAL NUESTRA SEÑORA DE LOS REMEDIOS</t>
  </si>
  <si>
    <t>ESE HOSPITALSAN VICENTE DE PAUL</t>
  </si>
  <si>
    <t>EMPRESA SOCIAL DEL ESTADO HOSPITAL NUESTRA SEÑORA DEL CARMEN</t>
  </si>
  <si>
    <t>ESE HOSPITAL FRANCISCO CANOSSA</t>
  </si>
  <si>
    <t>HOSPITAL REGIONAL DE MIRAFLORES EMPRESA SOCIAL DEL ESTADO</t>
  </si>
  <si>
    <t>HOSPITAL SAN AGUSTIN EMPRESA SOCIAL DEL ESTADO</t>
  </si>
  <si>
    <t>EMPRESA SOCIAL DEL ESTADO HOSPITAL SAN BARTOLOMÉ</t>
  </si>
  <si>
    <t>HOSPITAL SAN ANDRES E.S.E.</t>
  </si>
  <si>
    <t>HOSPITAL SAN ANTONIO E.S.E. DE NATAGAIMA TOLIMA</t>
  </si>
  <si>
    <t>EMPRESA SOCIAL DEL ESTADO HOSPITAL SANTA ANA NIVEL I DEL MUNICIPIO DE FALAN</t>
  </si>
  <si>
    <t>E.S.E. HOSPITAL SAN FRANCISCO</t>
  </si>
  <si>
    <t>ESE HOSPITAL SAN MIGUEL</t>
  </si>
  <si>
    <t>ESE HOSPITAL SAN JUAN DE DIOS DE BETULIA</t>
  </si>
  <si>
    <t>E.S.E. HOSPITAL MUNICIPAL DE SABANAGRANDE</t>
  </si>
  <si>
    <t>EMPRESA SOCIAL DEL ESTADO CENTRO DE SALUD DE POLONUEVO</t>
  </si>
  <si>
    <t>ESE CENTRO DE SALUD CON CAMAS DE PALMAR DE VARELA</t>
  </si>
  <si>
    <t>EMPRESA SOCIAL DEL ESTADO HOSPITAL NI?O JESUS DE BARRANQUILLA</t>
  </si>
  <si>
    <t>EMPRESA SOCIAL DEL ESTADO CENTRO DE SALUD DE GALAPA</t>
  </si>
  <si>
    <t>ESE CENTRO DE SALUD DE TUBARÁ</t>
  </si>
  <si>
    <t>HOSPITAL DEPARTAMENTAL JUAN DOMINGUEZ ROMERO E.S.E SOLEDAD - ATLANTICO</t>
  </si>
  <si>
    <t>EMPRESA SOCIAL DEL ESTADO HOSPITAL DE MALAMBO</t>
  </si>
  <si>
    <t>EMPRESA SOCIAL DEL ESTADO UNIDAD LOCAL DE SUAN</t>
  </si>
  <si>
    <t>ESE HOSPITAL DE CANDELARIA</t>
  </si>
  <si>
    <t>E S E  HOSPITAL MATERNO INFANTIL CIUDADELA METROPOLITANA DE SOLEDAD</t>
  </si>
  <si>
    <t>EMPRESA SOCIAL DEL ESTADO HOSPITAL SAN SEBASTIAN SURATA</t>
  </si>
  <si>
    <t>ESE CLINICA GUANE Y SU RED INTEGRAL DE SALUD</t>
  </si>
  <si>
    <t>EMPRESA SOCIAL DEL ESTADO SAN JOSE DE FLORIAN</t>
  </si>
  <si>
    <t>ESE BLANCA ALICIA HERNANDEZ</t>
  </si>
  <si>
    <t>E.S.E. CENTRO DE SALUD SAN ROQUE</t>
  </si>
  <si>
    <t>E.S.E. HOSPITAL EL CARMEN</t>
  </si>
  <si>
    <t>E.S.E. HOSPITAL JOSE RUDECINDO LOPEZ PARODI</t>
  </si>
  <si>
    <t>ESE HOSPITAL SAN SEBASTIAN</t>
  </si>
  <si>
    <t>E.S.E. HOSPITAL LOCAL SANTA MARIA DE MOMPOX BOLIVAR</t>
  </si>
  <si>
    <t>E.S.E. DEL ESTADO HOSPITAL LOCAL DEL MUNICIPIO DE SAN JACINTO BOLIVAR</t>
  </si>
  <si>
    <t>ESE HOSPITAL LOCAL DE TALAIGUA</t>
  </si>
  <si>
    <t>ESE HOSPITAL LOCAL SANFERNANDO BOLIVAR</t>
  </si>
  <si>
    <t>E.S.E. CENTRO DE SALUD GIOVANI CRISTINI IPS MUNICIPAL</t>
  </si>
  <si>
    <t>E.S.E. HOSPITAL LOCAL MANUELA PABUENA LOBO</t>
  </si>
  <si>
    <t>ESE CENTRO DE SALUD CON CAMAS DE MONTECRISTO</t>
  </si>
  <si>
    <t>ESE HOSPITAL LOCAL CARTAGENA DE INDIAS</t>
  </si>
  <si>
    <t>ESE CENTRO DE SALUD CON CAMAS CORDOBA BOLIVAR</t>
  </si>
  <si>
    <t>ESE HOSPITAL LOCAL DE SANTA CATALINA DE ALEJANDRIA</t>
  </si>
  <si>
    <t>E.S.E. CENTRO DE REHABILITACION CARDIO NEURO MUSCULAR DEL NORTE DE SANTANDER</t>
  </si>
  <si>
    <t>E.S.E. HOSPITAL REGIONAL CENTRO</t>
  </si>
  <si>
    <t>EMPRESA SOCIAL DEL ESTADO HOSPITAL REGIONAL NOROCCIDENTAL</t>
  </si>
  <si>
    <t>HOSPITAL RAMON MARIA ARANA ESE</t>
  </si>
  <si>
    <t>CENTRO DE SALUD COELLO E.S.E.</t>
  </si>
  <si>
    <t>HOSPITAL RICARDO ACOSTA NIVEL I EMPRESA SOCIAL DEL ESTADO</t>
  </si>
  <si>
    <t>HOSPITAL SAN SEBASTIAN DE PIEDRAS E.S.E.</t>
  </si>
  <si>
    <t>EMPRESA SOCIAL DEL ESTADO HOSPITAL ATRATO MEDIO ANTIOQUEÑO</t>
  </si>
  <si>
    <t>ESE HOSPITAL SAN JOSE DE TIERRALTA</t>
  </si>
  <si>
    <t>ESE SAN ANDRES APOSTOL</t>
  </si>
  <si>
    <t>ESE CAMU SANTA TERESITA</t>
  </si>
  <si>
    <t>ESE CAMU DE SAN PELAYO</t>
  </si>
  <si>
    <t>ESE CAMU SAN RAFAEL</t>
  </si>
  <si>
    <t>E.S.E CAMU DE PURISIMA</t>
  </si>
  <si>
    <t>ASOCIACIÓN  DE CABILDOS  DEL RESGUARDO INDÍGENA ZENÚ DE SAN ANDRÉS DE SOTAVENTO CÓRDOBA Y SUCRE "MANEXKA"</t>
  </si>
  <si>
    <t>E.S.E. C.A.M.U. LA APARTADA</t>
  </si>
  <si>
    <t>ESE CAMU DIVINO NIÑO</t>
  </si>
  <si>
    <t>ESE CAMU DE MOMIL</t>
  </si>
  <si>
    <t>ESE HOSPITAL CUMBAL</t>
  </si>
  <si>
    <t>CENTRO DE SALUD SEÑOR DE LOS MILAGROS DE GUALMATÁN - EMPRESA SOCIAL DEL ESTADO - E.S.E.</t>
  </si>
  <si>
    <t>E.S.E. CENTRO DE SALUD BELEN</t>
  </si>
  <si>
    <t>CENTRO HOSPITAL GUAITARILLA E.S.E.</t>
  </si>
  <si>
    <t>CENTRO DE SALUD ILES E.S.E.</t>
  </si>
  <si>
    <t>EMPRESA SOCIAL DEL ESTADO HOSPITAL RAFAEL PABA MANJARREZ</t>
  </si>
  <si>
    <t>EMPRESA SOCIAL DEL ESTADO HOSPITAL LOCAL ALEJANDRO MAESTRE SIERRA</t>
  </si>
  <si>
    <t>E.S.E. HOSPITAL LOCAL DE CHIVOLO</t>
  </si>
  <si>
    <t>ESE HOSPITAL LOCAL SAN ZENON</t>
  </si>
  <si>
    <t>ESE HOSPITAL LOCAL PIJIÑO DEL CARMEN</t>
  </si>
  <si>
    <t>E.S.E. HOSPITAL LOCAL DE TENERIFE</t>
  </si>
  <si>
    <t>EMPRESA SOCIAL DEL ESTADO HOSPITAL LOCAL SAN JOSE</t>
  </si>
  <si>
    <t>HOSPITAL DE PEDRAZA E.S.E.</t>
  </si>
  <si>
    <t>ESE HOSPITAL LOCAL DE SALAMINA</t>
  </si>
  <si>
    <t>E.S.E. HOSPITAL LOCAL DE SITIO NUEVO</t>
  </si>
  <si>
    <t>EMPRESA SOCIAL DEL ESTADO HOSPITAL LOCAL DE EL RETEN</t>
  </si>
  <si>
    <t>E.S.E HOSPITAL SANTANDER HERRERA DE PIVIJAY</t>
  </si>
  <si>
    <t>EMPRESA SOCIAL DEL ESTADO CENTRO DE SALUD PAZ DEL RIO</t>
  </si>
  <si>
    <t>GONAWINDUA ETTE ENNAKA IPS INDIGENA</t>
  </si>
  <si>
    <t>ESE HOSPITAL LOCAL SABANAS DE SAN ANGEL</t>
  </si>
  <si>
    <t>SAMUEL VILLANUEVA VALEST EMPRESA SOCIAL DEL ESTADO</t>
  </si>
  <si>
    <t>ESE HOSPITAL LOCAL DE NUEVA GRANADA</t>
  </si>
  <si>
    <t>ESE CENTRO DE SALUD SAN ANTONIO DE LA PARED DE RAQUIRA</t>
  </si>
  <si>
    <t>EMPRESA SOCIAL DEL ESTADO CENTRO DE SALUD LA CANDELARIA DE LA CAPILLA</t>
  </si>
  <si>
    <t>ESE CENTRO DE SALUD SAN RAFAEL</t>
  </si>
  <si>
    <t>E.S.E CENTRO DE SALUD CAMPOHERMOSO</t>
  </si>
  <si>
    <t>EMPRESA SOCIAL DEL ESTADO CENTRO DE SALUD JUAN FRANCISCO BERBEO</t>
  </si>
  <si>
    <t>EMPRESA SOCIAL DEL ESTADO PUESTO DE SALUD OICATÁ</t>
  </si>
  <si>
    <t>EMPRESA SOCIAL DEL ESTADO CENTRO DE SACHICA</t>
  </si>
  <si>
    <t>EMPRESA SOCIAL DEL ESTADO CENTRO DE SALUD MANUEL ELKIN PATARROYO</t>
  </si>
  <si>
    <t>HOSPITAL LOCAL PRIMER NIVEL E.S.E. FUENTE DE ORO</t>
  </si>
  <si>
    <t>EMPRESA SOCIAL DEL ESTADO RED DE SERVICIOS DE SALUD DE PRIMER NIVEL</t>
  </si>
  <si>
    <t>CENTRO DE SALUD SAN JOSE DE TOLUVIEJO E.S.E</t>
  </si>
  <si>
    <t>ESE CENTRO DE SALUD DE OVEJAS</t>
  </si>
  <si>
    <t>E.S.E CENTRO DE SALUD INMACULADA CONCEPCION DE GALERAS SUCRE</t>
  </si>
  <si>
    <t>EMPRESA SOCIAL DEL ESTADO CENTRO DE SALUD DE CAIMITO</t>
  </si>
  <si>
    <t>ESE CENTRO DE SALUD SAN PEDRO SUCRE</t>
  </si>
  <si>
    <t>CENTRO DE SALUD SANTA LUCIA ESE</t>
  </si>
  <si>
    <t>ESE CENTRO DE SALUD DE LOS PALMITOS   SUCRE</t>
  </si>
  <si>
    <t>ESE CENTRO DE SALUD DE GUARANDA</t>
  </si>
  <si>
    <t>ESE CENTRO DE SALUD COVEÑAS</t>
  </si>
  <si>
    <t>ESE HOSPITAL LOCAL CURUMANI CRISTIAN MORENO PALLARES</t>
  </si>
  <si>
    <t>ESE HOSPITAL NUESTRA SEÑORA DEL CARMEN</t>
  </si>
  <si>
    <t>ESE HOSPITAL DONALDO SAUL MORON MANJARREZ</t>
  </si>
  <si>
    <t>E.S.E. CENTRO DE SALUD HECTOR PINEDA GALLO SUSACON</t>
  </si>
  <si>
    <t>EMPRESA SOCIAL DEL ESTADO SALUD PAZ DE RIO</t>
  </si>
  <si>
    <t>EMPRESA SOCIAL DEL ESTADO CENTRO DE SALUD SANTA RITA DE CASIA TIPACOQUE</t>
  </si>
  <si>
    <t>EMPRESA SOCIAL DEL ESTADO HOSPITAL LAS MERCEDES DE MONGUI</t>
  </si>
  <si>
    <t>ESE CENTRO DE SALUD BETEITIVA</t>
  </si>
  <si>
    <t>ESE CENTRO DE SALUD CON CAMAS DE CANTAGALLO</t>
  </si>
  <si>
    <t>E.S.E. IPS DEL MUNICIPIO DE CARTAGO EMPRESA SOCIAL DEL ESTADO CENTRO DE SALUD CIP</t>
  </si>
  <si>
    <t>HOSPITAL GUACHUCAL ESE</t>
  </si>
  <si>
    <t xml:space="preserve">ESE HOSPITAL SAN RAFAEL DE LETICIA </t>
  </si>
  <si>
    <t>CENTRO HOSPITAL DIVINO NIÑO EMPRESA SOCIAL DEL ESTADO</t>
  </si>
  <si>
    <t>EMPRESA SOCIAL DEL ESTADO HOSPITAL LOCAL</t>
  </si>
  <si>
    <t>EMPRESA SOCIAL DEL ESTADO HOSPITAL JORGE JULIO GUZMAN</t>
  </si>
  <si>
    <t>EMPRESA SOCIAL DEL ESTADO HOSPITAL DIOGENES TRONCOSO DE PUERTO SALGAR</t>
  </si>
  <si>
    <t>DEPARTAMENTO DEL ATLÁNTICO</t>
  </si>
  <si>
    <t>EMPRESA SOCIAL DEL ESTADO HOSPITAL DE BARANOA</t>
  </si>
  <si>
    <t>E.S.E EDMUNDO GERMAN ARIAS DUARTE</t>
  </si>
  <si>
    <t>CLÍNICA GIRON ESE</t>
  </si>
  <si>
    <t>EMPRESA SOCIAL DEL ESTADO HOSPITAL INTEGRADO SAN JOAQUIN</t>
  </si>
  <si>
    <t>ESE HOSPITAL INTEGRADO SAN ANTONIO</t>
  </si>
  <si>
    <t>ESE HOSPITAL SAN RAFAEL DE MATANZA</t>
  </si>
  <si>
    <t>E.S.E. HOSPITAL GERIATRICO ANCIANATO SAN MIGUEL</t>
  </si>
  <si>
    <t>ESE HOSPITAL SAN JORGE</t>
  </si>
  <si>
    <t>INDUSTRIA DE LICORES DEL VALLE</t>
  </si>
  <si>
    <t>DEPARTAMENTO DEL VALLE DEL CAUCA</t>
  </si>
  <si>
    <t>HOSPITAL REGIONAL NUESTRA SEÑORA DE LAS MERCEDES DE COROZAL E.S.E.</t>
  </si>
  <si>
    <t>E.S.E. HOSPITAL SAN ANTONIO DE ARBELAEZ</t>
  </si>
  <si>
    <t>EMPRESA SOCIAL DEL ESTADO HOSPITAL SAN FRANCISCO DE VIOTA</t>
  </si>
  <si>
    <t>E.S.E. HOSPITAL SAN VICENTE DE PAUL</t>
  </si>
  <si>
    <t>E.S.E. CENTRAL DE URGENCIAS LOUIS PASTEUR</t>
  </si>
  <si>
    <t>HOSPITAL LA MILAGROSA</t>
  </si>
  <si>
    <t>HOSPITAL ISMAEL PERDOMO EMPRESA SOCIAL DEL ESTADO</t>
  </si>
  <si>
    <t>HOSPITAL GENERAL DE MEDELLIN LUZ CASTRO DE GUTIERREZ, EMPRESA SOCIAL DEL ESTADO</t>
  </si>
  <si>
    <t>EMPRESAS PÚBLICAS DE MEDELLÍN E.S.P.</t>
  </si>
  <si>
    <t>E.S.E. HOSPITAL MENTAL DE ANTIOQUIA</t>
  </si>
  <si>
    <t>UNIVERSIDAD DE ANTIOQUIA</t>
  </si>
  <si>
    <t>POLITECNICO COLOMBIANO JAIME ISAZA CADAVID CENTRO DE ATENCION EN SALUD Y RIESGOS PROFESIONALES</t>
  </si>
  <si>
    <t>ESE HOSPITAL JOSE MARIA CORDOBA</t>
  </si>
  <si>
    <t>EMPRESA SOCIAL DEL ESTADO HOSPITAL SAN RAFAEL</t>
  </si>
  <si>
    <t>E.S.E. HOSPITAL SAN ROQUE - LA UNION</t>
  </si>
  <si>
    <t>NUEVA EMPRESA SOCIAL DEL ESTADO HOSPITAL LA MISERICORDIA</t>
  </si>
  <si>
    <t>EMPRESA SOCIAL DEL ESTADO IVAN RESTREPO GOMEZ</t>
  </si>
  <si>
    <t>E.S.E. HOSPITAL SAN ANTONIO</t>
  </si>
  <si>
    <t>E.S.E. NUESTRA SEÑORA DE GUADALUPE</t>
  </si>
  <si>
    <t>EMPRESA SOCIAL DEL ESTADO HOSPITAL SAN JULIAN</t>
  </si>
  <si>
    <t>E.S.E. HOSPITAL PEDRO NEL CARMONA</t>
  </si>
  <si>
    <t>EMPRESA SOCIAL DEL ESTADO HOSPITAL SAN MARTIN DE PORRES</t>
  </si>
  <si>
    <t>ESE HOSPITAL CARISMA</t>
  </si>
  <si>
    <t>ESE HOSPITAL SAN JERÓNIMO DE MONTERÍA</t>
  </si>
  <si>
    <t>UNIVERSIDAD DE CORDOBA</t>
  </si>
  <si>
    <t>E.S.E. HOSPITAL MARIA AUXILIADORA DE IQUIRA</t>
  </si>
  <si>
    <t>ESE HOSPITAL CLARITA SANTOS DE SANDONA</t>
  </si>
  <si>
    <t>E.S.E. HOSPITAL SAN ANTONIO DE BARBACOAS</t>
  </si>
  <si>
    <t>HOSPITAL SAN CARLOS E.S.E.</t>
  </si>
  <si>
    <t>ESE HOSPITAL LORENCITA VILLEGAS DE SANTOS</t>
  </si>
  <si>
    <t>HOSPITAL SAGRADO CORAZÓN DE JESÚS EMPRESA SOCIAL DEL ESTADO DE EL CHARCO</t>
  </si>
  <si>
    <t>E.S.E. HOSPITAL SAN ROQUE EMPRESA SOCIAL DEL ESTADO</t>
  </si>
  <si>
    <t>ESE HOSPITAL DEL ROSARIO</t>
  </si>
  <si>
    <t>E.S.E. HOSPITAL LOCAL CANDELARIA VALLE EMPRESA SOCIAL DEL ESTADO</t>
  </si>
  <si>
    <t>EMPRESA SOCIAL DEL ESTADO HOSPITAL NAZARETH QUINCHIA</t>
  </si>
  <si>
    <t>ESE HOSPITAL EDUARDO SANTOS DE ISTMINA</t>
  </si>
  <si>
    <t>EMPRESA SOCIAL DEL ESTADO HOSPITAL SAN ANTONIO DE SOATA</t>
  </si>
  <si>
    <t>E.S.E. HOSPITAL SAN VICENTE DE PAUL DE PAIPA</t>
  </si>
  <si>
    <t>DEPARTAMENTO DEL META</t>
  </si>
  <si>
    <t>DEPARTAMENTO DEL CASANARE</t>
  </si>
  <si>
    <t>ESE HOSPITAL SAN AGUSTIN DE FONSECA</t>
  </si>
  <si>
    <t>HOSPITAL REGIONAL SAN ANDRES ESE</t>
  </si>
  <si>
    <t>HOSPITAL INMACULADA CONCEPCION ESE</t>
  </si>
  <si>
    <t>ESE INSTITUTO DEPARTAMENTAL DE REHABILITACION Y EDUCACION ESPECIAL DEL CESAR IDREEC</t>
  </si>
  <si>
    <t>E.S.E HOSPITAL AGUSTIN CODAZZI</t>
  </si>
  <si>
    <t>HOSPITAL ROSARIO PUMAREJO DE LOPEZ - EMPRESA SOCIAL DEL ESTADO</t>
  </si>
  <si>
    <t>ESE HOSPITAL SAN RAFAEL DE FACATATIVA</t>
  </si>
  <si>
    <t>CENTRO DE SALUD ANCUYA E.S.E.</t>
  </si>
  <si>
    <t>HOSPITAL LA UNION EMPRESA SOCIAL DEL ESTADO</t>
  </si>
  <si>
    <t>EMPRESA SOCIAL DEL ESTADO HOSPITAL UNIVERSITARIO DEL CARIBE</t>
  </si>
  <si>
    <t>EMPRESA SOCIAL DEL ESTADO DE PRIMER NIVEL DE ATENCION HOSPITAL ISABEL CELIS YAÑEZ</t>
  </si>
  <si>
    <t>ESE CENTRO DE SALUD CON CAMA MANUEL H ZABALETA G.</t>
  </si>
  <si>
    <t>ASOCIACION DE LA RED PARA LA ATENCION PREHOSPITALARIA Y DE URGENCIAS DEL ALTIPLANO DEL ORIENTE ANTIOQUEÑO SAPHIO</t>
  </si>
  <si>
    <t>E.S.E. CENTRO DE SALUD SANTA BARBARA ISCUANDE</t>
  </si>
  <si>
    <t>CENTRO DE SALUD SAUL QUIÑONES E.S.E.</t>
  </si>
  <si>
    <t>CENTRO DE SALUD SAN MIGUEL ARCANGEL DE OSPINA ESE</t>
  </si>
  <si>
    <t>ESE CENTRO DE SALUD SAN BERNARDO</t>
  </si>
  <si>
    <t>E.S.E. CENTRO DE SALUD SEÑOR DEL MAR</t>
  </si>
  <si>
    <t>EMPRESA SOCIAL DEL ESTADO SANTIAGO APOSTOL E.S.E.</t>
  </si>
  <si>
    <t>ESE DE PRIMER NIVEL DE EL MUNICIPIO DE EL ROSARIO</t>
  </si>
  <si>
    <t>EMPRESA SOCIAL DEL ESTADO GUAPI ESE</t>
  </si>
  <si>
    <t>EMPRESA SOCIAL DEL ESTADO CENTRO 2 E.S.E.</t>
  </si>
  <si>
    <t>E.S.E. CENTRO DE SALUD SAN FRANCISCO</t>
  </si>
  <si>
    <t>E.S.E. SAN PEDRO DE CUMBITARA</t>
  </si>
  <si>
    <t>INSTITUCIÓN PRESTADORA DE SERVICIOS DE SALUD INDÍGENA MANEXKA IPSI</t>
  </si>
  <si>
    <t>E.S.E CENTRO DE SALUD EL ROBLE</t>
  </si>
  <si>
    <t>CENTRO DE SALUD DE SAMPUES (SUCRE) EMPRESA SOCIAL DEL ESTADO</t>
  </si>
  <si>
    <t>EMPRESA SOCIAL DEL ESTADO CENTRO DE SALUD SAN FRANCISCO DE SALES</t>
  </si>
  <si>
    <t>CORPORACIÓN RED PRESTADORA DE SERVICIOS DE SALUD DEL VALLE DE ABURRÁ HOSPIRED</t>
  </si>
  <si>
    <t>NUEVA EMPRESA SOCIAL DEL ESTADO HOSPITAL DEPARTAMENTAL SAN FRANCISCO DE ASÍS</t>
  </si>
  <si>
    <t>INGRESOS NO TRIBUTARIOS</t>
  </si>
  <si>
    <t>CENTRO DE SALUD BLANCA ALICIA HERNANDEZ</t>
  </si>
  <si>
    <t>EMPRESA SOCIAL DEL ESTADO HOSPITAL DEL PERPETUO SOCORRO DE VILLAVIEJA</t>
  </si>
  <si>
    <t>ESE CENTRO DE SALUD MANUEL ALBERTO FONSECA SANDOVAL DE SOTAQUIRA</t>
  </si>
  <si>
    <t>EMPRESA SOCIAL DEL ESTADO CENTRO DE SALUD DE TOGUI</t>
  </si>
  <si>
    <t>EMPRESA SOCIAL DEL ESTADO CENTRO DE SALUD "NUESTRA SEÑORA DE GUADALUPE"</t>
  </si>
  <si>
    <t>ESE HOSPITAL JOSE ANTONIO SOCARRAS SANCHEZ</t>
  </si>
  <si>
    <t>ESE LAGO SALUD CUITIVA</t>
  </si>
  <si>
    <t>ESE HOSPITAL MANUEL ELKIN PATARROYO</t>
  </si>
  <si>
    <t>ESE HOSPITAL MARIA ANGELINES DE II NIVEL DE ATENCION</t>
  </si>
  <si>
    <t>HOSPITAL UNIVERSITARIO DEL VALLE EVARISTO GARCIA ESE</t>
  </si>
  <si>
    <t>HOSPITAL SAN VIVENTE DE PAUL EMPRESA SOCIAL DEL ESTADO</t>
  </si>
  <si>
    <t>ESE HOSPITAL SAN JUAN DE DIOS</t>
  </si>
  <si>
    <t>E.S.E HOSPITAL DEPARTAMENTAL SAN FRANCISCO DE ASIS</t>
  </si>
  <si>
    <t>EMPRESA SOCIAL DEL ESTADO HOSPITAL JOSE CAYETANO VASQUEZ</t>
  </si>
  <si>
    <t>HOSPITAL SSAGRADA FAMILIA ESE</t>
  </si>
  <si>
    <t>ESE HOSPITAL REGIONAL DE VELEZ</t>
  </si>
  <si>
    <t>EMPRESA SOCIAL DEL ESTADO HOSPITAL SAN JOSE</t>
  </si>
  <si>
    <t>EMPRESA SOCIAL DEL ESTADO HOSPITAL DE JUAN DE ACOSTA</t>
  </si>
  <si>
    <t>E.S.E. CENTRO DE SALUD DE SANTA LUCIA</t>
  </si>
  <si>
    <t>HOSPITAL VERA JUDITH IMITOLA VLLANUEVA E.S.E</t>
  </si>
  <si>
    <t>EMPRESA SOCIAL DEL ESTADO HOSPITAL DE PONEDERA</t>
  </si>
  <si>
    <t>EMPRESA SOCIAL DEL ESTADO HOSPITAL MATERNO INFANTIL CIUDADELA METROPOLITANA DE SOLEDAD</t>
  </si>
  <si>
    <t>ESE HOSPITAL SAN ANTONIO DE CALIFORNIA</t>
  </si>
  <si>
    <t>E.S.E. CENTRO DE SALUD CON CAMAS VITELIO SARA CASTILLO</t>
  </si>
  <si>
    <t>ESE CENTRO DE SALUD CON CAMAS DE ARROYOHONDO</t>
  </si>
  <si>
    <t>E.S.E HOSPITAL SAN JORGE</t>
  </si>
  <si>
    <t>ESE HOSPITAL DE CERRO DE SAN ANTONIO</t>
  </si>
  <si>
    <t>ESE HOSPITAL SAN PEDRO DE EL PIÑON</t>
  </si>
  <si>
    <t>ESE CENTRO DE SALUD DE LOS PALMITOS</t>
  </si>
  <si>
    <t>HOSPITAL HERNANDO QUINTERO BLANCO E.S.E</t>
  </si>
  <si>
    <t>HOSPITAL ROBERTO QUINTERO VILLA ESE MONTENEGRO</t>
  </si>
  <si>
    <t>E.S.E CENTRO DE SALUD COLOSO</t>
  </si>
  <si>
    <t>INTERESES</t>
  </si>
  <si>
    <t>ESE HOSPITAL SAN CRISTOBAL</t>
  </si>
  <si>
    <t>E.S.E. HOSPITAL HECTOR ABAD GOMEZ</t>
  </si>
  <si>
    <t>EMPRESA SOCIAL DEL ESTADO HOSPITAL DE REPELON</t>
  </si>
  <si>
    <t>E.S.E CENTRO DE SALUD NUESTRA SEÑORA DEL CARMEN</t>
  </si>
  <si>
    <t>ESE CENTRO DE SALUD CON CAMAS EL PEÑON BOLIVAR</t>
  </si>
  <si>
    <t>EMPRESA SOCIAL DEL ESTADO CAMU DE CHIMA</t>
  </si>
  <si>
    <t>EMPRESA SOCIAL DEL ESTADO CENTRO DE SALUD DE ZAPAYAN</t>
  </si>
  <si>
    <t>HOSPITAL LOCAL SANTA CATALINA DE SENA DE SUCRE-SUCRE E.S.E.</t>
  </si>
  <si>
    <t>POSITIVA COMPAÑIA DE SEGUROS SA</t>
  </si>
  <si>
    <t>GOBERNACION DE BOLIVAR</t>
  </si>
  <si>
    <t>HOSPITAL SAN ANTONIO E.S.E DE AMBALEMA</t>
  </si>
  <si>
    <t>DEPARTAMENTO DE ANTIOQUIA - FÁBRICA DE LICORES Y ALCOHOLES DE ANTIOQUIA</t>
  </si>
  <si>
    <t>DEPARTAMENTO DEL CHOCÓ</t>
  </si>
  <si>
    <t>IPSI PALAIMA</t>
  </si>
  <si>
    <t>DEPARTAMENTO DE CAQUETA</t>
  </si>
  <si>
    <t>DEPARTAMENTO DEL HUILA   SECRETARIA DEPARTAMENTAL DE SALUD DEL HUILA</t>
  </si>
  <si>
    <t xml:space="preserve">FONDO DE PASIVO SOCIAL DE  FERROCARRILES  NACIONALES DE COLOMBIA.  </t>
  </si>
  <si>
    <t>DEPARTAMENTO DEL TOLIMA SECRETARIA DE SALUD DEPARTAMENTAL</t>
  </si>
  <si>
    <t>HOSPITAL SAN CAMILO</t>
  </si>
  <si>
    <t>HOSPITAL DEPARTAMENTAL JUAN DOMINGUEZ ROMERO ESE SOLEDAD  ATLANTICO</t>
  </si>
  <si>
    <t>IPS CENTRO DE SALUD SAN ANTONIO</t>
  </si>
  <si>
    <t>ESE CENTRO DE SALUD FRANCISCA OSPINO</t>
  </si>
  <si>
    <t>E S E  CAMU DE CHIMA</t>
  </si>
  <si>
    <t>ESE HOSPITAL LOCAL DE TENERIFE</t>
  </si>
  <si>
    <t>EMPRESA SOCIAL DEL ESTADO HOSPITAL LOCAL CERRO DE SAN ANTONIO</t>
  </si>
  <si>
    <t>EMPRESA SOCIAL DEL ESTADO HOSPITAL LOCAL DE ALGARROBO</t>
  </si>
  <si>
    <t>HOSPITAL SAN JOSE</t>
  </si>
  <si>
    <t>ESE HOSPITAL ARMANDO PABON LOPEZ</t>
  </si>
  <si>
    <t>LA PREVISORA S A COMPAÑIA DE SEGUROS</t>
  </si>
  <si>
    <t>DEPARTAMENTO DEL CHOCO   SECRETARIA DE SALUD DEPARTAMENTAL</t>
  </si>
  <si>
    <t>HOSPITAL UNIVERSITARIO DE SINCELEJO E.S.E</t>
  </si>
  <si>
    <t>GOBERNACION DEPARTAMENTO ARCHIPIELAGO DE SAN ANDRES PROVIDENCIA Y SANTA CATALINA</t>
  </si>
  <si>
    <t>INSTITUCIÓN PRESTADORA DE SERVICIOS DE SALUD INDÍGENA SEKEIMO IPSI</t>
  </si>
  <si>
    <t>HOSPITAL LOCAL DE GUAMAL PRIMER NIVEL E.S.E.</t>
  </si>
  <si>
    <t>GOBERNACION DE CAQUETA_CONCEDENTE</t>
  </si>
  <si>
    <t>FONDO DE PASIVO SOCIAL DE FERROCARRILES NACIONALES DE COLOMBIA.</t>
  </si>
  <si>
    <t>HOSPITAL NIÑO JESUS- BARRANQUILLA</t>
  </si>
  <si>
    <t>ESE HOSPITAL LOCAL SAN JUAN NEPOMUCENO</t>
  </si>
  <si>
    <t>ESE RIO GRANDE</t>
  </si>
  <si>
    <t>ESE HOSPITAL LOCAL MUNICIPIO LOS PATIOS</t>
  </si>
  <si>
    <t>ESE CAMU PUEBLO NUEVO</t>
  </si>
  <si>
    <t>ESE CAMU CORNELIO VALDELAMAR</t>
  </si>
  <si>
    <t>ESE HOSPITAL DIVINO NIÑO</t>
  </si>
  <si>
    <t>HOSPITAL 7 DE AGOSTO</t>
  </si>
  <si>
    <t>HOSPITAL QUINTERO BLANCO</t>
  </si>
  <si>
    <t>HOSPITAL ARMANDO PABON</t>
  </si>
  <si>
    <t>ESE HOSPITAL LA ANUNCIACION</t>
  </si>
  <si>
    <t>HOSPITAL KENNEDY ESE</t>
  </si>
  <si>
    <t>DEPARTAMENTO DE META - SECRETARIA DEPARTAMENTAL DE SALUD</t>
  </si>
  <si>
    <t>ESE CENTRO SALUD MUNICIPAL DE CARTAGO</t>
  </si>
  <si>
    <t>HOSPITAL SAN ANTONIO DE PALMITO</t>
  </si>
  <si>
    <t>MEDELLIN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</si>
  <si>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</si>
  <si>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</si>
  <si>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</si>
  <si>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</si>
  <si>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</si>
  <si>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</si>
  <si>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</si>
  <si>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</si>
  <si>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</si>
  <si>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SANTAFÉ DE ANTIOQUIA</t>
  </si>
  <si>
    <t>ANZA</t>
  </si>
  <si>
    <t>APARTADO</t>
  </si>
  <si>
    <t>ARBOLETES</t>
  </si>
  <si>
    <t>ARGELIA</t>
  </si>
  <si>
    <t>ARMENIA</t>
  </si>
  <si>
    <t>BARBOSA</t>
  </si>
  <si>
    <t>BELMIRA</t>
  </si>
  <si>
    <t>BELLO</t>
  </si>
  <si>
    <t>BETANIA</t>
  </si>
  <si>
    <t>BETULIA</t>
  </si>
  <si>
    <t>CIUDAD BOLÍVAR</t>
  </si>
  <si>
    <t>BRICEÑO</t>
  </si>
  <si>
    <t>BURITICÁ</t>
  </si>
  <si>
    <t>CÁCERES</t>
  </si>
  <si>
    <t>CAICEDO</t>
  </si>
  <si>
    <t>CALDAS</t>
  </si>
  <si>
    <t>CAMPAMENTO</t>
  </si>
  <si>
    <t>CAÑASGORDAS</t>
  </si>
  <si>
    <t>CARACOLÍ</t>
  </si>
  <si>
    <t>CARAMANTA</t>
  </si>
  <si>
    <t>CAREPA</t>
  </si>
  <si>
    <t>EL CARMEN DE VIBORAL</t>
  </si>
  <si>
    <t>CAROLINA</t>
  </si>
  <si>
    <t>CAUCASIA</t>
  </si>
  <si>
    <t>CHIGORODÓ</t>
  </si>
  <si>
    <t>CISNEROS</t>
  </si>
  <si>
    <t>COCORNÁ</t>
  </si>
  <si>
    <t>CONCEPCIÓN</t>
  </si>
  <si>
    <t>CONCORDIA</t>
  </si>
  <si>
    <t>COPACABANA</t>
  </si>
  <si>
    <t>DABEIBA</t>
  </si>
  <si>
    <t>DON MATÍAS</t>
  </si>
  <si>
    <t>EBÉJICO</t>
  </si>
  <si>
    <t>EL BAGRE</t>
  </si>
  <si>
    <t>ENTRERRIOS</t>
  </si>
  <si>
    <t>ENVIGADO</t>
  </si>
  <si>
    <t>FREDONIA</t>
  </si>
  <si>
    <t>FRONTINO</t>
  </si>
  <si>
    <t>GIRALDO</t>
  </si>
  <si>
    <t>GIRARDOTA</t>
  </si>
  <si>
    <t>GÓMEZ PLATA</t>
  </si>
  <si>
    <t>GRANADA</t>
  </si>
  <si>
    <t>GUADALUPE</t>
  </si>
  <si>
    <t>GUARNE</t>
  </si>
  <si>
    <t>GUATAPE</t>
  </si>
  <si>
    <t>HELICONIA</t>
  </si>
  <si>
    <t>HISPANIA</t>
  </si>
  <si>
    <t>ITAGUI</t>
  </si>
  <si>
    <t>ITUANGO</t>
  </si>
  <si>
    <t>JARDIN</t>
  </si>
  <si>
    <t>JERICÓ</t>
  </si>
  <si>
    <t>LA CEJA</t>
  </si>
  <si>
    <t>LA ESTRELLA</t>
  </si>
  <si>
    <t>LA PINTADA</t>
  </si>
  <si>
    <t>LA UNIÓN</t>
  </si>
  <si>
    <t>LIBORINA</t>
  </si>
  <si>
    <t>MACEO</t>
  </si>
  <si>
    <t>MARINILLA</t>
  </si>
  <si>
    <t>MONTEBELLO</t>
  </si>
  <si>
    <t>MURINDO</t>
  </si>
  <si>
    <t>MUTATA</t>
  </si>
  <si>
    <t>NARIÑO</t>
  </si>
  <si>
    <t>NECOCLI</t>
  </si>
  <si>
    <t>NECHI</t>
  </si>
  <si>
    <t>OLAYA</t>
  </si>
  <si>
    <t>PEÑOL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</si>
  <si>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</si>
  <si>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</si>
  <si>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</si>
  <si>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</si>
  <si>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</si>
  <si>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</si>
  <si>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</si>
  <si>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</si>
  <si>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</si>
  <si>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</si>
  <si>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</si>
  <si>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ANDRÉS DE CUERQUÍA</t>
  </si>
  <si>
    <t>SAN CARLOS</t>
  </si>
  <si>
    <t>SAN FRANCISCO</t>
  </si>
  <si>
    <t>SAN JERÓNIMO</t>
  </si>
  <si>
    <t>SAN JOSÉ DE LA MONTAÑA</t>
  </si>
  <si>
    <t>SAN JUAN DE URABÁ</t>
  </si>
  <si>
    <t>SAN LUIS</t>
  </si>
  <si>
    <t>SAN PEDRO</t>
  </si>
  <si>
    <t>SAN PEDRO DE URABA</t>
  </si>
  <si>
    <t>SAN RAFAEL</t>
  </si>
  <si>
    <t>SAN ROQUE</t>
  </si>
  <si>
    <t>SAN VICENTE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</si>
  <si>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</si>
  <si>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</si>
  <si>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</si>
  <si>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</si>
  <si>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</si>
  <si>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</si>
  <si>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</si>
  <si>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TÁMESIS</t>
  </si>
  <si>
    <t>TARAZÁ</t>
  </si>
  <si>
    <t>TARSO</t>
  </si>
  <si>
    <t>TITIRIBÍ</t>
  </si>
  <si>
    <t>TOLEDO</t>
  </si>
  <si>
    <t>TURBO</t>
  </si>
  <si>
    <t>URAMITA</t>
  </si>
  <si>
    <t>URRAO</t>
  </si>
  <si>
    <t>VALDIVIA</t>
  </si>
  <si>
    <t>VALPARAÍSO</t>
  </si>
  <si>
    <t>VEGACHÍ</t>
  </si>
  <si>
    <t>VENECIA</t>
  </si>
  <si>
    <t>VIGÍA DEL FUERTE</t>
  </si>
  <si>
    <t>YALI</t>
  </si>
  <si>
    <t>YARUMAL</t>
  </si>
  <si>
    <t>YOLOMBÓ</t>
  </si>
  <si>
    <t>YONDÓ</t>
  </si>
  <si>
    <t>ZARAGOZA</t>
  </si>
  <si>
    <t>BARRANQUILLA</t>
  </si>
  <si>
    <t>BARANOA</t>
  </si>
  <si>
    <t>CAMPO DE LA CRUZ</t>
  </si>
  <si>
    <t>CANDELARIA</t>
  </si>
  <si>
    <t>GALAPA</t>
  </si>
  <si>
    <t>JUAN DE ACOSTA</t>
  </si>
  <si>
    <t>LURUACO</t>
  </si>
  <si>
    <t>MALAMBO</t>
  </si>
  <si>
    <t>MANATÍ</t>
  </si>
  <si>
    <t>PALMAR DE VARELA</t>
  </si>
  <si>
    <t>PIOJÓ</t>
  </si>
  <si>
    <t>POLONUEVO</t>
  </si>
  <si>
    <t>PONEDERA</t>
  </si>
  <si>
    <t>PUERTO COLOMBIA</t>
  </si>
  <si>
    <t>REPELÓN</t>
  </si>
  <si>
    <t>SABANAGRANDE</t>
  </si>
  <si>
    <t>SANTA LUCÍA</t>
  </si>
  <si>
    <t>SANTO TOMÁS</t>
  </si>
  <si>
    <t>SOLEDAD</t>
  </si>
  <si>
    <t>SUAN</t>
  </si>
  <si>
    <t>TUBARÁ</t>
  </si>
  <si>
    <t>USIACURÍ</t>
  </si>
  <si>
    <t>BOGOTA D.C.</t>
  </si>
  <si>
    <t>CARTAGENA</t>
  </si>
  <si>
    <t>ACHI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</si>
  <si>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</si>
  <si>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</si>
  <si>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</si>
  <si>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</si>
  <si>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</si>
  <si>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</si>
  <si>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</si>
  <si>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CICUCO</t>
  </si>
  <si>
    <t>CÓRDOBA</t>
  </si>
  <si>
    <t>CLEMENCIA</t>
  </si>
  <si>
    <t>EL CARMEN DE BOLÍVAR</t>
  </si>
  <si>
    <t>EL GUAMO</t>
  </si>
  <si>
    <t>EL PEÑÓN</t>
  </si>
  <si>
    <t>HATILLO DE LOBA</t>
  </si>
  <si>
    <t>MAGANGUÉ</t>
  </si>
  <si>
    <t>MAHATES</t>
  </si>
  <si>
    <t>MARGARITA</t>
  </si>
  <si>
    <t>MARÍA LA BAJA</t>
  </si>
  <si>
    <t>MONTECRISTO</t>
  </si>
  <si>
    <t>MOMPOS</t>
  </si>
  <si>
    <t>MORALES</t>
  </si>
  <si>
    <t>NOROSI</t>
  </si>
  <si>
    <t>PINILLOS</t>
  </si>
  <si>
    <t>REGIDOR</t>
  </si>
  <si>
    <t>RÍO VIEJO</t>
  </si>
  <si>
    <t>SAN CRISTÓBAL</t>
  </si>
  <si>
    <t>SAN ESTANISLAO</t>
  </si>
  <si>
    <t>SAN FERNANDO</t>
  </si>
  <si>
    <t>SAN JACINTO</t>
  </si>
  <si>
    <t>SAN JACINTO DEL CAUCA</t>
  </si>
  <si>
    <t>SAN JUAN NEPOMUCENO</t>
  </si>
  <si>
    <t>SAN MARTÍN DE LOBA</t>
  </si>
  <si>
    <t>SAN PABLO</t>
  </si>
  <si>
    <t>SANTA CATALINA</t>
  </si>
  <si>
    <t>SANTA ROSA</t>
  </si>
  <si>
    <t>SANTA ROSA DEL SUR</t>
  </si>
  <si>
    <t>SIMITÍ</t>
  </si>
  <si>
    <t>SOPLAVIENTO</t>
  </si>
  <si>
    <t>TALAIGUA NUEVO</t>
  </si>
  <si>
    <t>TIQUISIO</t>
  </si>
  <si>
    <t>TURBACO</t>
  </si>
  <si>
    <t>TURBANÁ</t>
  </si>
  <si>
    <t>VILLANUEVA</t>
  </si>
  <si>
    <t>ZAMBRANO</t>
  </si>
  <si>
    <t>TUNJA</t>
  </si>
  <si>
    <t>ALMEIDA</t>
  </si>
  <si>
    <t>AQUITANIA</t>
  </si>
  <si>
    <t>ARCABUCO</t>
  </si>
  <si>
    <t>BELÉN</t>
  </si>
  <si>
    <t>BERBEO</t>
  </si>
  <si>
    <t>BETÉITIVA</t>
  </si>
  <si>
    <t>BOAVITA</t>
  </si>
  <si>
    <t>BOYACÁ</t>
  </si>
  <si>
    <t>BUENAVISTA</t>
  </si>
  <si>
    <t>BUSBANZÁ</t>
  </si>
  <si>
    <t>CAMPOHERMOSO</t>
  </si>
  <si>
    <t>CERINZA</t>
  </si>
  <si>
    <t>CHINAVITA</t>
  </si>
  <si>
    <t>CHIQUINQUIRÁ</t>
  </si>
  <si>
    <t>CHISCAS</t>
  </si>
  <si>
    <t>CHITA</t>
  </si>
  <si>
    <t>CHITARAQUE</t>
  </si>
  <si>
    <t>CHIVATÁ</t>
  </si>
  <si>
    <t>CIÉNEGA</t>
  </si>
  <si>
    <t>CÓMBITA</t>
  </si>
  <si>
    <t>COPER</t>
  </si>
  <si>
    <t>CORRALES</t>
  </si>
  <si>
    <t>COVARACHÍA</t>
  </si>
  <si>
    <t>CUBARÁ</t>
  </si>
  <si>
    <t>CUCAITA</t>
  </si>
  <si>
    <t>CUÍTIVA</t>
  </si>
  <si>
    <t>CHÍQUIZA</t>
  </si>
  <si>
    <t>CHIVOR</t>
  </si>
  <si>
    <t>DUITAMA</t>
  </si>
  <si>
    <t>EL COCUY</t>
  </si>
  <si>
    <t>EL ESPINO</t>
  </si>
  <si>
    <t>FIRAVITOBA</t>
  </si>
  <si>
    <t>FLORESTA</t>
  </si>
  <si>
    <t>GACHANTIVÁ</t>
  </si>
  <si>
    <t>GAMEZA</t>
  </si>
  <si>
    <t>GARAGOA</t>
  </si>
  <si>
    <t>GUACAMAYAS</t>
  </si>
  <si>
    <t>GUATEQUE</t>
  </si>
  <si>
    <t>GUAYATA</t>
  </si>
  <si>
    <t>GÜICÁN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</si>
  <si>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</si>
  <si>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</si>
  <si>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</si>
  <si>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</si>
  <si>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</si>
  <si>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</si>
  <si>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</si>
  <si>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</si>
  <si>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MARIPÍ</t>
  </si>
  <si>
    <t>MIRAFLORES</t>
  </si>
  <si>
    <t>MONGUA</t>
  </si>
  <si>
    <t>MONGUÍ</t>
  </si>
  <si>
    <t>MONIQUIRA</t>
  </si>
  <si>
    <t>MOTAVITA</t>
  </si>
  <si>
    <t>MUZO</t>
  </si>
  <si>
    <t>NOBSA</t>
  </si>
  <si>
    <t>NUEVO COLÓN</t>
  </si>
  <si>
    <t>OICATÁ</t>
  </si>
  <si>
    <t>OTANCHE</t>
  </si>
  <si>
    <t>PACHAVITA</t>
  </si>
  <si>
    <t>PÁEZ</t>
  </si>
  <si>
    <t>PAIPA</t>
  </si>
  <si>
    <t>PAJARITO</t>
  </si>
  <si>
    <t>PANQUEBA</t>
  </si>
  <si>
    <t>PAUNA</t>
  </si>
  <si>
    <t>PAYA</t>
  </si>
  <si>
    <t>PAZ DE RÍO</t>
  </si>
  <si>
    <t>PESCA</t>
  </si>
  <si>
    <t>PISBA</t>
  </si>
  <si>
    <t>PUERTO BOYACÁ</t>
  </si>
  <si>
    <t>QUÍPAMA</t>
  </si>
  <si>
    <t>RAMIRIQUÍ</t>
  </si>
  <si>
    <t>RÁQUIRA</t>
  </si>
  <si>
    <t>RONDÓN</t>
  </si>
  <si>
    <t>SABOYÁ</t>
  </si>
  <si>
    <t>SÁCHICA</t>
  </si>
  <si>
    <t>SAMACÁ</t>
  </si>
  <si>
    <t>SAN EDUARDO</t>
  </si>
  <si>
    <t>SAN JOSÉ DE PARE</t>
  </si>
  <si>
    <t>SAN LUIS DE GACENO</t>
  </si>
  <si>
    <t>SAN MATEO</t>
  </si>
  <si>
    <t>SAN MIGUEL DE SEMA</t>
  </si>
  <si>
    <t>SAN PABLO DE BORBUR</t>
  </si>
  <si>
    <t>SANTANA</t>
  </si>
  <si>
    <t>SANTA MARÍA</t>
  </si>
  <si>
    <t>SANTA ROSA DE VITERBO</t>
  </si>
  <si>
    <t>SANTA SOFÍA</t>
  </si>
  <si>
    <t>SATIVANORTE</t>
  </si>
  <si>
    <t>SATIVASUR</t>
  </si>
  <si>
    <t>SIACHOQUE</t>
  </si>
  <si>
    <t>SOATÁ</t>
  </si>
  <si>
    <t>SOCOTÁ</t>
  </si>
  <si>
    <t>SOCHA</t>
  </si>
  <si>
    <t>SOGAMOSO</t>
  </si>
  <si>
    <t>SOMONDOCO</t>
  </si>
  <si>
    <t>SORA</t>
  </si>
  <si>
    <t>SOTAQUIRÁ</t>
  </si>
  <si>
    <t>SORACÁ</t>
  </si>
  <si>
    <t>SUSACÓN</t>
  </si>
  <si>
    <t>SUTAMARCHÁN</t>
  </si>
  <si>
    <t>SUTATENZA</t>
  </si>
  <si>
    <t>TASCO</t>
  </si>
  <si>
    <t>TENZA</t>
  </si>
  <si>
    <t>TIBANÁ</t>
  </si>
  <si>
    <t>TIBASOSA</t>
  </si>
  <si>
    <t>TINJACÁ</t>
  </si>
  <si>
    <t>TIPACOQUE</t>
  </si>
  <si>
    <t>TOCA</t>
  </si>
  <si>
    <t>TOGÜÍ</t>
  </si>
  <si>
    <t>TÓPAGA</t>
  </si>
  <si>
    <t>TOTA</t>
  </si>
  <si>
    <t>TUNUNGUÁ</t>
  </si>
  <si>
    <t>TURMEQUÉ</t>
  </si>
  <si>
    <t>TUTA</t>
  </si>
  <si>
    <t>TUTAZÁ</t>
  </si>
  <si>
    <t>UMBITA</t>
  </si>
  <si>
    <t>VENTAQUEMADA</t>
  </si>
  <si>
    <t>VIRACACHÁ</t>
  </si>
  <si>
    <t>ZETAQUIRA</t>
  </si>
  <si>
    <t>MANIZALES</t>
  </si>
  <si>
    <t>AGUADAS</t>
  </si>
  <si>
    <t>ANSERMA</t>
  </si>
  <si>
    <t>ARANZAZU</t>
  </si>
  <si>
    <t>BELALCÁZAR</t>
  </si>
  <si>
    <t>CHINCHINÁ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</si>
  <si>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</si>
  <si>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</si>
  <si>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</si>
  <si>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</si>
  <si>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</si>
  <si>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</si>
  <si>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</si>
  <si>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</si>
  <si>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</si>
  <si>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PÁCORA</t>
  </si>
  <si>
    <t>PALESTINA</t>
  </si>
  <si>
    <t>PENSILVANIA</t>
  </si>
  <si>
    <t>RIOSUCIO</t>
  </si>
  <si>
    <t>RISARALDA</t>
  </si>
  <si>
    <t>SALAMINA</t>
  </si>
  <si>
    <t>SAMANÁ</t>
  </si>
  <si>
    <t>SAN JOSÉ</t>
  </si>
  <si>
    <t>SUPÍA</t>
  </si>
  <si>
    <t>VICTORIA</t>
  </si>
  <si>
    <t>VILLAMARÍA</t>
  </si>
  <si>
    <t>VITERBO</t>
  </si>
  <si>
    <t>FLORENCIA</t>
  </si>
  <si>
    <t>ALBANIA</t>
  </si>
  <si>
    <t>BELEN DE LOS ANDAQUIES</t>
  </si>
  <si>
    <t>CARTAGENA DEL CHAIRA</t>
  </si>
  <si>
    <t>CURILLO</t>
  </si>
  <si>
    <t>EL DONCELLO</t>
  </si>
  <si>
    <t>EL PAUJIL</t>
  </si>
  <si>
    <t>LA MONTAÑITA</t>
  </si>
  <si>
    <t>MILÁN</t>
  </si>
  <si>
    <t>MORELIA</t>
  </si>
  <si>
    <t>PUERTO RICO</t>
  </si>
  <si>
    <t>SAN JOSÉ DEL FRAGUA</t>
  </si>
  <si>
    <t>SAN VICENTE DEL CAGUÁN</t>
  </si>
  <si>
    <t>SOLANO</t>
  </si>
  <si>
    <t>SOLITA</t>
  </si>
  <si>
    <t>VALPARAISO</t>
  </si>
  <si>
    <t>POPAYAN</t>
  </si>
  <si>
    <t>ALMAGUER</t>
  </si>
  <si>
    <t>BALBOA</t>
  </si>
  <si>
    <t>BOLÍVAR</t>
  </si>
  <si>
    <t>BUENOS AIRES</t>
  </si>
  <si>
    <t>CAJIBÍO</t>
  </si>
  <si>
    <t>CALDONO</t>
  </si>
  <si>
    <t>CALOTO</t>
  </si>
  <si>
    <t>CORINTO</t>
  </si>
  <si>
    <t>EL TAMBO</t>
  </si>
  <si>
    <t>GUACHENE</t>
  </si>
  <si>
    <t>GUAPI</t>
  </si>
  <si>
    <t>INZÁ</t>
  </si>
  <si>
    <t>JAMBALÓ</t>
  </si>
  <si>
    <t>LA SIERRA</t>
  </si>
  <si>
    <t>LA VEGA</t>
  </si>
  <si>
    <t>LÓPEZ</t>
  </si>
  <si>
    <t>MERCADERES</t>
  </si>
  <si>
    <t>MIRANDA</t>
  </si>
  <si>
    <t>PADILLA</t>
  </si>
  <si>
    <t>PAEZ</t>
  </si>
  <si>
    <t>PATÍA</t>
  </si>
  <si>
    <t>PIAMONTE</t>
  </si>
  <si>
    <t>PIENDAMÓ</t>
  </si>
  <si>
    <t>PUERTO TEJADA</t>
  </si>
  <si>
    <t>PURACÉ</t>
  </si>
  <si>
    <t>ROSAS</t>
  </si>
  <si>
    <t>SAN SEBASTIÁN</t>
  </si>
  <si>
    <t>SANTANDER DE QUILICHAO</t>
  </si>
  <si>
    <t>SILVIA</t>
  </si>
  <si>
    <t>SOTARA</t>
  </si>
  <si>
    <t>SUÁREZ</t>
  </si>
  <si>
    <t>SUCRE</t>
  </si>
  <si>
    <t>TIMBÍO</t>
  </si>
  <si>
    <t>TIMBIQUÍ</t>
  </si>
  <si>
    <t>TORIBIO</t>
  </si>
  <si>
    <t>TOTORÓ</t>
  </si>
  <si>
    <t>VILLA RICA</t>
  </si>
  <si>
    <t>VALLEDUPAR</t>
  </si>
  <si>
    <t>AGUACHICA</t>
  </si>
  <si>
    <t>AGUSTÍN CODAZZI</t>
  </si>
  <si>
    <t>ASTREA</t>
  </si>
  <si>
    <t>BECERRIL</t>
  </si>
  <si>
    <t>BOSCONIA</t>
  </si>
  <si>
    <t>CHIMICHAGUA</t>
  </si>
  <si>
    <t>CHIRIGUANÁ</t>
  </si>
  <si>
    <t>CURUMANÍ</t>
  </si>
  <si>
    <t>EL COPEY</t>
  </si>
  <si>
    <t>EL PASO</t>
  </si>
  <si>
    <t>GAMARRA</t>
  </si>
  <si>
    <t>GONZÁLEZ</t>
  </si>
  <si>
    <t>LA GLORIA</t>
  </si>
  <si>
    <t>LA JAGUA DE IBIRICO</t>
  </si>
  <si>
    <t>MANAURE</t>
  </si>
  <si>
    <t>PAILITAS</t>
  </si>
  <si>
    <t>PELAYA</t>
  </si>
  <si>
    <t>PUEBLO BELLO</t>
  </si>
  <si>
    <t>RÍO DE ORO</t>
  </si>
  <si>
    <t>LA PAZ</t>
  </si>
  <si>
    <t>SAN ALBERTO</t>
  </si>
  <si>
    <t>SAN DIEGO</t>
  </si>
  <si>
    <t>SAN MARTÍN</t>
  </si>
  <si>
    <t>TAMALAMEQUE</t>
  </si>
  <si>
    <t>MONTERIA</t>
  </si>
  <si>
    <t>AYAPEL</t>
  </si>
  <si>
    <t>CANALETE</t>
  </si>
  <si>
    <t>CERETE</t>
  </si>
  <si>
    <t>CHIMÁ</t>
  </si>
  <si>
    <t>CHINÚ</t>
  </si>
  <si>
    <t>CIÉNAGA DE ORO</t>
  </si>
  <si>
    <t>COTORRA</t>
  </si>
  <si>
    <t>LA APARTADA</t>
  </si>
  <si>
    <t>LORICA</t>
  </si>
  <si>
    <t>LOS CÓRDOBAS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</si>
  <si>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</si>
  <si>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</si>
  <si>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</si>
  <si>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</si>
  <si>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</si>
  <si>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</si>
  <si>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</si>
  <si>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PURÍSIMA</t>
  </si>
  <si>
    <t>SAHAGÚN</t>
  </si>
  <si>
    <t>SAN ANDRÉS SOTAVENTO</t>
  </si>
  <si>
    <t>SAN ANTERO</t>
  </si>
  <si>
    <t>SAN BERNARDO DEL VIENTO</t>
  </si>
  <si>
    <t xml:space="preserve">SAN JOSE DE URE  </t>
  </si>
  <si>
    <t>SAN PELAYO</t>
  </si>
  <si>
    <t>TIERRALTA</t>
  </si>
  <si>
    <t>TUCHIN</t>
  </si>
  <si>
    <t>VALENCIA</t>
  </si>
  <si>
    <t>AGUA DE DIOS</t>
  </si>
  <si>
    <t>ALBÁN</t>
  </si>
  <si>
    <t>ANAPOIMA</t>
  </si>
  <si>
    <t>ANOLAIMA</t>
  </si>
  <si>
    <t>ARBELÁEZ</t>
  </si>
  <si>
    <t>BELTRÁN</t>
  </si>
  <si>
    <t>BITUIMA</t>
  </si>
  <si>
    <t>BOJACÁ</t>
  </si>
  <si>
    <t>CABRERA</t>
  </si>
  <si>
    <t>CACHIPAY</t>
  </si>
  <si>
    <t>CAJICÁ</t>
  </si>
  <si>
    <t>CAPARRAPÍ</t>
  </si>
  <si>
    <t>CAQUEZA</t>
  </si>
  <si>
    <t>CARMEN DE CARUPA</t>
  </si>
  <si>
    <t>CHAGUANÍ</t>
  </si>
  <si>
    <t>CHÍA</t>
  </si>
  <si>
    <t>CHIPAQUE</t>
  </si>
  <si>
    <t>CHOACHÍ</t>
  </si>
  <si>
    <t>CHOCONTÁ</t>
  </si>
  <si>
    <t>COGUA</t>
  </si>
  <si>
    <t>COTA</t>
  </si>
  <si>
    <t>CUCUNUBÁ</t>
  </si>
  <si>
    <t>EL COLEGIO</t>
  </si>
  <si>
    <t>EL ROSAL</t>
  </si>
  <si>
    <t>FACATATIVÁ</t>
  </si>
  <si>
    <t>FOMEQUE</t>
  </si>
  <si>
    <t>FOSCA</t>
  </si>
  <si>
    <t>FUNZA</t>
  </si>
  <si>
    <t>FÚQUENE</t>
  </si>
  <si>
    <t>FUSAGASUGA</t>
  </si>
  <si>
    <t>GACHALA</t>
  </si>
  <si>
    <t>GACHANCIPÁ</t>
  </si>
  <si>
    <t>GACHETÁ</t>
  </si>
  <si>
    <t>GAMA</t>
  </si>
  <si>
    <t>GIRARDOT</t>
  </si>
  <si>
    <t>GUACHETÁ</t>
  </si>
  <si>
    <t>GUADUAS</t>
  </si>
  <si>
    <t>GUASCA</t>
  </si>
  <si>
    <t>GUATAQUÍ</t>
  </si>
  <si>
    <t>GUATAVITA</t>
  </si>
  <si>
    <t>GUAYABAL DE SIQUIMA</t>
  </si>
  <si>
    <t>GUAYABETAL</t>
  </si>
  <si>
    <t>GUTIÉRREZ</t>
  </si>
  <si>
    <t>JERUSALÉN</t>
  </si>
  <si>
    <t>JUNÍN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</si>
  <si>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</si>
  <si>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</si>
  <si>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</si>
  <si>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</si>
  <si>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</si>
  <si>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</si>
  <si>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</si>
  <si>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</si>
  <si>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</si>
  <si>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MOSQUERA</t>
  </si>
  <si>
    <t>NEMOCÓN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</si>
  <si>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</si>
  <si>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</si>
  <si>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</si>
  <si>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</si>
  <si>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</si>
  <si>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</si>
  <si>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</si>
  <si>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</si>
  <si>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</si>
  <si>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PULÍ</t>
  </si>
  <si>
    <t>QUEBRADANEGRA</t>
  </si>
  <si>
    <t>QUETAME</t>
  </si>
  <si>
    <t>QUIPILE</t>
  </si>
  <si>
    <t>APULO</t>
  </si>
  <si>
    <t>RICAURTE</t>
  </si>
  <si>
    <t>SAN ANTONIO DEL TEQUENDAMA</t>
  </si>
  <si>
    <t>SAN BERNARDO</t>
  </si>
  <si>
    <t>SAN CAYETANO</t>
  </si>
  <si>
    <t>SAN JUAN DE RÍO SECO</t>
  </si>
  <si>
    <t>SASAIMA</t>
  </si>
  <si>
    <t>SESQUILÉ</t>
  </si>
  <si>
    <t>SIBATÉ</t>
  </si>
  <si>
    <t>SILVANIA</t>
  </si>
  <si>
    <t>SIMIJACA</t>
  </si>
  <si>
    <t>SOACHA</t>
  </si>
  <si>
    <t>SOPÓ</t>
  </si>
  <si>
    <t>SUBACHOQUE</t>
  </si>
  <si>
    <t>SUESCA</t>
  </si>
  <si>
    <t>SUPATÁ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</si>
  <si>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</si>
  <si>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</si>
  <si>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</si>
  <si>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</si>
  <si>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</si>
  <si>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</si>
  <si>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</si>
  <si>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</si>
  <si>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</si>
  <si>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TOCANCIPÁ</t>
  </si>
  <si>
    <t>TOPAIPÍ</t>
  </si>
  <si>
    <t>UBALÁ</t>
  </si>
  <si>
    <t>UBAQUE</t>
  </si>
  <si>
    <t>VILLA DE SAN DIEGO DE UBATE</t>
  </si>
  <si>
    <t>UNE</t>
  </si>
  <si>
    <t>ÚTICA</t>
  </si>
  <si>
    <t>VERGARA</t>
  </si>
  <si>
    <t>VIANÍ</t>
  </si>
  <si>
    <t>VILLAGÓMEZ</t>
  </si>
  <si>
    <t>VILLAPINZÓN</t>
  </si>
  <si>
    <t>VILLETA</t>
  </si>
  <si>
    <t>VIOTÁ</t>
  </si>
  <si>
    <t>YACOPI</t>
  </si>
  <si>
    <t>ZIPACÓN</t>
  </si>
  <si>
    <t>ZIPAQUIRA</t>
  </si>
  <si>
    <t>QUIBDO</t>
  </si>
  <si>
    <t>ACANDÍ</t>
  </si>
  <si>
    <t>ALTO BAUDO</t>
  </si>
  <si>
    <t>ATRATO</t>
  </si>
  <si>
    <t>BAGADÓ</t>
  </si>
  <si>
    <t>BAHÍA SOLANO</t>
  </si>
  <si>
    <t>BAJO BAUDÓ</t>
  </si>
  <si>
    <t>BOJAYA</t>
  </si>
  <si>
    <t>EL CANTÓN DEL SAN PABLO</t>
  </si>
  <si>
    <t>CARMEN DEL DARIEN</t>
  </si>
  <si>
    <t>CÉRTEGUI</t>
  </si>
  <si>
    <t>CONDOTO</t>
  </si>
  <si>
    <t>EL CARMEN DE ATRATO</t>
  </si>
  <si>
    <t>EL LITORAL DEL SAN JUAN</t>
  </si>
  <si>
    <t>ISTMINA</t>
  </si>
  <si>
    <t>JURADÓ</t>
  </si>
  <si>
    <t>LLORÓ</t>
  </si>
  <si>
    <t>MEDIO ATRATO</t>
  </si>
  <si>
    <t>MEDIO BAUDÓ</t>
  </si>
  <si>
    <t>MEDIO SAN JUAN</t>
  </si>
  <si>
    <t>NÓVITA</t>
  </si>
  <si>
    <t>NUQUÍ</t>
  </si>
  <si>
    <t>RÍO IRO</t>
  </si>
  <si>
    <t>RÍO QUITO</t>
  </si>
  <si>
    <t>SAN JOSÉ DEL PALMAR</t>
  </si>
  <si>
    <t>SIPÍ</t>
  </si>
  <si>
    <t>TADÓ</t>
  </si>
  <si>
    <t>UNGUÍA</t>
  </si>
  <si>
    <t>UNIÓN PANAMERICANA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</si>
  <si>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</si>
  <si>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</si>
  <si>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</si>
  <si>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</si>
  <si>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</si>
  <si>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</si>
  <si>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</si>
  <si>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</si>
  <si>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</si>
  <si>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</si>
  <si>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</si>
  <si>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</si>
  <si>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</si>
  <si>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</si>
  <si>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</si>
  <si>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</si>
  <si>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</si>
  <si>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</si>
  <si>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</si>
  <si>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</si>
  <si>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</si>
  <si>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PITAL</t>
  </si>
  <si>
    <t>PITALITO</t>
  </si>
  <si>
    <t>RIVERA</t>
  </si>
  <si>
    <t>SALADOBLANCO</t>
  </si>
  <si>
    <t>SAN AGUSTÍN</t>
  </si>
  <si>
    <t>SUAZA</t>
  </si>
  <si>
    <t>TARQUI</t>
  </si>
  <si>
    <t>TESALIA</t>
  </si>
  <si>
    <t>TELLO</t>
  </si>
  <si>
    <t>TERUEL</t>
  </si>
  <si>
    <t>TIMANÁ</t>
  </si>
  <si>
    <t>VILLAVIEJA</t>
  </si>
  <si>
    <t>YAGUARÁ</t>
  </si>
  <si>
    <t>RIOHACHA</t>
  </si>
  <si>
    <t>BARRANCAS</t>
  </si>
  <si>
    <t>DIBULLA</t>
  </si>
  <si>
    <t>DISTRACCIÓN</t>
  </si>
  <si>
    <t>EL MOLINO</t>
  </si>
  <si>
    <t>FONSECA</t>
  </si>
  <si>
    <t>HATONUEVO</t>
  </si>
  <si>
    <t>LA JAGUA DEL PILAR</t>
  </si>
  <si>
    <t>MAICAO</t>
  </si>
  <si>
    <t>SAN JUAN DEL CESAR</t>
  </si>
  <si>
    <t>URIBIA</t>
  </si>
  <si>
    <t>URUMITA</t>
  </si>
  <si>
    <t>SANTA MARTA</t>
  </si>
  <si>
    <t>ALGARROBO</t>
  </si>
  <si>
    <t>ARACATACA</t>
  </si>
  <si>
    <t>ARIGUANÍ</t>
  </si>
  <si>
    <t>CERRO SAN ANTONIO</t>
  </si>
  <si>
    <t>CHIBOLO</t>
  </si>
  <si>
    <t>CIENAGA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</si>
  <si>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</si>
  <si>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</si>
  <si>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</si>
  <si>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</si>
  <si>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</si>
  <si>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</si>
  <si>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</si>
  <si>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</si>
  <si>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</si>
  <si>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</si>
  <si>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PUEBLOVIEJO</t>
  </si>
  <si>
    <t>REMOLINO</t>
  </si>
  <si>
    <t>SABANAS DE SAN ANGEL</t>
  </si>
  <si>
    <t>SAN SEBASTIÁN DE BUENAVISTA</t>
  </si>
  <si>
    <t>SAN ZENÓN</t>
  </si>
  <si>
    <t>SANTA ANA</t>
  </si>
  <si>
    <t>SANTA BÁRBARA DE PINTO</t>
  </si>
  <si>
    <t>SITIONUEVO</t>
  </si>
  <si>
    <t>TENERIFE</t>
  </si>
  <si>
    <t>ZAPAYÁN</t>
  </si>
  <si>
    <t>ZONA BANANERA</t>
  </si>
  <si>
    <t>VILLAVICENCIO</t>
  </si>
  <si>
    <t>ACACÍAS</t>
  </si>
  <si>
    <t>BARRANCA DE UPÍA</t>
  </si>
  <si>
    <t>CABUYARO</t>
  </si>
  <si>
    <t>CASTILLA LA NUEVA</t>
  </si>
  <si>
    <t>CUBARRAL</t>
  </si>
  <si>
    <t>CUMARAL</t>
  </si>
  <si>
    <t>EL CALVARIO</t>
  </si>
  <si>
    <t>EL CASTILLO</t>
  </si>
  <si>
    <t>EL DORADO</t>
  </si>
  <si>
    <t>FUENTE DE ORO</t>
  </si>
  <si>
    <t>MAPIRIPÁN</t>
  </si>
  <si>
    <t>MESETAS</t>
  </si>
  <si>
    <t>LA MACARENA</t>
  </si>
  <si>
    <t>URIBE</t>
  </si>
  <si>
    <t>LEJANÍAS</t>
  </si>
  <si>
    <t>PUERTO CONCORDIA</t>
  </si>
  <si>
    <t>PUERTO GAITAN</t>
  </si>
  <si>
    <t>PUERTO LOPEZ</t>
  </si>
  <si>
    <t>PUERTO LLERAS</t>
  </si>
  <si>
    <t>RESTREPO</t>
  </si>
  <si>
    <t>SAN CARLOS DE GUAROA</t>
  </si>
  <si>
    <t>SAN JUAN DE ARAMA</t>
  </si>
  <si>
    <t>SAN JUANITO</t>
  </si>
  <si>
    <t>VISTAHERMOSA</t>
  </si>
  <si>
    <t>PASTO</t>
  </si>
  <si>
    <t>ALDANA</t>
  </si>
  <si>
    <t>ANCUYÁ</t>
  </si>
  <si>
    <t>ARBOLEDA</t>
  </si>
  <si>
    <t>BARBACOAS</t>
  </si>
  <si>
    <t>BUESACO</t>
  </si>
  <si>
    <t>COLÓN</t>
  </si>
  <si>
    <t>CONSACA</t>
  </si>
  <si>
    <t>CONTADERO</t>
  </si>
  <si>
    <t>CORDOBA</t>
  </si>
  <si>
    <t>CUASPUD</t>
  </si>
  <si>
    <t>CUMBAL</t>
  </si>
  <si>
    <t>CUMBITARA</t>
  </si>
  <si>
    <t>CHACHAGÜÍ</t>
  </si>
  <si>
    <t>EL CHARCO</t>
  </si>
  <si>
    <t>EL PEÑOL</t>
  </si>
  <si>
    <t>EL ROSARIO</t>
  </si>
  <si>
    <t>EL TABLÓN DE GÓMEZ</t>
  </si>
  <si>
    <t>FUNES</t>
  </si>
  <si>
    <t>GUACHUCAL</t>
  </si>
  <si>
    <t>GUAITARILLA</t>
  </si>
  <si>
    <t>GUALMATÁN</t>
  </si>
  <si>
    <t>ILES</t>
  </si>
  <si>
    <t>IMUÉS</t>
  </si>
  <si>
    <t>IPIALES</t>
  </si>
  <si>
    <t>LA CRUZ</t>
  </si>
  <si>
    <t>LA FLORIDA</t>
  </si>
  <si>
    <t>LA LLANADA</t>
  </si>
  <si>
    <t>LA TOLA</t>
  </si>
  <si>
    <t>LEIVA</t>
  </si>
  <si>
    <t>LINARES</t>
  </si>
  <si>
    <t>LOS ANDES</t>
  </si>
  <si>
    <t>MAGÜI</t>
  </si>
  <si>
    <t>MALLAMA</t>
  </si>
  <si>
    <t>OLAYA HERRERA</t>
  </si>
  <si>
    <t>OSPINA</t>
  </si>
  <si>
    <t>FRANCISCO PIZARRO</t>
  </si>
  <si>
    <t>POLICARPA</t>
  </si>
  <si>
    <t>POTOSÍ</t>
  </si>
  <si>
    <t>PROVIDENCIA</t>
  </si>
  <si>
    <t>PUERRES</t>
  </si>
  <si>
    <t>PUPIALES</t>
  </si>
  <si>
    <t>ROBERTO PAYÁN</t>
  </si>
  <si>
    <t>SAMANIEGO</t>
  </si>
  <si>
    <t>SANDONÁ</t>
  </si>
  <si>
    <t>SAN LORENZO</t>
  </si>
  <si>
    <t>SAN PEDRO DE CARTAGO</t>
  </si>
  <si>
    <t>SANTA BÁRBARA</t>
  </si>
  <si>
    <t>SANTACRUZ</t>
  </si>
  <si>
    <t>SAPUYES</t>
  </si>
  <si>
    <t>TAMINANGO</t>
  </si>
  <si>
    <t>TANGUA</t>
  </si>
  <si>
    <t>TUMACO</t>
  </si>
  <si>
    <t>TÚQUERRES</t>
  </si>
  <si>
    <t>YACUANQUER</t>
  </si>
  <si>
    <t>CUCUTA</t>
  </si>
  <si>
    <t>ABREGO</t>
  </si>
  <si>
    <t>ARBOLEDAS</t>
  </si>
  <si>
    <t>BOCHALEMA</t>
  </si>
  <si>
    <t>BUCARASICA</t>
  </si>
  <si>
    <t>CÁCOTA</t>
  </si>
  <si>
    <t>CACHIRÁ</t>
  </si>
  <si>
    <t>CHINÁCOTA</t>
  </si>
  <si>
    <t>CHITAGÁ</t>
  </si>
  <si>
    <t>CONVENCIÓN</t>
  </si>
  <si>
    <t>CUCUTILLA</t>
  </si>
  <si>
    <t>DURANIA</t>
  </si>
  <si>
    <t>EL CARMEN</t>
  </si>
  <si>
    <t>EL TARRA</t>
  </si>
  <si>
    <t>EL ZULIA</t>
  </si>
  <si>
    <t>GRAMALOTE</t>
  </si>
  <si>
    <t>HACARÍ</t>
  </si>
  <si>
    <t>HERRÁN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</si>
  <si>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</si>
  <si>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</si>
  <si>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</si>
  <si>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</si>
  <si>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</si>
  <si>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</si>
  <si>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</si>
  <si>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</si>
  <si>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</si>
  <si>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</si>
  <si>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</si>
  <si>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</si>
  <si>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</si>
  <si>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</si>
  <si>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</si>
  <si>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</si>
  <si>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</si>
  <si>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TIBÚ</t>
  </si>
  <si>
    <t>VILLA CARO</t>
  </si>
  <si>
    <t>VILLA DEL ROSARIO</t>
  </si>
  <si>
    <t>CALARCA</t>
  </si>
  <si>
    <t>CIRCASIA</t>
  </si>
  <si>
    <t>FILANDIA</t>
  </si>
  <si>
    <t>GÉNOVA</t>
  </si>
  <si>
    <t>LA TEBAIDA</t>
  </si>
  <si>
    <t>MONTENEGRO</t>
  </si>
  <si>
    <t>PIJAO</t>
  </si>
  <si>
    <t>QUIMBAYA</t>
  </si>
  <si>
    <t>SALENTO</t>
  </si>
  <si>
    <t>PEREIRA</t>
  </si>
  <si>
    <t>APIA</t>
  </si>
  <si>
    <t>BELÉN DE UMBRÍA</t>
  </si>
  <si>
    <t>DOSQUEBRADAS</t>
  </si>
  <si>
    <t>GUATICA</t>
  </si>
  <si>
    <t>LA CELIA</t>
  </si>
  <si>
    <t>LA VIRGINIA</t>
  </si>
  <si>
    <t>MARSELLA</t>
  </si>
  <si>
    <t>MISTRATO</t>
  </si>
  <si>
    <t>PUEBLO RICO</t>
  </si>
  <si>
    <t>QUINCHÍA</t>
  </si>
  <si>
    <t>SANTA ROSA DE CABAL</t>
  </si>
  <si>
    <t>SANTUARIO</t>
  </si>
  <si>
    <t>BUCARAMANGA</t>
  </si>
  <si>
    <t>AGUADA</t>
  </si>
  <si>
    <t>ARATOCA</t>
  </si>
  <si>
    <t>BARICHARA</t>
  </si>
  <si>
    <t>BARRANCABERMEJA</t>
  </si>
  <si>
    <t>CALIFORNIA</t>
  </si>
  <si>
    <t>CAPITANEJO</t>
  </si>
  <si>
    <t>CARCASÍ</t>
  </si>
  <si>
    <t>CEPITÁ</t>
  </si>
  <si>
    <t>CERRITO</t>
  </si>
  <si>
    <t>CHARALÁ</t>
  </si>
  <si>
    <t>CHARTA</t>
  </si>
  <si>
    <t>CHIMA</t>
  </si>
  <si>
    <t>CHIPATÁ</t>
  </si>
  <si>
    <t>CIMITARRA</t>
  </si>
  <si>
    <t>CONFINES</t>
  </si>
  <si>
    <t>CONTRATACIÓN</t>
  </si>
  <si>
    <t>COROMORO</t>
  </si>
  <si>
    <t>CURITI</t>
  </si>
  <si>
    <t>EL CARMEN DE CHUCURÍ</t>
  </si>
  <si>
    <t>EL GUACAMAYO</t>
  </si>
  <si>
    <t>EL PLAYÓN</t>
  </si>
  <si>
    <t>ENCINO</t>
  </si>
  <si>
    <t>ENCISO</t>
  </si>
  <si>
    <t>FLORIÁN</t>
  </si>
  <si>
    <t>FLORIDABLANCA</t>
  </si>
  <si>
    <t>GALÁN</t>
  </si>
  <si>
    <t>GAMBITA</t>
  </si>
  <si>
    <t>GIRÓN</t>
  </si>
  <si>
    <t>GUACA</t>
  </si>
  <si>
    <t>GUAPOTÁ</t>
  </si>
  <si>
    <t>GUAVATÁ</t>
  </si>
  <si>
    <t>GÜEPSA</t>
  </si>
  <si>
    <t>HATO</t>
  </si>
  <si>
    <t>JESÚS MARÍA</t>
  </si>
  <si>
    <t>JORDÁN</t>
  </si>
  <si>
    <t>LA BELLEZA</t>
  </si>
  <si>
    <t>LANDÁZURI</t>
  </si>
  <si>
    <t>LEBRÍJA</t>
  </si>
  <si>
    <t>LOS 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</si>
  <si>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</si>
  <si>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</si>
  <si>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</si>
  <si>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</si>
  <si>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</si>
  <si>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</si>
  <si>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</si>
  <si>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</si>
  <si>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</si>
  <si>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</si>
  <si>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PÁRAMO</t>
  </si>
  <si>
    <t>PIEDECUESTA</t>
  </si>
  <si>
    <t>PINCHOTE</t>
  </si>
  <si>
    <t>PUENTE NACIONAL</t>
  </si>
  <si>
    <t>PUERTO PARRA</t>
  </si>
  <si>
    <t>PUERTO WILCHES</t>
  </si>
  <si>
    <t>SABANA DE TORRES</t>
  </si>
  <si>
    <t>SAN ANDRÉS</t>
  </si>
  <si>
    <t>SAN BENITO</t>
  </si>
  <si>
    <t>SAN GIL</t>
  </si>
  <si>
    <t>SAN JOAQUÍN</t>
  </si>
  <si>
    <t>SAN JOSÉ DE MIRANDA</t>
  </si>
  <si>
    <t>SAN MIGUEL</t>
  </si>
  <si>
    <t>SAN VICENTE DE CHUCURÍ</t>
  </si>
  <si>
    <t>SANTA HELENA DEL OPÓN</t>
  </si>
  <si>
    <t>SIMACOTA</t>
  </si>
  <si>
    <t>SOCORRO</t>
  </si>
  <si>
    <t>SUAITA</t>
  </si>
  <si>
    <t>SURATÁ</t>
  </si>
  <si>
    <t>TONA</t>
  </si>
  <si>
    <t>VALLE DE SAN JOSÉ</t>
  </si>
  <si>
    <t>VÉLEZ</t>
  </si>
  <si>
    <t>VETAS</t>
  </si>
  <si>
    <t>ZAPATOCA</t>
  </si>
  <si>
    <t>SINCELEJO</t>
  </si>
  <si>
    <t>CAIMITO</t>
  </si>
  <si>
    <t>COLOSO</t>
  </si>
  <si>
    <t>COROZAL</t>
  </si>
  <si>
    <t>COVEÑAS</t>
  </si>
  <si>
    <t>CHALÁN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</si>
  <si>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</si>
  <si>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</si>
  <si>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</si>
  <si>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</si>
  <si>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</si>
  <si>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</si>
  <si>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</si>
  <si>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</si>
  <si>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SAMPUÉS</t>
  </si>
  <si>
    <t>SAN BENITO ABAD</t>
  </si>
  <si>
    <t>SAN JUAN DE BETULIA</t>
  </si>
  <si>
    <t>SAN MARCOS</t>
  </si>
  <si>
    <t>SAN ONOFRE</t>
  </si>
  <si>
    <t>SAN LUIS DE SINCÉ</t>
  </si>
  <si>
    <t>SANTIAGO DE TOLÚ</t>
  </si>
  <si>
    <t>TOLÚ VIEJO</t>
  </si>
  <si>
    <t>IBAGUE</t>
  </si>
  <si>
    <t>ALPUJARRA</t>
  </si>
  <si>
    <t>ALVARADO</t>
  </si>
  <si>
    <t>AMBALEMA</t>
  </si>
  <si>
    <t>ANZOÁTEGUI</t>
  </si>
  <si>
    <t>ARMERO</t>
  </si>
  <si>
    <t>ATACO</t>
  </si>
  <si>
    <t>CAJAMARCA</t>
  </si>
  <si>
    <t>CARMEN DE APICALÁ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</si>
  <si>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</si>
  <si>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</si>
  <si>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</si>
  <si>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</si>
  <si>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</si>
  <si>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</si>
  <si>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</si>
  <si>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</si>
  <si>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</si>
  <si>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</si>
  <si>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</si>
  <si>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</si>
  <si>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</si>
  <si>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</si>
  <si>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LÉRIDA</t>
  </si>
  <si>
    <t>LÍBANO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</si>
  <si>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</si>
  <si>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</si>
  <si>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</si>
  <si>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</si>
  <si>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</si>
  <si>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</si>
  <si>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</si>
  <si>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</si>
  <si>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</si>
  <si>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PURIFICACIÓN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</si>
  <si>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</si>
  <si>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</si>
  <si>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</si>
  <si>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</si>
  <si>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</si>
  <si>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</si>
  <si>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</si>
  <si>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</si>
  <si>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</si>
  <si>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VILLARRICA</t>
  </si>
  <si>
    <t>CALI</t>
  </si>
  <si>
    <t>ALCALÁ</t>
  </si>
  <si>
    <t>ANDALUCÍA</t>
  </si>
  <si>
    <t>ANSERMANUEVO</t>
  </si>
  <si>
    <t>BUENAVENTURA</t>
  </si>
  <si>
    <t>BUGA</t>
  </si>
  <si>
    <t>BUGALAGRANDE</t>
  </si>
  <si>
    <t>CAICEDONIA</t>
  </si>
  <si>
    <t>CALIMA</t>
  </si>
  <si>
    <t>CARTAGO</t>
  </si>
  <si>
    <t>DAGUA</t>
  </si>
  <si>
    <t>EL ÁGUILA</t>
  </si>
  <si>
    <t>EL CAIRO</t>
  </si>
  <si>
    <t>EL CERRITO</t>
  </si>
  <si>
    <t>EL DOVIO</t>
  </si>
  <si>
    <t>FLORIDA</t>
  </si>
  <si>
    <t>GINEBRA</t>
  </si>
  <si>
    <t>GUACARÍ</t>
  </si>
  <si>
    <t>JAMUNDÍ</t>
  </si>
  <si>
    <t>LA CUMBRE</t>
  </si>
  <si>
    <t>OBANDO</t>
  </si>
  <si>
    <t>PALMIRA</t>
  </si>
  <si>
    <t>PRADERA</t>
  </si>
  <si>
    <t>RIOFRÍO</t>
  </si>
  <si>
    <t>ROLDANILLO</t>
  </si>
  <si>
    <t>SEVILLA</t>
  </si>
  <si>
    <t>TORO</t>
  </si>
  <si>
    <t>TRUJILLO</t>
  </si>
  <si>
    <t>TULUA</t>
  </si>
  <si>
    <t>ULLOA</t>
  </si>
  <si>
    <t>VERSALLES</t>
  </si>
  <si>
    <t>VIJES</t>
  </si>
  <si>
    <t>YOTOCO</t>
  </si>
  <si>
    <t>YUMBO</t>
  </si>
  <si>
    <t>ZARZAL</t>
  </si>
  <si>
    <t>ARAUCA</t>
  </si>
  <si>
    <t>ARAUQUITA</t>
  </si>
  <si>
    <t>CRAVO NORTE</t>
  </si>
  <si>
    <t>FORTUL</t>
  </si>
  <si>
    <t>PUERTO RONDÓN</t>
  </si>
  <si>
    <t>SARAVENA</t>
  </si>
  <si>
    <t>TAME</t>
  </si>
  <si>
    <t>YOPAL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</si>
  <si>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</si>
  <si>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</si>
  <si>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</si>
  <si>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</si>
  <si>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</si>
  <si>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</si>
  <si>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</si>
  <si>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</si>
  <si>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</si>
  <si>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</si>
  <si>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</si>
  <si>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SÁCAMA</t>
  </si>
  <si>
    <t>SAN LUIS DE PALENQUE</t>
  </si>
  <si>
    <t>TÁMARA</t>
  </si>
  <si>
    <t>TAURAMENA</t>
  </si>
  <si>
    <t>TRINIDAD</t>
  </si>
  <si>
    <t>MOCOA</t>
  </si>
  <si>
    <t>ORITO</t>
  </si>
  <si>
    <t>PUERTO ASÍS</t>
  </si>
  <si>
    <t>PUERTO CAICEDO</t>
  </si>
  <si>
    <t>PUERTO GUZMÁN</t>
  </si>
  <si>
    <t>LEGUÍZAMO</t>
  </si>
  <si>
    <t>SIBUNDOY</t>
  </si>
  <si>
    <t>VALLE DEL GUAMUEZ</t>
  </si>
  <si>
    <t>VILLAGARZÓN</t>
  </si>
  <si>
    <t>DEPTO GUAINIA</t>
  </si>
  <si>
    <t>DEPTO VAUPES</t>
  </si>
  <si>
    <t>LETICIA</t>
  </si>
  <si>
    <t>PUERTO NARIÑO</t>
  </si>
  <si>
    <t>INÍRIDA</t>
  </si>
  <si>
    <t>SAN JOSÉ DEL GUAVIARE</t>
  </si>
  <si>
    <t>EL RETORNO</t>
  </si>
  <si>
    <t>MITU</t>
  </si>
  <si>
    <t>CARURU</t>
  </si>
  <si>
    <t>TARAIRA</t>
  </si>
  <si>
    <t>PUERTO CARREÑO</t>
  </si>
  <si>
    <t>LA PRIMAVERA</t>
  </si>
  <si>
    <t>SANTA ROSALÍA</t>
  </si>
  <si>
    <t>CUMARIBO</t>
  </si>
  <si>
    <t>TASA REGIMEN SUBSIDIADO 02%</t>
  </si>
  <si>
    <t>MUNICIPIO DE BARBOSA - SANTANDER</t>
  </si>
  <si>
    <t>MUNICIPIO DE EL PE?ON</t>
  </si>
  <si>
    <t>MUNICIPIO PANQUEBA</t>
  </si>
  <si>
    <t>MUNICIPIO DE HATO COROZAL  CASANARE</t>
  </si>
  <si>
    <t>MUNICIPIO CUCUTILLA</t>
  </si>
  <si>
    <t>MUNICIPIO DE SAN JUAN DE URABA - ANTIOQUIA</t>
  </si>
  <si>
    <t>MUNICIPIO DE CRAVO NORTE - ARAUCA</t>
  </si>
  <si>
    <t>MUNICIPIO BARRANCO DE LOBA</t>
  </si>
  <si>
    <t>MUNICIPIO DE SANTA LUCIA   ATLANTICO</t>
  </si>
  <si>
    <t>MUNICIPIO TENZA</t>
  </si>
  <si>
    <t>MUNICIPIO DE POLICARPA   NARINO</t>
  </si>
  <si>
    <t>MUNICIPIO VIGIA DEL FUERTE</t>
  </si>
  <si>
    <t>MUNICIPIO FLORESTA</t>
  </si>
  <si>
    <t>MUNICIPIO SAN JACINTO</t>
  </si>
  <si>
    <t>MUNICIPIO TINJACA</t>
  </si>
  <si>
    <t>MUNICIPIO DE SOPLAVIENTO</t>
  </si>
  <si>
    <t>MUNICIPIO SAN JUAN NEPOMUCENO</t>
  </si>
  <si>
    <t>MUNICIPIO CORDOBA</t>
  </si>
  <si>
    <t>MUNICIPIO PINILLOS</t>
  </si>
  <si>
    <t>MUNICIPIO SAN MARTIN DE LOBA</t>
  </si>
  <si>
    <t>MUNICIPIO GALERAS (NUEVA GRANADA)</t>
  </si>
  <si>
    <t>MUNICIPIO DE LA UNION DE SUCRE</t>
  </si>
  <si>
    <t>MUNICIPIO SATIVANORTE</t>
  </si>
  <si>
    <t>MUNICIPIO TIMBIQUI</t>
  </si>
  <si>
    <t>MUNICIPIO TUBARA</t>
  </si>
  <si>
    <t>MUNICIPIO URUMITA</t>
  </si>
  <si>
    <t>MUNICIPIO DE GUARANDA</t>
  </si>
  <si>
    <t>MUNICIPIO DE MO?ITOS</t>
  </si>
  <si>
    <t>MUNICIPIO MILAN</t>
  </si>
  <si>
    <t>MUNICIPIO JUAN DE ACOSTA</t>
  </si>
  <si>
    <t>MUNICIPIO DE BOJAYACHOCO</t>
  </si>
  <si>
    <t>MUNICIPIO CHIVOLO</t>
  </si>
  <si>
    <t>MUNICIPIO DE TOPAIPI</t>
  </si>
  <si>
    <t>MUNICIPIO DE SAN ANDRES DE SOTAVENTO</t>
  </si>
  <si>
    <t>MUNICIPIO DE SAN CARLOS</t>
  </si>
  <si>
    <t>MUNICIPIO POLONUEVO</t>
  </si>
  <si>
    <t>MUNICIPIO MUZO</t>
  </si>
  <si>
    <t>MUNICIPIO DE PURISIMA</t>
  </si>
  <si>
    <t>MUNICIPIO DE CACHIPAY</t>
  </si>
  <si>
    <t>MUNICIPIO CHAMEZA</t>
  </si>
  <si>
    <t>MUNICIPIO PALMAR DE VARELA</t>
  </si>
  <si>
    <t>MUNICIPIO DE CAMPO DE LA CRUZ ATLANTICO</t>
  </si>
  <si>
    <t>MUNICIPIO CANDELARIA</t>
  </si>
  <si>
    <t>MUNICIPIO DE QUETAME</t>
  </si>
  <si>
    <t xml:space="preserve">MUNICIPIO DE MARGARITA BOLIVAR </t>
  </si>
  <si>
    <t>MUNICIPIO MAHATES</t>
  </si>
  <si>
    <t>MUNICIPIO DE BAJO BAUDO (PIZARRO)</t>
  </si>
  <si>
    <t>MUNICIPIO DE PADILLA   CAUCA</t>
  </si>
  <si>
    <t>MUNICIPIO DE SANTA ROSA   CAUCA</t>
  </si>
  <si>
    <t>MUNICIPIO CHIRIGUANA</t>
  </si>
  <si>
    <t>MUNICIPIO DEL PASO CESAR</t>
  </si>
  <si>
    <t>MUNICIPIO DE GAMARRA   CESAR</t>
  </si>
  <si>
    <t>MUNICIPIO DE PAILITAS   CESAR</t>
  </si>
  <si>
    <t>MUNICIPIO DE BUENAVISTA</t>
  </si>
  <si>
    <t>MUNICIPIO DE CANALETE   CORDOBA</t>
  </si>
  <si>
    <t xml:space="preserve">MUNICIPIO DE CERETE    CORDOBA  </t>
  </si>
  <si>
    <t>MUNICIPIO DE CIENAGA DE ORO</t>
  </si>
  <si>
    <t>MUNICIPIO DE CHIMA   CORDOBA</t>
  </si>
  <si>
    <t>MUNICIPIO DE LOS CORDOBAS   CORDOBA</t>
  </si>
  <si>
    <t>MUNICIPIO DE MOMIL</t>
  </si>
  <si>
    <t>MUNICIPIO PLANETA RICA</t>
  </si>
  <si>
    <t xml:space="preserve">MUNICIPIO  DE PUERTO  ESCONDIDO CORDOBA </t>
  </si>
  <si>
    <t xml:space="preserve">MUNICIPIO DE SAN ANTERO    CORDOBA  </t>
  </si>
  <si>
    <t>MUNICIPIO DE SAN BERNARDO DEL VIENTO</t>
  </si>
  <si>
    <t>MUNICIPIO DE SAN PELAYO</t>
  </si>
  <si>
    <t>MUNICIPIO DE TIERRA ALTA</t>
  </si>
  <si>
    <t>MUNICIPIO DE VALENCIA</t>
  </si>
  <si>
    <t>MUNICIPIO DE ISNOS</t>
  </si>
  <si>
    <t>MUNICIPIO GUAMAL</t>
  </si>
  <si>
    <t>MUNICIPIO DE ANCUYA</t>
  </si>
  <si>
    <t>MUNICIPIO ARBOLEDA (BERRUECOS)</t>
  </si>
  <si>
    <t>MUNICIPIO DE CUMBAL  NARINO</t>
  </si>
  <si>
    <t xml:space="preserve">MUNICIPIO DE EL CHARCONARINO  </t>
  </si>
  <si>
    <t>MUNICIPIO DE EL TAMBO   NARINO</t>
  </si>
  <si>
    <t>MUNICIPIO DE GUAITARILLA   NARINO</t>
  </si>
  <si>
    <t>MUNICIPIO DE ILES</t>
  </si>
  <si>
    <t>MUNICIPIO IPIALES</t>
  </si>
  <si>
    <t>MUNICIPIO DE MAGUI PAYAN   NARINO</t>
  </si>
  <si>
    <t>MUNICIPIO MOSQUERA</t>
  </si>
  <si>
    <t>MUNICIPIO DE OLAYA HERRERA   NARINO</t>
  </si>
  <si>
    <t>MUNICIPIO PUPIALES</t>
  </si>
  <si>
    <t>MUNICIPIO PUERTO PAYAN (SAN JOSE)</t>
  </si>
  <si>
    <t>MUNICIPIO DE SANTA BARBARA   ISCUANDI   NARINO</t>
  </si>
  <si>
    <t>MUNICIPIO YACUANQUER</t>
  </si>
  <si>
    <t>MUNICIPIO DE BARRANCAS   GUAJIRA</t>
  </si>
  <si>
    <t>MUNICIPIO DE HACARI  NORTE DE SANTANDER</t>
  </si>
  <si>
    <t>MUNICIPIO SANTIAGO</t>
  </si>
  <si>
    <t>MUNICIPIO SARDINATA - GIRO DIRECTO</t>
  </si>
  <si>
    <t>MUNICIPIO TAMARA</t>
  </si>
  <si>
    <t>MUNICIPIO ALBANIA</t>
  </si>
  <si>
    <t>MUNICIPIO SANTA SOFIA</t>
  </si>
  <si>
    <t>MUNICIPIO DE AMBALEMA   TOLIMA</t>
  </si>
  <si>
    <t>MUNICIPIO COELLO</t>
  </si>
  <si>
    <t>MUNICIPIO CUNDAY</t>
  </si>
  <si>
    <t>MUNICIPIO FLANDES</t>
  </si>
  <si>
    <t>MUNICIPIO DE ROVIRATOLIMA</t>
  </si>
  <si>
    <t xml:space="preserve">MUNICIPIO DE VILLARICA   TOLIMA </t>
  </si>
  <si>
    <t>MUNICIPIO LA CUMBRE</t>
  </si>
  <si>
    <t>MUNICIPIO DE LA VICTORIA VALLE DEL CAUCA</t>
  </si>
  <si>
    <t>MUNICIPIO ULLOA</t>
  </si>
  <si>
    <t>MUNICIPIO DE OVEJAS  SUCRE</t>
  </si>
  <si>
    <t>MUNICIPIO TOLUVIEJO</t>
  </si>
  <si>
    <t>MUNICIPIO DE SANTO TOMAS</t>
  </si>
  <si>
    <t>MUNICIPIO SUAREZ</t>
  </si>
  <si>
    <t xml:space="preserve">MUNICIPIO DE URIBEMETA    </t>
  </si>
  <si>
    <t>MUNICIPIO FLORENCIA</t>
  </si>
  <si>
    <t xml:space="preserve">MUNICIPIO DE EL PENON   SANTANDER </t>
  </si>
  <si>
    <t>MUNICIPIO DE PROVIDENCIA   NARINO</t>
  </si>
  <si>
    <t>MUNICIPIO LA TOLA</t>
  </si>
  <si>
    <t>MUNICIPIO SAN MIGUEL LA DORADA PUTUMAYO</t>
  </si>
  <si>
    <t>MUNICIPIO DE CANTAGALLO BOLIVAR</t>
  </si>
  <si>
    <t>MUNICIPIO DE CICUCO   BOLIVAR</t>
  </si>
  <si>
    <t xml:space="preserve">MUNICIPIO DE MONTECRISTO   BOLIVAR </t>
  </si>
  <si>
    <t xml:space="preserve">MUNICIPIO DE ALTOS DEL ROSARIO BOLIVAR </t>
  </si>
  <si>
    <t>MUNICIPIO TIQUISIO</t>
  </si>
  <si>
    <t>MUNICIPIO HATILLO DE LOBA</t>
  </si>
  <si>
    <t>MUNICIPIO CACHIRA</t>
  </si>
  <si>
    <t>MUNICIPIO DE REGIDORBOLIVAR</t>
  </si>
  <si>
    <t>MUNICIPIO DE SAN CRISTOBAL   BOLIVAR</t>
  </si>
  <si>
    <t>MUNICIPIO SAN JACINTO DEL CAUCA</t>
  </si>
  <si>
    <t>MUNICIPIO ARROYOHONDO</t>
  </si>
  <si>
    <t>MUNICIPIO DE LITORAL - SAN JUAN CHOCO</t>
  </si>
  <si>
    <t>MUNICIPIO DE ATRATO (YUTO)</t>
  </si>
  <si>
    <t xml:space="preserve">MUNICIPIO DE MEDIO BAUDO CHOCO </t>
  </si>
  <si>
    <t>MUNICIPIO DE MEDIO ATRATO CHOCO</t>
  </si>
  <si>
    <t>MUNICIPIO DE UNION PANAMERICANA</t>
  </si>
  <si>
    <t>BELEN DE BAJIRA</t>
  </si>
  <si>
    <t>MUNICIPIO DE CARMEN DEL DARIEN</t>
  </si>
  <si>
    <t xml:space="preserve">MUNICIPIO DE EL RETEN MAGDALENA   </t>
  </si>
  <si>
    <t>MUNICIPIO DE CONCORDIA</t>
  </si>
  <si>
    <t xml:space="preserve">MUNICIPIO DE ZONA BANANERA   PRADO SEVILLA  </t>
  </si>
  <si>
    <t>MUNICIPIO DE ZAPAYAN</t>
  </si>
  <si>
    <t>MUNICIPIO DE NUEVA GRANADA   MAGDALENA</t>
  </si>
  <si>
    <t>MUNICIPIO DIBULLA</t>
  </si>
  <si>
    <t>ALCALDIA MUNICIPAL DE CUMARIBO</t>
  </si>
  <si>
    <t>MUNICIPIO SALENTO</t>
  </si>
  <si>
    <t>MUNICIPIO LURUACO</t>
  </si>
  <si>
    <t>MUNICIPIO DE REPELON   ATLANTICO</t>
  </si>
  <si>
    <t>MUNICIPIO SOLEDAD</t>
  </si>
  <si>
    <t xml:space="preserve">MUNICIPIO DE MALAMBO   ATLANTICO </t>
  </si>
  <si>
    <t>MUNICIPIO PONEDERA</t>
  </si>
  <si>
    <t>MUNICIPIO DE PUERTO WILCHES   SANTANDER</t>
  </si>
  <si>
    <t>MUNICIPIO DE SURATA   SANTANDER</t>
  </si>
  <si>
    <t>MUNICIPIO COROMORO</t>
  </si>
  <si>
    <t>MUNICIPIO OCAMONTE</t>
  </si>
  <si>
    <t>MUNICIPIO DE MATANZA   SANTANDER</t>
  </si>
  <si>
    <t>MUNICIPIO GUEPSA</t>
  </si>
  <si>
    <t>MUNICIPIO DE SAN JOAQUIN SANTANDER</t>
  </si>
  <si>
    <t xml:space="preserve">MUNICIPIO DE BOLIVAR SANTANDER  </t>
  </si>
  <si>
    <t>MUNICIPIO BUENAVENTURA</t>
  </si>
  <si>
    <t>MUNICIPIO JAMUNDI</t>
  </si>
  <si>
    <t>MUNICIPIO DE EL CARMEN DE BOLIVAR   BOLIVAR</t>
  </si>
  <si>
    <t>MUNICIPIO DE SANTA CATALINA  BOLIVAR</t>
  </si>
  <si>
    <t>MUNICIPIO SAN PABLO</t>
  </si>
  <si>
    <t>MUNICIPIO DE ARJONA   BOL?VAR</t>
  </si>
  <si>
    <t xml:space="preserve">MUNICIPIO DE SANTA CRUZ DE MOMPOX BOLIVAR   </t>
  </si>
  <si>
    <t>MUNICIPIO DE TURBACO   BOLIVAR</t>
  </si>
  <si>
    <t>MUNICIPIO DE SAN ESTANISLAO DE KOSTKA   BOLIVAR</t>
  </si>
  <si>
    <t>MUNICIPIO DE TURBANA   BOLIVAR</t>
  </si>
  <si>
    <t xml:space="preserve">MUNICIPIO DE SANTA ROSA  DE LIMA NORTE BOLIVAR </t>
  </si>
  <si>
    <t>MUNICIPIO CALAMAR</t>
  </si>
  <si>
    <t>MUNICIPIO DE RIOVIEJO</t>
  </si>
  <si>
    <t>MUNICIPIO ABREGO</t>
  </si>
  <si>
    <t>MUNICIPIO VIOTA</t>
  </si>
  <si>
    <t>MUNICIPIO DE GUAMO TOLIMA SECRETARIA DE SALUD MUNICIPAL</t>
  </si>
  <si>
    <t>MUNICIPIO DE COYAIMATOLIMA</t>
  </si>
  <si>
    <t>MUNICIPIO DE DOLORES  TOLIMA</t>
  </si>
  <si>
    <t>MUNICIPIO SALAMINA</t>
  </si>
  <si>
    <t>MUNICIPIO AGUADAS</t>
  </si>
  <si>
    <t xml:space="preserve">MUNICIPIO DE PUERTO BERRIO ANTIOQUIA </t>
  </si>
  <si>
    <t>MUNICIPIO DABEIBA</t>
  </si>
  <si>
    <t>MUNICIPIO SANTA BARBARA</t>
  </si>
  <si>
    <t>MUNICIPIO FREDONIA</t>
  </si>
  <si>
    <t>MUNICIPIO DE MUTATA ANTIOQUIA</t>
  </si>
  <si>
    <t>MUNICIPIO DE PLUEBORRICO ANTIOQUIA</t>
  </si>
  <si>
    <t>MUNICIPIO DE TURBO</t>
  </si>
  <si>
    <t>MUNICIPIO ZARAGOZA</t>
  </si>
  <si>
    <t>MUNICIPIO GUADALUPE</t>
  </si>
  <si>
    <t>MUNICIPIO DE ABEJORRAL</t>
  </si>
  <si>
    <t>MUNICIPIO DE CACERES   ANTIOQUIA</t>
  </si>
  <si>
    <t>MUNICIPIO DE ITUANGOANTIOQUIA</t>
  </si>
  <si>
    <t>MUNICIPIO EBEJICO</t>
  </si>
  <si>
    <t>MUNICIPIO FRONTINO</t>
  </si>
  <si>
    <t>MUNICIPIO SAN CARLOS</t>
  </si>
  <si>
    <t>MUNICIPIO SAN PEDRO DE URABA</t>
  </si>
  <si>
    <t>MUNICIPIO DE PUERTO TRIUNFO</t>
  </si>
  <si>
    <t>MUNICIPIO DE TARAZA   ANTIOQUIA</t>
  </si>
  <si>
    <t>MUNICIPIO DE BRICENO    ANTIOQUIA</t>
  </si>
  <si>
    <t>MUNICIPIO URAMITA</t>
  </si>
  <si>
    <t>MUNICIPIO DE MURINDO ANTIOQUIA</t>
  </si>
  <si>
    <t xml:space="preserve">MUNICIPIO DE NECHIANTIOQUIA </t>
  </si>
  <si>
    <t>MUNICIPIO HOBO</t>
  </si>
  <si>
    <t>MUNICIPIO TELLO</t>
  </si>
  <si>
    <t>MUNICIPIO ELIAS</t>
  </si>
  <si>
    <t>MUNICIPIO OPORAPA</t>
  </si>
  <si>
    <t xml:space="preserve">MUNICIPIO DE TERUEL   HUILA </t>
  </si>
  <si>
    <t>MUNICIPIO VILLAVIEJA</t>
  </si>
  <si>
    <t>MUNICIPIO TARQUI</t>
  </si>
  <si>
    <t>MUNICIPIO DE ALBANIA</t>
  </si>
  <si>
    <t>MUNICIPIO DE TUMACO  NARINO</t>
  </si>
  <si>
    <t>Alcaldia de SAN JUAN BAUTISTA DE GUACARI</t>
  </si>
  <si>
    <t>MUNICIPIO DE ARGELIACAUCA</t>
  </si>
  <si>
    <t>MUNICIPIO BALBOA</t>
  </si>
  <si>
    <t>MUNICIPIO DE CALOTO  CAUCA</t>
  </si>
  <si>
    <t>MUNICIPIO DE ALTO DE BAUDO   PIE DE PAT   CHOCO</t>
  </si>
  <si>
    <t>MUICIPIO DE ACANDI</t>
  </si>
  <si>
    <t>MUNICIPIO DE ISTMINIA  CHOCO</t>
  </si>
  <si>
    <t>MUNICIPIO DE NUQUI</t>
  </si>
  <si>
    <t>MUNICIPIO DE RIOSUCIOCHOCO</t>
  </si>
  <si>
    <t>MUNICIPIO DE TADOCHOCO</t>
  </si>
  <si>
    <t>MUNICIPIO DE UNGUIA   CHOCO</t>
  </si>
  <si>
    <t>MUNICIPIO DE LLORO   CHOCO</t>
  </si>
  <si>
    <t>MUNICIPIO DE BAHIA SOLANO (CIUDAD MUTIS)</t>
  </si>
  <si>
    <t>MUNICIPIO DE JURADO   CHOCO</t>
  </si>
  <si>
    <t>MUNICIPIO DE ARIGUANI (EL DIFICIL)</t>
  </si>
  <si>
    <t>MUNICIPIO PUEBLOVIEJO</t>
  </si>
  <si>
    <t>MUNICIPIO DE CERRO DE SAN ANTONIO</t>
  </si>
  <si>
    <t>SECRETARIA DE SALUD DEL MUNICIPIO DE CIENAGAMAGADALENA</t>
  </si>
  <si>
    <t>MUNICIPIO DEL BANCO MAGDALENA</t>
  </si>
  <si>
    <t>MUNICIPIO DE GUAMAL</t>
  </si>
  <si>
    <t>MUNICIPIO DE PEDRAZA  MAGDALENA</t>
  </si>
  <si>
    <t>MUNICIPIO DE PLATO</t>
  </si>
  <si>
    <t>MUNICIPIO DE REMOLINO  MAGDALENA</t>
  </si>
  <si>
    <t>MUNICIPIO DE SALAMINA  MAGDALENA</t>
  </si>
  <si>
    <t>MUNICIPIO DE SAN SEBASTIAN DE BUENA VISTA   MAGDALENA</t>
  </si>
  <si>
    <t>MUNICIPIO DE TENERIFE  SECRETARIA DE SALUD</t>
  </si>
  <si>
    <t xml:space="preserve">MUNICIPIO DE SITIONUEVO   MAGDALENA </t>
  </si>
  <si>
    <t>MUNICIPIO GUAYATA</t>
  </si>
  <si>
    <t>MUNICIPIO VENTAQUEMADA</t>
  </si>
  <si>
    <t>MUNICIPIO VILLA DE LEYVA</t>
  </si>
  <si>
    <t>MUNICIPIO TURMEQUE</t>
  </si>
  <si>
    <t>MUNICIPIO CHITA</t>
  </si>
  <si>
    <t>MUNICIPIO DE SOATA</t>
  </si>
  <si>
    <t>Alcaldia de SABANALARGA</t>
  </si>
  <si>
    <t>MUNICIPIO EL COCUY</t>
  </si>
  <si>
    <t>MUNICIPIO ROLDANILLO</t>
  </si>
  <si>
    <t>MUNICIPIO ARGELIA</t>
  </si>
  <si>
    <t>MUNICIPIO ALCALA</t>
  </si>
  <si>
    <t>MUNICIPIO VERSALLES</t>
  </si>
  <si>
    <t xml:space="preserve">MUNICIPIO DE EL CALVARIO </t>
  </si>
  <si>
    <t>MUNICIPIO DE RIOHACHAGUAJIRA</t>
  </si>
  <si>
    <t>MUNICIPIO SAN ONOFRE</t>
  </si>
  <si>
    <t>MUNICIPIO DE CHALANSUCRE</t>
  </si>
  <si>
    <t>MUNICIPIO SANTIAGO DE TOLU</t>
  </si>
  <si>
    <t>MUNICIPIO BUENAVISTA</t>
  </si>
  <si>
    <t>MUNICIPIO DE MORROA</t>
  </si>
  <si>
    <t>MUNICIPIO DE COROZAL  SUCRE</t>
  </si>
  <si>
    <t>MUNICIPIO SAN BENITO ABAD SUCRE</t>
  </si>
  <si>
    <t>MUNICIPIO DE MAJAGUAL SUCRE</t>
  </si>
  <si>
    <t>MUNICIPIO DE SAN PEDRO SUCRE</t>
  </si>
  <si>
    <t>MUNICIPIO CHIMICHAGUA</t>
  </si>
  <si>
    <t>MUNICIPIO BOSCONIA</t>
  </si>
  <si>
    <t>MUNICIPIO DE FUQUENE</t>
  </si>
  <si>
    <t>MUNICIPIO DE FOMEQUE</t>
  </si>
  <si>
    <t>MUNICIPIO DE LA PALMA</t>
  </si>
  <si>
    <t>MUNICIPIO DE UBALA</t>
  </si>
  <si>
    <t>MUNICIPIO DE CAQUEZA</t>
  </si>
  <si>
    <t>MUNICIPIO DE PAIME   CUNDINAMARCA</t>
  </si>
  <si>
    <t>MUNICIPIO DE CAPARRAPICUNDINAMARCA</t>
  </si>
  <si>
    <t>MUNICIPIO DE NOROSI</t>
  </si>
  <si>
    <t>1.3.01.01</t>
  </si>
  <si>
    <t>MUNICIPIO MANATI</t>
  </si>
  <si>
    <t>MUNICIPIO DE GUAPI</t>
  </si>
  <si>
    <t>MUNICIPIO DE SAN BERNARDO</t>
  </si>
  <si>
    <t>ALCALDIA DE SABANALARGA ATLANTICO</t>
  </si>
  <si>
    <t>MUNICIPIO DE SIPICHOCO</t>
  </si>
  <si>
    <t>MUNICIPIO DE SILVIA - CAUCA</t>
  </si>
  <si>
    <t>MUNICIPIO DE TAMALAMEQUE</t>
  </si>
  <si>
    <t>MUNICIPIO DE PUERTO LIBERTADOR</t>
  </si>
  <si>
    <t>MUNICIPIO PUERTO RICO</t>
  </si>
  <si>
    <t>MUNICIPIO SAN JUAN DE ARAMAMETA</t>
  </si>
  <si>
    <t>MUNICIPIO DE BARBACOAS  NARINO</t>
  </si>
  <si>
    <t>MUNICIPIO CONVENCION</t>
  </si>
  <si>
    <t>MUNICIPIO DE SAN CALIXTO - NORTE DE SANTANDER</t>
  </si>
  <si>
    <t>MUNICIPIO DE TUTAZA</t>
  </si>
  <si>
    <t>MUNICIPIO LA CAPILLA</t>
  </si>
  <si>
    <t>MUNICIPIO DE SINCE</t>
  </si>
  <si>
    <t>MUNICIPIO CONCEPCION</t>
  </si>
  <si>
    <t>MUNICIPIO DE SINCELEJOSUCRE</t>
  </si>
  <si>
    <t>MUNICIPIO DE SANTA BARBARA</t>
  </si>
  <si>
    <t>MUNICIPIO DE BARBOSA SANTANDER</t>
  </si>
  <si>
    <t>MUNICIPIO CISNEROS</t>
  </si>
  <si>
    <t>MUNICIPIO IQUIRA</t>
  </si>
  <si>
    <t>MUNICIPIO DE BUENOS AIRES   CAUCA</t>
  </si>
  <si>
    <t>MUNICIPIO DE QUIBDO</t>
  </si>
  <si>
    <t>MUNICIPIO CABUYARO</t>
  </si>
  <si>
    <t>1.3.11.02</t>
  </si>
  <si>
    <t>MULTAS</t>
  </si>
  <si>
    <t>FIDUCIARIA LA PREVISORA SA, EN SU CALIDAD DE INTEGRANTE DEL CONSORCIO SAYP 2011</t>
  </si>
  <si>
    <t>FIDUCIARIA COLOMBIANA DE COMERCIO EXTERIOR - FIDUCOLDEX, EN SU CALIDAD DE INTEGRANTE DEL CONSORCIO SAYP 2011</t>
  </si>
  <si>
    <t xml:space="preserve">FONDO DE PASIVO DE FERROCARRILES NACIONALES DE COLOMBIA </t>
  </si>
  <si>
    <t>EMPRESA DEPARTAMENTAL PARA LA SALUD -EDSA-</t>
  </si>
  <si>
    <t>ESE HOSPITAL SAN NICOLAS DE TOLENTINO</t>
  </si>
  <si>
    <t>CENTRO DE SALUD CON CAMAS DE MONTECRISTO</t>
  </si>
  <si>
    <t>ESE JAIME ALVARADO Y CASTILLA</t>
  </si>
  <si>
    <t>GOBERNACION DE ATLANTICO</t>
  </si>
  <si>
    <t>GOBERNACION DE BOYACA</t>
  </si>
  <si>
    <t>DEPARTAMENTO DE CALDAS</t>
  </si>
  <si>
    <t>GOBERNACION DE CAUCA</t>
  </si>
  <si>
    <t xml:space="preserve">DEPARTAMENTO DEL META </t>
  </si>
  <si>
    <t>DEPARTAMENTO DE NARI?O</t>
  </si>
  <si>
    <t>GOBERNACION DE QUINDIO</t>
  </si>
  <si>
    <t>DEPARTAMENTO DE RISARALDA</t>
  </si>
  <si>
    <t>SECRETARIA DEPARTAMENTAL DE SALUD DE SANTANDER</t>
  </si>
  <si>
    <t>DEPARTAMENTO DE ARAUCA</t>
  </si>
  <si>
    <t>SECRETARIA DEPARTAMENTAL. DE SALUD DEL CASANARE</t>
  </si>
  <si>
    <t>GOBERNACION DE PUTUMAYO</t>
  </si>
  <si>
    <t>GOBERNACION DE AMAZONAS SECRETARIA DEPARTAMENTAL DE SALUD</t>
  </si>
  <si>
    <t>DEPARTAMENTO DEL GUAVIARE</t>
  </si>
  <si>
    <t>DEPARTAMENTO ADMINISTRATIVO DE SALUD DEL VAUPES</t>
  </si>
  <si>
    <t>DEPARTAMENTO DE VICHADA</t>
  </si>
  <si>
    <t>ESE HOSPITAL DEL REPELON</t>
  </si>
  <si>
    <t>BENEFICENCIA DE ANTIOQUIA</t>
  </si>
  <si>
    <t>ESE HOSPITAL LOCAL SANTA BARBARA DE PINTO</t>
  </si>
  <si>
    <t>UNIDAD ADMINISTRATIVA ESPECIAL DE SALUD ARAUCA</t>
  </si>
  <si>
    <t>HOSPITAL DEPARTAMENTAL TOMAS URIBE URIBE</t>
  </si>
  <si>
    <t>ESE HOSPITAL SANTANDER HERRERA DE PIVIJAY</t>
  </si>
  <si>
    <t>HOSPITAL UNIVERSITARIO FERNANDO TROCONIS</t>
  </si>
  <si>
    <t>ESE HOSPITAL FRAY LUIS DE LEON</t>
  </si>
  <si>
    <t>HOSPITAL SAN ANTONIO DE AMBALEMA</t>
  </si>
  <si>
    <t>ESE HOSPITAL UNIVERSITARIO SAN JORGE</t>
  </si>
  <si>
    <t>ESE CENTRO DE SALUD DE ZAPAYAN</t>
  </si>
  <si>
    <t>ESE HOSPITAL LOCAL DE LURUACO  ATLANTICO</t>
  </si>
  <si>
    <t>EMPRESA SOCIAL DEL ESTADO HOSPITAL LOCAL DE CONCORDIA</t>
  </si>
  <si>
    <t>HOSPITAL LOCAL DE GUAMAL PRIMER NIVEL ESE</t>
  </si>
  <si>
    <t>ESE HOSPITAL LOCAL DE SAN MARTIN</t>
  </si>
  <si>
    <t>ESE HOSPITAL TULIA DURAN DE BORRERO</t>
  </si>
  <si>
    <t>INSTITUTO DEPARTAMENTAL DE SALUD DE NORTE DE SANTANDER</t>
  </si>
  <si>
    <t>ESE HOSPITAL MARIA AUXILIADORA</t>
  </si>
  <si>
    <t>ESE HOSPITAL SAN JULIAN</t>
  </si>
  <si>
    <t xml:space="preserve">ESE HOSPITAL PIO XII </t>
  </si>
  <si>
    <t>E.S.E. HOSPITAL SAN JOSE DE ORTEGA</t>
  </si>
  <si>
    <t>HOSPITAL SAGRADO CORAZON DE JESUS ESE</t>
  </si>
  <si>
    <t>E.S.E HOSPITAL EL SAGRADO CORAZ?N</t>
  </si>
  <si>
    <t>ESE HOSPITAL REGIONAL DE DUITAMA</t>
  </si>
  <si>
    <t xml:space="preserve">E.S.E HOSPITAL EL BUEN SAMARITANO </t>
  </si>
  <si>
    <t xml:space="preserve">HOSPITAL SAN VICENTE </t>
  </si>
  <si>
    <t>ESE HOSPITAL JOSE RUFINO VIVAS</t>
  </si>
  <si>
    <t>ESE HOSPITRAL SAN CARLOS</t>
  </si>
  <si>
    <t>HOSPITAL SAN PIO X</t>
  </si>
  <si>
    <t>ESE HOSPITAL SANTA BARBARA</t>
  </si>
  <si>
    <t>ESE HOSPITAL SAN VICENTE DE PAUL DE ANSERMA CALDAS</t>
  </si>
  <si>
    <t>ESE HOSPITAL PILOTO JAMUNDI</t>
  </si>
  <si>
    <t>ESE HOSPITAL DE NAZARETH</t>
  </si>
  <si>
    <t>ESE HOSPITAL SAN JUAN DE DIOS DE PAMPLONA</t>
  </si>
  <si>
    <t>ESE HOSPITAL SAN ANTONIO DE MANZANARES CALDAS</t>
  </si>
  <si>
    <t>INSTITUTO DEPARTAMENTAL DE REHABILITACION Y EDUCACION ESPECIAL DEL CESAR</t>
  </si>
  <si>
    <t>E.S.E HOSPITAL SANTA TERESITA DE PACORA</t>
  </si>
  <si>
    <t>ESE NUESTRA SENORA DE GUADALUPE</t>
  </si>
  <si>
    <t xml:space="preserve">ESE HOSPITAL SAN RAFAEL </t>
  </si>
  <si>
    <t>HOSPITAL SAN JUAN DEL SUROESTE</t>
  </si>
  <si>
    <t>SORTEO EXTRAORDINARIO DE COLOMBIA</t>
  </si>
  <si>
    <t>LOTERIA DE RISARALDA</t>
  </si>
  <si>
    <t>LOTERIA SANTANDER</t>
  </si>
  <si>
    <t>LOTERIA DEL CAUCA</t>
  </si>
  <si>
    <t>Loteria de Cundinamarca</t>
  </si>
  <si>
    <t>LOTERIA DEL HUILA</t>
  </si>
  <si>
    <t>EMPRESA SOCIAL DEL ESTADO HOSPITAL PEDRO CLAVER AGUIRRE</t>
  </si>
  <si>
    <t>ESE HOSPITAL ATRATO MEDIO ANTIOQUENO</t>
  </si>
  <si>
    <t>MUNICIPIO BOLIVAR</t>
  </si>
  <si>
    <t>MUNICIPIO DE COTORRA CORDOBA</t>
  </si>
  <si>
    <t>MUNICIPIO DE COGUA   CUNDINAMARCA</t>
  </si>
  <si>
    <t>DISTRITO ESPECIAL INDUSTRIAL Y PORTUARIO DE BARRANQUILLA</t>
  </si>
  <si>
    <t>DISTRIRO TURISTICO  HISTORICO Y CULTURAL DE CARTAGENA DE INDIAS   BOLIVAR</t>
  </si>
  <si>
    <t>MUNICIPIO DE FLORENCIA   CAQUETA</t>
  </si>
  <si>
    <t>ALCALDIA DE MONTERIA CORDOBA</t>
  </si>
  <si>
    <t>DISTRITO TURISTICO CULTURAL E HISTORICO DE SANTA MARTA SECRETARIA DE SALUD DE SANTA MARTA</t>
  </si>
  <si>
    <t>MUNICIPIO DE VILLAVICENCIO</t>
  </si>
  <si>
    <t>ALCALDIA DE YOPAL</t>
  </si>
  <si>
    <t>MUNICIPIO DE MOCOA   PUTUMAYO</t>
  </si>
  <si>
    <t>MUNICIPIO DE LETICIA  AMAZONAS</t>
  </si>
  <si>
    <t xml:space="preserve">MUNICIPIO DE PUERTO CARRENO   VICHADA </t>
  </si>
  <si>
    <t>MUNICIPIO DE CONVENCION - NORTE DE SANTANDER</t>
  </si>
  <si>
    <t xml:space="preserve">MUNICIPIO DE TIERRA ALTA CORDOBA </t>
  </si>
  <si>
    <t>MUNICIPIO DE GIRARDOT</t>
  </si>
  <si>
    <t>MUNICIPIO SANTA ANA  MAGDALENA</t>
  </si>
  <si>
    <t>MUNICIPIO DE LA MONTANA  CAQUETA</t>
  </si>
  <si>
    <t>MUNICIPIO DE EL MOLINO LA GUAJIRA</t>
  </si>
  <si>
    <t>MUNICIPIO DE PACHATIVA - BOYACA</t>
  </si>
  <si>
    <t>MUNICIPIO DE AGUACHICA  CESAR</t>
  </si>
  <si>
    <t>MUNICIPIO DE VISTA HERMOSA - META</t>
  </si>
  <si>
    <t>MUNICIPIO DE GRANADA   ANTIOQUIA</t>
  </si>
  <si>
    <t>MUNICIPIO DE SAN ONOFRE - SECRETARIA DE SALUD</t>
  </si>
  <si>
    <t>MUNICIPIO DE RIO DE ORO</t>
  </si>
  <si>
    <t>Alcaldia de SACAMA</t>
  </si>
  <si>
    <t>ALCALDIA SANTA CRUZ DE LORICA</t>
  </si>
  <si>
    <t>MUNICIPIO DE L?PEZ DE MICAY   CAUCA</t>
  </si>
  <si>
    <t xml:space="preserve">MUNICIPIO DE PAMPLONA NORTE DE SANTANDER </t>
  </si>
  <si>
    <t>MUNICIPIO DE ALBAN NARINO</t>
  </si>
  <si>
    <t>ALCALDIA DE LA JAGUA DEL PILAR</t>
  </si>
  <si>
    <t xml:space="preserve">MUNICIPIO DE FRANCISCO PIZARRO   NARINO </t>
  </si>
  <si>
    <t>MUNICIPIO DE GUDALUPE SANTANDER</t>
  </si>
  <si>
    <t>MUNICIPIO DE TONA SANTADER</t>
  </si>
  <si>
    <t>MUNICIPIO DE GUAPOTA</t>
  </si>
  <si>
    <t>MUNICIPIO DE TOPAIPI CUNDINAMARCA</t>
  </si>
  <si>
    <t>MUNICIPIO DE GUATAQUI - CUNDINAMARCA</t>
  </si>
  <si>
    <t>MUNICIPIO DE ALPUJARRA - TOLIMA</t>
  </si>
  <si>
    <t>MUNICIPIO DE LA PRIMAVERA</t>
  </si>
  <si>
    <t xml:space="preserve">MUNICIPIO DE  SANTA ROSALBA   VICHADA </t>
  </si>
  <si>
    <t>NUNCHIA CASANARE</t>
  </si>
  <si>
    <t>ALCALDIA DE SAN LUIS DE PALENQUE</t>
  </si>
  <si>
    <t xml:space="preserve">MUNICIPIO DE AMAGA ANTIOQUIA </t>
  </si>
  <si>
    <t>MUNICIPIO DE SRAVENA - ARAUCA</t>
  </si>
  <si>
    <t>MUNICIPIO DE LA SALINA CASANARE</t>
  </si>
  <si>
    <t>MUNICIPIO DE GUTIERREZ CUNDINAMARCA</t>
  </si>
  <si>
    <t>MANI CASANARE</t>
  </si>
  <si>
    <t xml:space="preserve">MUNICIPIO DE CARACOLI   ANTIOQUIA </t>
  </si>
  <si>
    <t>MUNICIPIO DE MARIA LA BAJA - BOLIVAR</t>
  </si>
  <si>
    <t>ALCALDIA SILVANIA</t>
  </si>
  <si>
    <t>MUNICIPIO DE EL CAIRO VALLE</t>
  </si>
  <si>
    <t>MUNICIPIO DE PIEDECUESTA SANTANDER</t>
  </si>
  <si>
    <t>MUNICIPIO DEL PIOJO ATLANTICO</t>
  </si>
  <si>
    <t>MUNICIPIO DE HONDATOLIMA</t>
  </si>
  <si>
    <t xml:space="preserve">MUNICIPIO DE CARTAGENA DEL CHAIRA   CAQUETA </t>
  </si>
  <si>
    <t>MUNICIPIO DE MERCADERES - DEPARTAMENTO DEL VALLE DEL CAUCA</t>
  </si>
  <si>
    <t xml:space="preserve">MUNICIPIO DE PUERTO SANTANDER   NORTE DE SANTANDER </t>
  </si>
  <si>
    <t>MUNICIPIO DE PLANADAS   TOLIMA</t>
  </si>
  <si>
    <t>MUNICIPIO DE SOLANO - CAQUETA</t>
  </si>
  <si>
    <t xml:space="preserve">MUNICIPIO DE VELEZ   SANTANDER </t>
  </si>
  <si>
    <t>MUNICIPIO DE JAMUNDI</t>
  </si>
  <si>
    <t>MUNICIPIO DE SAN AGUSTIN</t>
  </si>
  <si>
    <t>MUNICIPIO DE CHARTA - SANTANDER</t>
  </si>
  <si>
    <t>MUNICIPIO PUERTO GUZMAN</t>
  </si>
  <si>
    <t xml:space="preserve">MUNICIPIO DE CHIGORODO   ANTIOQUIA </t>
  </si>
  <si>
    <t>MUNICIPIO DE PUERTO BOYACA (BOYACA)</t>
  </si>
  <si>
    <t>MUNICIPIO DE VILLANUEVA - GUAJIRA</t>
  </si>
  <si>
    <t xml:space="preserve">MUNICIPIO DE SUCRE  SANTANDER </t>
  </si>
  <si>
    <t>ALCALDIA DE CHINCHINA</t>
  </si>
  <si>
    <t>MUNICIPIO DE MORELIA  CAQUETA</t>
  </si>
  <si>
    <t xml:space="preserve">MUNICIPIO DE FOSCA CUNDINAMARCA </t>
  </si>
  <si>
    <t xml:space="preserve">MUNICIPIO DE SOLITA CAQUETA  </t>
  </si>
  <si>
    <t>MUNICIPIO DE SANTA ISABEL</t>
  </si>
  <si>
    <t xml:space="preserve">MUNICIPIO DE FUNES   NARINO </t>
  </si>
  <si>
    <t>MUNICIPIO DE LA TOLA - NARIÑO</t>
  </si>
  <si>
    <t>MUNICIPIO DE BETULIA   SANTANDER</t>
  </si>
  <si>
    <t>MUNICIPIO DE GACHALA CUNDINAMARCA</t>
  </si>
  <si>
    <t>MUNICIPIO DE QUINCHIA  RISARALDA</t>
  </si>
  <si>
    <t>MUNICIPIO DE BUTUIMA  CUNDINAMARCA</t>
  </si>
  <si>
    <t>ALCALDIA MUNICIPAL DE GALAPA - ATLANTICO</t>
  </si>
  <si>
    <t>ALCALDIA DE LA PLATA</t>
  </si>
  <si>
    <t>MUNICIPIO DE APULO  CUNDINAMARCA</t>
  </si>
  <si>
    <t>MUNICIPIO DE SANTA CRUZ NAR?O</t>
  </si>
  <si>
    <t>EMPRESA SOCIAL DEL ESTADO HOSPITAL DE CANDELARIA</t>
  </si>
  <si>
    <t>HOSPITAL VERA JUDITHY IMITOLA VILLANUEVA</t>
  </si>
  <si>
    <t>ESE HOSPITAL SABANAGRANDE ATLANTICO</t>
  </si>
  <si>
    <t>ESE CENTRO DE SALUD DE SANTA LUCIA</t>
  </si>
  <si>
    <t xml:space="preserve">E S E  HOSPITAL LOCAL MANUELA PABUENA LOBO </t>
  </si>
  <si>
    <t>E S E  CENTRO DE SALUD CON CAMA FRANCISCA OSPINO MARTINEZ</t>
  </si>
  <si>
    <t>ESE CENTRO DE SALUD CON CAMAS</t>
  </si>
  <si>
    <t>E S E  CENTRO DE SALUD GIOVANI CRISTINI</t>
  </si>
  <si>
    <t>E S E  HOSPITAL LOCAL MAHATES</t>
  </si>
  <si>
    <t>ESE HOSPITAL SAN SEBASTIAN DE MORALES</t>
  </si>
  <si>
    <t>ESE HOSPITAL LOCAL SAN JACINTO</t>
  </si>
  <si>
    <t>ESE HOSPITAL LOCAL SAN PABLO</t>
  </si>
  <si>
    <t>ESE CENTRO DE SALUD CON CAMA VITALIO SARA CASTILLO</t>
  </si>
  <si>
    <t>GENCELL PHARMA SAS</t>
  </si>
  <si>
    <t>ESE CENTRO DE SALUD LUIS PATINO CAMARGO</t>
  </si>
  <si>
    <t>ESE CENTRO DE SALUD JORGE GONZALEZ OLMOS</t>
  </si>
  <si>
    <t>EMPRESA SOCIAL DEL ESTADO CENTRO DE SALUD SANTANA</t>
  </si>
  <si>
    <t>HOSPITAL SAN MARTIN ESE</t>
  </si>
  <si>
    <t>ESE CAMU PRADO</t>
  </si>
  <si>
    <t>ESS CAMU LOS CORDOBAS</t>
  </si>
  <si>
    <t>ESE CAMU MOMIL CORDOBA</t>
  </si>
  <si>
    <t xml:space="preserve">ESE CAMU PUERTO ESCONDIDO </t>
  </si>
  <si>
    <t>ESE CENTRO DE SALUD DE RICAURTE</t>
  </si>
  <si>
    <t>HOSPITAL EDUARDO SANTOS</t>
  </si>
  <si>
    <t>E S E  HOSPITAL DIVINO NINO</t>
  </si>
  <si>
    <t>ESE HOSPITAL SANTA RITA DE CASSIA</t>
  </si>
  <si>
    <t>ESE HOSPITAL LUISA SANTIAGA MARQUEZ IGUARAN</t>
  </si>
  <si>
    <t>ESE HOSPITAL DE PEDRAZA</t>
  </si>
  <si>
    <t>ESE HOSPITAL LOCAL PIJINO DEL CARMEN</t>
  </si>
  <si>
    <t>ESE HOSPITAL LOCAL DE SAN JOSE</t>
  </si>
  <si>
    <t>CENTRO DE SALUD ANCUYA ESE</t>
  </si>
  <si>
    <t>ESE CENTRO DE SALUD DE SAN BARTOLOME DE C?RDOBA</t>
  </si>
  <si>
    <t>HODPITAL GUACHUCAL ESE</t>
  </si>
  <si>
    <t>ESE JOAQUIN EMIRO ESCOBAR DE HERRAN</t>
  </si>
  <si>
    <t>E.S.E. HOSPITAL SAN VICENTE D PAUL</t>
  </si>
  <si>
    <t>EMPRESA SOCIAL DEL ESTADO CEPITA</t>
  </si>
  <si>
    <t>ESE HOSPITAL DE ENCISO</t>
  </si>
  <si>
    <t>ESE CENTRO DE SALUD PUERTO PARRA</t>
  </si>
  <si>
    <t>ESE CENTRO DE SALUD SUCRE</t>
  </si>
  <si>
    <t>ESE CENTRO DE SALUD GUARANDA</t>
  </si>
  <si>
    <t>ESE CENTRO DE SALUD SAN BLAS DE MORROA</t>
  </si>
  <si>
    <t>HOSPITAL NUESTRA SENORA DE FATIMA E S E</t>
  </si>
  <si>
    <t xml:space="preserve">HOSPITAL LOCAL VITO FASAEL GUTIERREZ PEDRAZA E S E </t>
  </si>
  <si>
    <t>ESE HOSPITAL ISAIAS DUARTE CANCINO</t>
  </si>
  <si>
    <t>HOSPITAL REGIONAL DE SOGAMOSO ESE</t>
  </si>
  <si>
    <t>E.S.E CENTRO DE SALUD SAN JUAN DE DIOS DEL MUNICIPIO DE PITAL (HUILA)</t>
  </si>
  <si>
    <t>E S E  CENTRO DE SALUD INMACULADA CONCEPCION DE GALERAS</t>
  </si>
  <si>
    <t>EMPRESA SOCIAL DEL ESTADO CENTRO DE SALUD MAJAGUAL</t>
  </si>
  <si>
    <t>HOSPITAL LUIS ABLANQUE DE LA PLATA - ESE</t>
  </si>
  <si>
    <t>HOSPITAL LOCAL DE AGUACHICA</t>
  </si>
  <si>
    <t>ESE EDUARDOO ARREDONDO DAZA</t>
  </si>
  <si>
    <t>ESECENTRO DE SALUD POLONUEVO</t>
  </si>
  <si>
    <t xml:space="preserve">HOSPITAL SAN ROQUE ESE </t>
  </si>
  <si>
    <t>ESE HOPITAL MARINO ZULETA RAMIREZ</t>
  </si>
  <si>
    <t>HOSPITAL SAN JUAN CRISOSTOMO ESE</t>
  </si>
  <si>
    <t>HOSPITAL SAN JUAN BOSCO</t>
  </si>
  <si>
    <t>HOSPITAL FRANCISCO CANOSSA</t>
  </si>
  <si>
    <t>ESE CENTRO DE SALUD DE GALAPA</t>
  </si>
  <si>
    <t>HOSPITAL LOCAL MARIA LA BAJA ESE</t>
  </si>
  <si>
    <t>CENTRO DE SALUD SANTA LUCIA</t>
  </si>
  <si>
    <t>ESE HOSPITAL PROFESOR JORGE CAVELIER</t>
  </si>
  <si>
    <t>ASOCIACI?N INDIGENA DEL CAUCA AIC EPSI</t>
  </si>
  <si>
    <t>ESE HOSPITAL MUNICIPAL DEL DORADO</t>
  </si>
  <si>
    <t>CENTRO DE SALUD HECTOR PINEDA GALLO SUSACON</t>
  </si>
  <si>
    <t>SALUD PIJAOS</t>
  </si>
  <si>
    <t>ESE CENTRO DE SALUD CON CAMAS MANUEL H ZABALETA G</t>
  </si>
  <si>
    <t>CENTRO DE SALUD MUNICIPAL DE CARTAGO ESE</t>
  </si>
  <si>
    <t>E S E  CENTRO HOSPITAL SAN JUAN BAUTISTA</t>
  </si>
  <si>
    <t>ESE CENTRO DE SALUD SAN SEBASTIAN</t>
  </si>
  <si>
    <t>CENTRO DE SALUD SAN MIGUEL ARCANGEL DE OSPINA E.S.E.</t>
  </si>
  <si>
    <t xml:space="preserve">ESE CENTRO DE SALUD SEÑOR DEL MAR </t>
  </si>
  <si>
    <t>IPSI WAYUU ANASHI</t>
  </si>
  <si>
    <t>EMPRESA SOCIAL DEL ESTADO OCCIDENTE ESE</t>
  </si>
  <si>
    <t>ESE CENTRO DE SALUD SANTA BARBARA ISCUANDE</t>
  </si>
  <si>
    <t>ESE HOSPITAL HILARIO LUGO DE SASAIMA</t>
  </si>
  <si>
    <t xml:space="preserve">ESE HOSPITAL SAN JOSE DE GUACHETA </t>
  </si>
  <si>
    <t>E S E CENTRO DE SALUD POLICARPA</t>
  </si>
  <si>
    <t>IPSI SUPULA WAYUU</t>
  </si>
  <si>
    <t>E S E  SAN JUAN DE BETULIA</t>
  </si>
  <si>
    <t>E S E  CENTRO DE SALUD SAN FRANCISCO</t>
  </si>
  <si>
    <t>IPS MUNICIPAL DE IPIALES ESE</t>
  </si>
  <si>
    <t>ESE CENTRO DE SALUD COLOSO</t>
  </si>
  <si>
    <t>HOSPITAL LA UNION ESE</t>
  </si>
  <si>
    <t>CENTRO DE SALUD DE SAMPUES ESE</t>
  </si>
  <si>
    <t>ESE CENTRO DE SALUD DEL ROBLE SUCRE</t>
  </si>
  <si>
    <t>ESE HOSPITAL SANTA CATALINA DE ALEJANDRIA</t>
  </si>
  <si>
    <t xml:space="preserve">CENTRO DE SALUD SAUL QUINONES ESE </t>
  </si>
  <si>
    <t>E S E  CENTRO DE SALUD NUESTRA SENORA DEL CARMEN</t>
  </si>
  <si>
    <t xml:space="preserve">EMPRESA SOCIAL DEL ESTADO GUAPI E S E </t>
  </si>
  <si>
    <t>EMPRESA SOCIAL DEL ESTADO NORTE 3 - ESE</t>
  </si>
  <si>
    <t>ENTIDAD PROMOTORA DE SALUD DEL REGIMEN SUBSIDIADO EPSS CAPITAL SALUD S A S</t>
  </si>
  <si>
    <t xml:space="preserve">ALIANZA MEDELL?N ANTIOQUIA EPS S A S </t>
  </si>
  <si>
    <t>MALLAMAS EPS I</t>
  </si>
  <si>
    <t>INSTITUTO DEPARTAMENTAL DE SALUD DE NARINO</t>
  </si>
  <si>
    <t>MUNICIPIO DE COVENAS  SUCRE</t>
  </si>
  <si>
    <t xml:space="preserve">CENTRO DE SALUD SACHICA </t>
  </si>
  <si>
    <t xml:space="preserve">DEPARTAMENTO DEL MAGDALENA   SECRETARIA DE SALUD DE MAGDALENA </t>
  </si>
  <si>
    <t>SECRETARIA DEPARTAMENTAL DE SALUD DEL VALLE DEL CAUCA</t>
  </si>
  <si>
    <t>HOSPITAL UNIVERSITARIO DE SINCELEJO UMI</t>
  </si>
  <si>
    <t>ESE HOSPITAL REGIONAL II NIVEL DE SAN MARCOS</t>
  </si>
  <si>
    <t>HOSPITAL JOSE DAVID PADILLA VILLAFA?E</t>
  </si>
  <si>
    <t>CONVIDA ENTIDAD PROMOTORA DE SALUD DEL REGIMEN SUBSIDIADO</t>
  </si>
  <si>
    <t>ESE HOSPITAL SAN JERONIMO DE MONTERIA</t>
  </si>
  <si>
    <t>ESE HOSPITAL SAN ANDRES DE TUMACO</t>
  </si>
  <si>
    <t>ESE HOSPITAL SAN JOSE DE MAICAO - LA GUAJIRA</t>
  </si>
  <si>
    <t>ESE HOSPITAL SAN NICOLAS</t>
  </si>
  <si>
    <t>E S E HOSPITAL SAN JUAN DE SAHAGUN</t>
  </si>
  <si>
    <t>E.S.E HOSPITAL DEPARTAMENTAL SAN FRANCISCO DE ASIS EN LIQUIDACION</t>
  </si>
  <si>
    <t>MUNICIPIO DE RIO QUITO   CHOCO</t>
  </si>
  <si>
    <t xml:space="preserve">MUNICIPIO DE LEJANIAS  META </t>
  </si>
  <si>
    <t xml:space="preserve">MUNICIPIO DE OIBA </t>
  </si>
  <si>
    <t>MUNICIPIO DE BOLIVAR   VALLE</t>
  </si>
  <si>
    <t>MUNICIPIO DE MIRAFLORES GUAVIARE</t>
  </si>
  <si>
    <t>MUNICIPIO DE VALLEDUPAR</t>
  </si>
  <si>
    <t>MUNICIPIO DE SAN JOS? DE C?CUTA  NORTE DE SANTANDER</t>
  </si>
  <si>
    <t>MUNICIPIO DE SAN JUAN DE BETULIA   SUCRE</t>
  </si>
  <si>
    <t>MUNICIPIO DE SAN ZENON   MAGDALENA</t>
  </si>
  <si>
    <t>MUNICIPIO DE COLOSO   SUCRE</t>
  </si>
  <si>
    <t>MUNICIPIO DE ORTEGA TOLIMA</t>
  </si>
  <si>
    <t>MUNICIPIO DE CURILLOCAQUEZA</t>
  </si>
  <si>
    <t xml:space="preserve">MUNICIPIO DE CONDOTO CHOCO   </t>
  </si>
  <si>
    <t>MUNICIPIO DE GIRALDO ANTIOQUIA</t>
  </si>
  <si>
    <t>MUNICIPIO DE LEBRIJA SANTANDER</t>
  </si>
  <si>
    <t xml:space="preserve">MUNICIPIO DE RESTREPO </t>
  </si>
  <si>
    <t>MUNICIPIO DE OTANCHE   BOYACA</t>
  </si>
  <si>
    <t>MUNICIPIO TIMANA</t>
  </si>
  <si>
    <t xml:space="preserve">MUNICIPIO DE CONSACA NARINO   </t>
  </si>
  <si>
    <t>MUNICIPIO DE SAN MARCOS SUCRE</t>
  </si>
  <si>
    <t>MUNICIPIO DE GOMEZ PLATA ANTIOQUIA</t>
  </si>
  <si>
    <t>MUNICIPIO DE GONZALES   SANTANDER</t>
  </si>
  <si>
    <t>MUNICIPIO DE SAN ALBERTO CESAR</t>
  </si>
  <si>
    <t xml:space="preserve">MUNICIPIO DE BARRANCA DE UPIA   META </t>
  </si>
  <si>
    <t>MUNICIPIO DE CONTADERO  NARINO</t>
  </si>
  <si>
    <t>MUNICIPIO DE CONTRATACION   SANTANDER</t>
  </si>
  <si>
    <t>MUNICIPIO DE RICAURTE  NARINO</t>
  </si>
  <si>
    <t>MUNICIPIO DE AGUADASANTANDER</t>
  </si>
  <si>
    <t xml:space="preserve">MUNICIPIO DE GUACA </t>
  </si>
  <si>
    <t xml:space="preserve">MUNICIPIO DE LOS SANTOS SANTANDER </t>
  </si>
  <si>
    <t xml:space="preserve">MUNICIPIO DE COLON PUTUMAYO </t>
  </si>
  <si>
    <t>MUNICIPIO DE SANTA BARBARA DE PINTO   MAGDALENA</t>
  </si>
  <si>
    <t xml:space="preserve">MUNICIPIO DE LA PAZ </t>
  </si>
  <si>
    <t>MUNICIPIO DE ALMAGUER  CAUCA</t>
  </si>
  <si>
    <t>MUNICIPIO DE RONCESVALLES   TOLIMA</t>
  </si>
  <si>
    <t>MUNICIPIO DE SAN ANTONIO DE PALMITO - SUCRE</t>
  </si>
  <si>
    <t>MUNICIPIO DE PUERTO GUAVATA   SANTANDER</t>
  </si>
  <si>
    <t>MUNICIPIO DE MACEOANTIOQUIA</t>
  </si>
  <si>
    <t>MUNICIPIO DE MAPIRIPAN META</t>
  </si>
  <si>
    <t>MUNICIPIO DE EL RETORNO GUAVIARE</t>
  </si>
  <si>
    <t xml:space="preserve">MUNICIPIO DE SABANALARGA </t>
  </si>
  <si>
    <t>ALCALDIA DE CURUMANI</t>
  </si>
  <si>
    <t>MUNICIPIO DE MAGANGUE</t>
  </si>
  <si>
    <t>MUNICIPIO DE ALGARROBO MAGALENA</t>
  </si>
  <si>
    <t xml:space="preserve">MUNICIPIO DE PATIA   EL BORDO   CAUCA </t>
  </si>
  <si>
    <t>MUNICIPIO DE PIAMONTE  CAUCA</t>
  </si>
  <si>
    <t>MUNICIPIO DEL ROBLE   SUCRE</t>
  </si>
  <si>
    <t xml:space="preserve">MUNICIPIO DEL CANTON  DE SAN PABLO CHOCO </t>
  </si>
  <si>
    <t>MUNICIPIO DE SEGOVIA  ANTIOQUIA</t>
  </si>
  <si>
    <t>ALCALDIA DE PUERTO NARI?O</t>
  </si>
  <si>
    <t xml:space="preserve">MUNICIPIO DE SANTO DOMINGO DE SILOS NORTE DE SANTANDER   </t>
  </si>
  <si>
    <t>MUNICIPIO DE CARAMANTA  ANTIOQUIA</t>
  </si>
  <si>
    <t>MUNICIPIO DE VILLA RICA   CAUCA</t>
  </si>
  <si>
    <t>MUNICIPIO DE SIMIJACA   CUNDINAMARCA</t>
  </si>
  <si>
    <t>MUNICIPIO DEL CARMEN DE ATRATO</t>
  </si>
  <si>
    <t>MUNICIPIO DE PIJINO DEL CARMEN  MAGDALENA</t>
  </si>
  <si>
    <t>MUNICIPIO DE HERVEO  TOLIMA</t>
  </si>
  <si>
    <t>MUNICIPIO DE PIEDRAS   TOLIMA</t>
  </si>
  <si>
    <t>MUNICIPIO DE PIENDAMO  CAUCA</t>
  </si>
  <si>
    <t>MUNICIPIO DE CERRITO  VALLE</t>
  </si>
  <si>
    <t>MUNICIPIO DE USIACURI (ATLANTICO)</t>
  </si>
  <si>
    <t>MUNICIPIO DE PINILLOS (BOLIVAR)</t>
  </si>
  <si>
    <t>MUNICIPIO DE MELGAR  TOLIMA</t>
  </si>
  <si>
    <t>MUNICIPIO DE SIBUNDOY-PUTUMAYO</t>
  </si>
  <si>
    <t>MUNICIPIO DE EL BAGRE ANTIOQUIA</t>
  </si>
  <si>
    <t>MUNICIPIO DE SAN FERNANDO BOLIVAR</t>
  </si>
  <si>
    <t>MUNICIPIO DE LA APARTADA</t>
  </si>
  <si>
    <t>MUNICIPIO DE SAN JUAN CHOCO</t>
  </si>
  <si>
    <t>MUNICIPIO DE SAN JUAN DEL CESAR</t>
  </si>
  <si>
    <t>MUNICIPIO PAZ DE ARIPORO (CASANARE)</t>
  </si>
  <si>
    <t>MUNICIPIO DE ARBOLETES   ANTIOQUIA</t>
  </si>
  <si>
    <t>MUNICIPIO DE PIVIJAY  MAGDALENA</t>
  </si>
  <si>
    <t>MUNICIPIO DE ARBOLEDAS   NORTE DE SANTANDER</t>
  </si>
  <si>
    <t>MUNICIPIO DE CARCASÍ - SANTANDER</t>
  </si>
  <si>
    <t>MUNICIPIO DE SAN VICENTE DEL CAGUAN   CAQUETA</t>
  </si>
  <si>
    <t>ALCALDIA DE MUNICIPIO DE INZA EN EL DEPARTAMENTO DEL CAUCA</t>
  </si>
  <si>
    <t>MUNICIPIO DE MIRANDA CAUCA</t>
  </si>
  <si>
    <t>MUNICIPIO DEL VALLE DE SAN JOSESANTANDER</t>
  </si>
  <si>
    <t>MUNICIPIO DE EL PAUJIL - CAQUETA</t>
  </si>
  <si>
    <t xml:space="preserve">MUNICIPIO DE SAN JOSE DE LA MONTANA ANTIOQUIA   </t>
  </si>
  <si>
    <t>MUNICIPIO DE VEGACHI ANTIOQUIA</t>
  </si>
  <si>
    <t xml:space="preserve">MUNICIPIO DE SANFRANCISCO  DE SALES CUNDINAMARCA </t>
  </si>
  <si>
    <t>MUNICIPIO DE EL TABLON DE GOMEZ   NARINO</t>
  </si>
  <si>
    <t>MUNICIPIO  DE TIERRA ALTA - CORDOBA</t>
  </si>
  <si>
    <t>MUNICIPIO DE CERTEGUI   CHOCO</t>
  </si>
  <si>
    <t>MUNICIPIO DE SAN JOSE DEL PALMAR  CHOCO</t>
  </si>
  <si>
    <t>MUNICIPIO DE SABANAS DE SAN ANGEL (MAGDALENA)</t>
  </si>
  <si>
    <t>MUNICIPIO DE POTOSI NARIÑO</t>
  </si>
  <si>
    <t>MUNICIPIO DE SALAZAR DE LAS PALMAS  NORTE DE SANTANDER</t>
  </si>
  <si>
    <t xml:space="preserve">MUNICIPIO DE VERGARA  CUNDINAMARCA </t>
  </si>
  <si>
    <t>MUNICIPIO  DE PRADO TOLIMA</t>
  </si>
  <si>
    <t>MUNICIPIO DE ENCINO   SANTANDER</t>
  </si>
  <si>
    <t>MUNICIPIO DE ARAUQUITA ARAUCA</t>
  </si>
  <si>
    <t>MUNICIPIO VALLE DEL SAMUEZ PUTUMAYO</t>
  </si>
  <si>
    <t xml:space="preserve">MINICIPIO DE MONTELIBANO   CORDOBA </t>
  </si>
  <si>
    <t>MUNICIPIO DE MONTEBELLO ANTIOQUIA</t>
  </si>
  <si>
    <t>ALCALDIA DE JERICO</t>
  </si>
  <si>
    <t xml:space="preserve">MUNICIPIO DE JESUS MARIA SANTANDER </t>
  </si>
  <si>
    <t xml:space="preserve">MUNICIPIO DE PUERTO CAICEDO </t>
  </si>
  <si>
    <t xml:space="preserve">MUNICIPIO DE SUAN   ATLANTICO </t>
  </si>
  <si>
    <t>MUNICIPIO DE PUEBLO BELLO CESAR</t>
  </si>
  <si>
    <t>ALCALDIA DE SAN MARTIN</t>
  </si>
  <si>
    <t>MUNICIPIO DE VILLAHERMOSA   TOLIMA</t>
  </si>
  <si>
    <t>MUNICIPIO DE SUCRE</t>
  </si>
  <si>
    <t>MUNICIPIO DE PUERTO SALGAR   CUNDINAMARCA</t>
  </si>
  <si>
    <t>MUNICIPIO DE VILLAMARIA  CALDAS</t>
  </si>
  <si>
    <t xml:space="preserve">MUNICIPIO DE PUERRES NARINO  </t>
  </si>
  <si>
    <t>MUNICIPIO DE SAN BENITO   SANTANDER</t>
  </si>
  <si>
    <t>MUNICIPIO DE VILLETA CUNDINAMARCA</t>
  </si>
  <si>
    <t>MUNICIPIO DE CHIMA   SANTANDER</t>
  </si>
  <si>
    <t>MUNICIPIO DE LABRANZAGRANDE   BOYACA</t>
  </si>
  <si>
    <t>MUNICIPIO DE BARANOA ATLANTICO</t>
  </si>
  <si>
    <t>MUNICIPIO DE SAN CARLOS   CORDOBA</t>
  </si>
  <si>
    <t>MUNICIPIO DE FONSECA   GUAJIRA</t>
  </si>
  <si>
    <t>MUNICIPIO DE RECETOR   CASANARE</t>
  </si>
  <si>
    <t>MUNICIPIO DE TALIAGUA NUEVO  BOLIVAR</t>
  </si>
  <si>
    <t>MUNICIPIO DE RIO IRO CHOCO</t>
  </si>
  <si>
    <t>MUNICIPIO DE CHINU CORDOBA</t>
  </si>
  <si>
    <t>MUNICIPIO DE LA GLORIA   CESAR</t>
  </si>
  <si>
    <t xml:space="preserve">MUNICIPIO DE NARINOCUNDINAMARCA   </t>
  </si>
  <si>
    <t>MUNICIPIO DE SANDONA NARINO</t>
  </si>
  <si>
    <t>MUNICIPIO DE SAN JOSE DE MIRANDA SANTANDER</t>
  </si>
  <si>
    <t>MUNICIPIO DE YACOPI CUNDINAMARCA</t>
  </si>
  <si>
    <t xml:space="preserve">MUNICIPIO DE SAN BERNARDO NARINO  </t>
  </si>
  <si>
    <t>MUNCIPIO DE LANDAZURI   SANTANDER</t>
  </si>
  <si>
    <t>MUNICIPIO DE SAN JUANITO META</t>
  </si>
  <si>
    <t>MUNICIPIO DE SAN MIGUEL SANTANDER</t>
  </si>
  <si>
    <t xml:space="preserve">MUNICIPIO DE FUNDACION   MAGDALENA </t>
  </si>
  <si>
    <t>MUNICIPIO DE TANGUA   NARINO</t>
  </si>
  <si>
    <t>MUNICIPIO DE SAN VICENTE DE CHUCURI  SANTANDER</t>
  </si>
  <si>
    <t>MUNICIPIO DE NECOCLIANTIOQUIA</t>
  </si>
  <si>
    <t>MUNICIPIO DE SANTO DOMINGO</t>
  </si>
  <si>
    <t xml:space="preserve">MUNICIPIO DE CIMITARRA  SANTANDER </t>
  </si>
  <si>
    <t>MUNICIPIO DE BETANIA (ANTIOQUIA)</t>
  </si>
  <si>
    <t xml:space="preserve">MUNICIPIO DE NOVITACHOCO </t>
  </si>
  <si>
    <t xml:space="preserve">MUNICIPIO DE PUERTO RONDONARAUCA   </t>
  </si>
  <si>
    <t xml:space="preserve">MUNICIPIO DE SAN PABLO   NARINO </t>
  </si>
  <si>
    <t>MUNICIPIO DE ZAMBRANO  BOLIVAR</t>
  </si>
  <si>
    <t xml:space="preserve">MUNICIPIO DE BELEN DE LOS ANDAQUIES   CAQUETA </t>
  </si>
  <si>
    <t xml:space="preserve">MUNICIPIO DE QUETAME - CUNDINAMARCA </t>
  </si>
  <si>
    <t>MUNICIPIO DE SAN PEDRO DE CARTAGO NARI?O</t>
  </si>
  <si>
    <t>MUNICIPIO DE TAME - ARAUCA</t>
  </si>
  <si>
    <t>MUNICIPIO DE ZAPATOCA - SANTANDER</t>
  </si>
  <si>
    <t>MUNICIPIO DE LA PAZ SANTANDER</t>
  </si>
  <si>
    <t>ALCALDIA DE GARZON HUILA</t>
  </si>
  <si>
    <t>MUNICIPIO DE OCANA   NORTE DE SANTANDER</t>
  </si>
  <si>
    <t>MUNICIPIO UNION NARI?O</t>
  </si>
  <si>
    <t>ESE CENTRO DE SALUD DE TUBARA ATLANTICO</t>
  </si>
  <si>
    <t>ESE HOSPITAL REGIONAL SAN ANDRES DEL MUNICIPIO DE CHIRIGUANA CESAR</t>
  </si>
  <si>
    <t>EMPRESA SOCIAL DEL ESTADO HOSPITAL EL SOCORRO</t>
  </si>
  <si>
    <t>ESE RIO GRANDE DE LA MAGDALENA</t>
  </si>
  <si>
    <t>ASOCICIACI?N DE CABILDOS DE RESGUARDOS INDIGENAS ZENU DE SAN ANDRES DE SOTAVENTO MANEXKA EPS S  I</t>
  </si>
  <si>
    <t>ESE CENTRO DE SALUD COVE NAS</t>
  </si>
  <si>
    <t>4.1.10.02</t>
  </si>
  <si>
    <t>CAJA DE PREVISIÓN  SOCIAL DE CASANARE - CAPRESOCA EPS</t>
  </si>
  <si>
    <t>ESE HOSPITAL SAN FELIX LA DORADA CALDAS</t>
  </si>
  <si>
    <t>MUNICIPIO DE GIRON SANTANDER</t>
  </si>
  <si>
    <t xml:space="preserve">MUNICIPIO DE CASABIANCA   TOLIMA </t>
  </si>
  <si>
    <t xml:space="preserve">MUNICIPIO DE BARBOSA </t>
  </si>
  <si>
    <t>CENTRO DE SALUD DE FOSCA ESE</t>
  </si>
  <si>
    <t>Total general</t>
  </si>
  <si>
    <t>TASA</t>
  </si>
  <si>
    <t>RS</t>
  </si>
  <si>
    <t>Suma de VALOR CORRIENTE</t>
  </si>
  <si>
    <t>Suma de  VALOR NO CORRIENTE</t>
  </si>
  <si>
    <t>ESE HOSPITAL SAN JOSE DE MAICAO DEL NIVEL II - LA GUAJIRA</t>
  </si>
  <si>
    <t>E.S.E HOSPITAL REGIONAL SAN FRANCISCO DE ASIS DE QUIBDÓ EN LIQUIDACIÓN</t>
  </si>
  <si>
    <t>CONCORDIA MAGDALENA</t>
  </si>
  <si>
    <t>SABANALARGA ATLANTICO</t>
  </si>
  <si>
    <t>SAN CARLOS - CORDOBA</t>
  </si>
  <si>
    <t>E.P.S. Indígena Manexka - Asociación de Cabildos del Resguardo Indígena Zenú de San Andrés de Sotavento Córdoba y Sucre -  En Liquidación</t>
  </si>
  <si>
    <t>ESE CENTRO DE SALUD COVEÑAS- SUCRE EN LIQUIDACION</t>
  </si>
  <si>
    <t>BARBOSA - SANTANDER</t>
  </si>
  <si>
    <t>OBLIGACIONES &lt; 1 UVT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</si>
</sst>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3" formatCode="_-* #,##0.00_-;\-* #,##0.00_-;_-* &quot;-&quot;??_-;_-@_-"/>
    <numFmt numFmtId="164" formatCode="_ * #,##0.00_ ;_ * \-#,##0.00_ ;_ * &quot;-&quot;??_ ;_ @_ "/>
    <numFmt numFmtId="165" formatCode="&quot;$&quot;\ #,##0;&quot;$&quot;\ \-#,##0"/>
    <numFmt numFmtId="166" formatCode="[$-1240A]#,##0.00;\-#,##0.00"/>
    <numFmt numFmtId="167" formatCode="_(* #,##0_);_(* \(#,##0\);_(* &quot;-&quot;??_);_(@_)"/>
    <numFmt numFmtId="168" formatCode="_-* #,##0_-;\-* #,##0_-;_-* &quot;-&quot;??_-;_-@_-"/>
  </numFmts>
  <fonts count="1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2">
    <xf numFmtId="0" fontId="0" fillId="0" borderId="0">
      <alignment vertical="top"/>
    </xf>
    <xf numFmtId="0" fontId="3" fillId="0" borderId="0">
      <alignment vertical="top"/>
    </xf>
    <xf numFmtId="164" fontId="3" fillId="0" borderId="0" applyFont="0" applyFill="0" applyBorder="0" applyAlignment="0" applyProtection="0"/>
    <xf numFmtId="0" fontId="2" fillId="0" borderId="0"/>
    <xf numFmtId="41" fontId="3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 applyBorder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1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0" fillId="0" borderId="0">
      <alignment vertical="top"/>
    </xf>
  </cellStyleXfs>
  <cellXfs count="89">
    <xf numFmtId="0" fontId="0" fillId="0" borderId="0" xfId="0">
      <alignment vertical="top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4" xfId="0" applyFont="1" applyBorder="1" applyAlignment="1"/>
    <xf numFmtId="3" fontId="4" fillId="0" borderId="4" xfId="0" applyNumberFormat="1" applyFont="1" applyBorder="1">
      <alignment vertical="top"/>
    </xf>
    <xf numFmtId="3" fontId="4" fillId="2" borderId="9" xfId="1" applyNumberFormat="1" applyFont="1" applyFill="1" applyBorder="1" applyAlignment="1">
      <alignment horizontal="center" vertical="center" wrapText="1"/>
    </xf>
    <xf numFmtId="3" fontId="4" fillId="2" borderId="10" xfId="1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/>
    <xf numFmtId="49" fontId="4" fillId="0" borderId="0" xfId="0" applyNumberFormat="1" applyFont="1" applyBorder="1" applyAlignment="1">
      <alignment horizontal="left" vertical="top"/>
    </xf>
    <xf numFmtId="3" fontId="4" fillId="0" borderId="0" xfId="0" applyNumberFormat="1" applyFont="1" applyBorder="1">
      <alignment vertical="top"/>
    </xf>
    <xf numFmtId="14" fontId="4" fillId="0" borderId="0" xfId="0" applyNumberFormat="1" applyFont="1" applyBorder="1" applyAlignment="1">
      <alignment horizontal="left" vertical="top"/>
    </xf>
    <xf numFmtId="41" fontId="0" fillId="0" borderId="12" xfId="4" applyFont="1" applyFill="1" applyBorder="1" applyAlignment="1">
      <alignment vertical="top"/>
    </xf>
    <xf numFmtId="0" fontId="0" fillId="0" borderId="0" xfId="0" applyFont="1">
      <alignment vertical="top"/>
    </xf>
    <xf numFmtId="0" fontId="0" fillId="0" borderId="2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3" fontId="0" fillId="0" borderId="6" xfId="0" applyNumberFormat="1" applyFont="1" applyBorder="1">
      <alignment vertical="top"/>
    </xf>
    <xf numFmtId="0" fontId="0" fillId="0" borderId="7" xfId="0" applyFont="1" applyBorder="1" applyAlignment="1">
      <alignment horizontal="left"/>
    </xf>
    <xf numFmtId="0" fontId="0" fillId="0" borderId="12" xfId="0" applyFont="1" applyFill="1" applyBorder="1">
      <alignment vertical="top"/>
    </xf>
    <xf numFmtId="0" fontId="0" fillId="0" borderId="12" xfId="0" applyFont="1" applyFill="1" applyBorder="1" applyAlignment="1"/>
    <xf numFmtId="0" fontId="0" fillId="0" borderId="0" xfId="0" applyFont="1" applyFill="1">
      <alignment vertical="top"/>
    </xf>
    <xf numFmtId="41" fontId="0" fillId="0" borderId="0" xfId="4" applyFont="1" applyFill="1" applyAlignment="1">
      <alignment vertical="top"/>
    </xf>
    <xf numFmtId="0" fontId="0" fillId="0" borderId="12" xfId="0" applyBorder="1" applyAlignment="1"/>
    <xf numFmtId="3" fontId="0" fillId="0" borderId="7" xfId="0" applyNumberFormat="1" applyFont="1" applyBorder="1" applyAlignment="1">
      <alignment horizontal="left" vertical="top"/>
    </xf>
    <xf numFmtId="41" fontId="4" fillId="2" borderId="10" xfId="4" applyFont="1" applyFill="1" applyBorder="1" applyAlignment="1">
      <alignment horizontal="center" vertical="center" wrapText="1"/>
    </xf>
    <xf numFmtId="0" fontId="0" fillId="0" borderId="2" xfId="4" applyNumberFormat="1" applyFont="1" applyBorder="1" applyAlignment="1">
      <alignment horizontal="center"/>
    </xf>
    <xf numFmtId="0" fontId="0" fillId="0" borderId="0" xfId="4" applyNumberFormat="1" applyFont="1" applyBorder="1" applyAlignment="1">
      <alignment horizontal="center"/>
    </xf>
    <xf numFmtId="0" fontId="0" fillId="0" borderId="7" xfId="4" applyNumberFormat="1" applyFont="1" applyBorder="1" applyAlignment="1">
      <alignment horizontal="center"/>
    </xf>
    <xf numFmtId="0" fontId="4" fillId="2" borderId="10" xfId="4" applyNumberFormat="1" applyFont="1" applyFill="1" applyBorder="1" applyAlignment="1">
      <alignment horizontal="center" vertical="center" wrapText="1"/>
    </xf>
    <xf numFmtId="0" fontId="0" fillId="0" borderId="12" xfId="4" applyNumberFormat="1" applyFont="1" applyFill="1" applyBorder="1" applyAlignment="1">
      <alignment horizontal="center" vertical="top"/>
    </xf>
    <xf numFmtId="0" fontId="0" fillId="0" borderId="0" xfId="4" applyNumberFormat="1" applyFont="1" applyFill="1" applyAlignment="1">
      <alignment horizontal="center" vertical="top"/>
    </xf>
    <xf numFmtId="41" fontId="0" fillId="0" borderId="2" xfId="4" applyFont="1" applyBorder="1" applyAlignment="1">
      <alignment horizontal="right"/>
    </xf>
    <xf numFmtId="41" fontId="0" fillId="0" borderId="0" xfId="4" applyFont="1" applyBorder="1" applyAlignment="1">
      <alignment horizontal="right"/>
    </xf>
    <xf numFmtId="41" fontId="4" fillId="0" borderId="7" xfId="4" applyFont="1" applyBorder="1" applyAlignment="1">
      <alignment vertical="top"/>
    </xf>
    <xf numFmtId="41" fontId="0" fillId="0" borderId="13" xfId="4" applyFont="1" applyFill="1" applyBorder="1" applyAlignment="1">
      <alignment vertical="top"/>
    </xf>
    <xf numFmtId="41" fontId="3" fillId="0" borderId="12" xfId="4" applyFont="1" applyFill="1" applyBorder="1" applyAlignment="1">
      <alignment vertical="top"/>
    </xf>
    <xf numFmtId="41" fontId="0" fillId="0" borderId="3" xfId="4" applyFont="1" applyBorder="1"/>
    <xf numFmtId="41" fontId="0" fillId="0" borderId="5" xfId="4" applyFont="1" applyBorder="1"/>
    <xf numFmtId="41" fontId="4" fillId="0" borderId="8" xfId="4" applyFont="1" applyBorder="1" applyAlignment="1">
      <alignment vertical="top"/>
    </xf>
    <xf numFmtId="41" fontId="4" fillId="2" borderId="11" xfId="4" applyFont="1" applyFill="1" applyBorder="1" applyAlignment="1">
      <alignment horizontal="center" vertical="center" wrapText="1"/>
    </xf>
    <xf numFmtId="0" fontId="0" fillId="3" borderId="0" xfId="0" applyFont="1" applyFill="1">
      <alignment vertical="top"/>
    </xf>
    <xf numFmtId="41" fontId="4" fillId="3" borderId="0" xfId="4" applyFont="1" applyFill="1" applyAlignment="1">
      <alignment vertical="top"/>
    </xf>
    <xf numFmtId="0" fontId="8" fillId="4" borderId="12" xfId="0" applyFont="1" applyFill="1" applyBorder="1" applyAlignment="1"/>
    <xf numFmtId="0" fontId="8" fillId="0" borderId="12" xfId="0" applyFont="1" applyBorder="1" applyAlignment="1"/>
    <xf numFmtId="0" fontId="7" fillId="0" borderId="12" xfId="31" applyFont="1" applyBorder="1" applyAlignment="1">
      <alignment wrapText="1"/>
    </xf>
    <xf numFmtId="0" fontId="6" fillId="0" borderId="12" xfId="0" applyFont="1" applyBorder="1" applyAlignment="1" applyProtection="1">
      <protection hidden="1"/>
    </xf>
    <xf numFmtId="41" fontId="6" fillId="0" borderId="12" xfId="4" applyFont="1" applyBorder="1" applyProtection="1">
      <protection hidden="1"/>
    </xf>
    <xf numFmtId="41" fontId="0" fillId="0" borderId="12" xfId="4" applyFont="1" applyBorder="1"/>
    <xf numFmtId="41" fontId="7" fillId="4" borderId="12" xfId="4" applyFont="1" applyFill="1" applyBorder="1" applyAlignment="1"/>
    <xf numFmtId="41" fontId="0" fillId="0" borderId="12" xfId="4" applyFont="1" applyBorder="1" applyAlignment="1"/>
    <xf numFmtId="41" fontId="7" fillId="0" borderId="12" xfId="4" applyFont="1" applyBorder="1" applyAlignment="1">
      <alignment wrapText="1"/>
    </xf>
    <xf numFmtId="41" fontId="4" fillId="0" borderId="12" xfId="4" applyFont="1" applyBorder="1"/>
    <xf numFmtId="0" fontId="4" fillId="0" borderId="0" xfId="0" applyFont="1" applyFill="1">
      <alignment vertical="top"/>
    </xf>
    <xf numFmtId="1" fontId="7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0" fillId="0" borderId="12" xfId="0" applyBorder="1" applyAlignment="1">
      <alignment horizontal="center"/>
    </xf>
    <xf numFmtId="167" fontId="9" fillId="3" borderId="12" xfId="0" applyNumberFormat="1" applyFont="1" applyFill="1" applyBorder="1" applyAlignment="1"/>
    <xf numFmtId="168" fontId="4" fillId="3" borderId="12" xfId="30" applyNumberFormat="1" applyFont="1" applyFill="1" applyBorder="1"/>
    <xf numFmtId="41" fontId="0" fillId="0" borderId="0" xfId="0" applyNumberFormat="1" applyFont="1" applyFill="1">
      <alignment vertical="top"/>
    </xf>
    <xf numFmtId="41" fontId="4" fillId="3" borderId="0" xfId="0" applyNumberFormat="1" applyFont="1" applyFill="1">
      <alignment vertical="top"/>
    </xf>
    <xf numFmtId="41" fontId="0" fillId="3" borderId="0" xfId="0" applyNumberFormat="1" applyFont="1" applyFill="1">
      <alignment vertical="top"/>
    </xf>
    <xf numFmtId="0" fontId="0" fillId="0" borderId="12" xfId="0" applyFont="1" applyBorder="1">
      <alignment vertical="top"/>
    </xf>
    <xf numFmtId="0" fontId="12" fillId="0" borderId="12" xfId="0" applyFont="1" applyBorder="1" applyAlignment="1"/>
    <xf numFmtId="0" fontId="12" fillId="0" borderId="12" xfId="0" applyFont="1" applyBorder="1" applyAlignment="1">
      <alignment horizontal="center"/>
    </xf>
    <xf numFmtId="0" fontId="0" fillId="0" borderId="12" xfId="0" applyFont="1" applyBorder="1" applyAlignment="1"/>
    <xf numFmtId="0" fontId="0" fillId="0" borderId="12" xfId="0" applyFont="1" applyBorder="1" applyAlignment="1">
      <alignment horizontal="center"/>
    </xf>
    <xf numFmtId="0" fontId="12" fillId="4" borderId="12" xfId="0" applyFont="1" applyFill="1" applyBorder="1" applyAlignment="1"/>
    <xf numFmtId="1" fontId="0" fillId="0" borderId="12" xfId="0" applyNumberFormat="1" applyFont="1" applyBorder="1" applyAlignment="1">
      <alignment horizontal="center"/>
    </xf>
    <xf numFmtId="0" fontId="0" fillId="0" borderId="12" xfId="31" applyFont="1" applyBorder="1" applyAlignment="1">
      <alignment wrapText="1"/>
    </xf>
    <xf numFmtId="41" fontId="0" fillId="0" borderId="12" xfId="4" applyFont="1" applyBorder="1" applyAlignment="1">
      <alignment wrapText="1"/>
    </xf>
    <xf numFmtId="0" fontId="0" fillId="0" borderId="0" xfId="0" pivotButton="1">
      <alignment vertical="top"/>
    </xf>
    <xf numFmtId="0" fontId="0" fillId="0" borderId="0" xfId="0" applyNumberFormat="1">
      <alignment vertical="top"/>
    </xf>
    <xf numFmtId="41" fontId="0" fillId="0" borderId="0" xfId="4" applyFont="1" applyAlignment="1">
      <alignment vertical="top"/>
    </xf>
    <xf numFmtId="166" fontId="12" fillId="0" borderId="12" xfId="0" applyNumberFormat="1" applyFont="1" applyBorder="1" applyAlignment="1">
      <alignment vertical="top" readingOrder="1"/>
    </xf>
    <xf numFmtId="0" fontId="0" fillId="0" borderId="0" xfId="0" applyFont="1" applyFill="1" applyBorder="1">
      <alignment vertical="top"/>
    </xf>
    <xf numFmtId="0" fontId="12" fillId="0" borderId="12" xfId="0" applyFont="1" applyFill="1" applyBorder="1" applyAlignment="1"/>
    <xf numFmtId="41" fontId="0" fillId="4" borderId="12" xfId="4" applyFont="1" applyFill="1" applyBorder="1" applyAlignment="1"/>
    <xf numFmtId="0" fontId="13" fillId="0" borderId="12" xfId="0" applyFont="1" applyBorder="1" applyAlignment="1">
      <alignment horizontal="center"/>
    </xf>
    <xf numFmtId="3" fontId="4" fillId="0" borderId="0" xfId="0" applyNumberFormat="1" applyFont="1" applyFill="1" applyBorder="1">
      <alignment vertical="top"/>
    </xf>
    <xf numFmtId="0" fontId="0" fillId="0" borderId="0" xfId="4" applyNumberFormat="1" applyFont="1" applyFill="1" applyBorder="1" applyAlignment="1">
      <alignment horizontal="center" vertical="top"/>
    </xf>
    <xf numFmtId="41" fontId="4" fillId="0" borderId="15" xfId="4" applyFont="1" applyBorder="1"/>
    <xf numFmtId="41" fontId="4" fillId="0" borderId="0" xfId="4" applyFont="1" applyAlignment="1">
      <alignment horizontal="center" vertical="center"/>
    </xf>
    <xf numFmtId="41" fontId="0" fillId="3" borderId="0" xfId="4" applyFont="1" applyFill="1" applyAlignment="1">
      <alignment vertical="top"/>
    </xf>
    <xf numFmtId="0" fontId="0" fillId="3" borderId="12" xfId="0" applyFont="1" applyFill="1" applyBorder="1">
      <alignment vertical="top"/>
    </xf>
    <xf numFmtId="0" fontId="0" fillId="3" borderId="12" xfId="0" applyFont="1" applyFill="1" applyBorder="1" applyAlignment="1"/>
    <xf numFmtId="0" fontId="0" fillId="3" borderId="12" xfId="4" applyNumberFormat="1" applyFont="1" applyFill="1" applyBorder="1" applyAlignment="1">
      <alignment horizontal="center" vertical="top"/>
    </xf>
    <xf numFmtId="41" fontId="0" fillId="3" borderId="12" xfId="4" applyFont="1" applyFill="1" applyBorder="1" applyAlignment="1">
      <alignment vertical="top"/>
    </xf>
    <xf numFmtId="41" fontId="4" fillId="0" borderId="0" xfId="4" applyFont="1" applyFill="1" applyAlignment="1">
      <alignment vertical="top"/>
    </xf>
  </cellXfs>
  <cellStyles count="32">
    <cellStyle name="Millares" xfId="30" builtinId="3"/>
    <cellStyle name="Millares [0]" xfId="4" builtinId="6"/>
    <cellStyle name="Millares [0] 2" xfId="6"/>
    <cellStyle name="Millares [0] 3" xfId="17"/>
    <cellStyle name="Millares 10" xfId="21"/>
    <cellStyle name="Millares 11" xfId="22"/>
    <cellStyle name="Millares 12" xfId="23"/>
    <cellStyle name="Millares 13" xfId="26"/>
    <cellStyle name="Millares 14" xfId="27"/>
    <cellStyle name="Millares 15" xfId="28"/>
    <cellStyle name="Millares 16" xfId="24"/>
    <cellStyle name="Millares 17" xfId="29"/>
    <cellStyle name="Millares 18" xfId="25"/>
    <cellStyle name="Millares 2" xfId="2"/>
    <cellStyle name="Millares 3" xfId="9"/>
    <cellStyle name="Millares 3 2" xfId="15"/>
    <cellStyle name="Millares 4" xfId="8"/>
    <cellStyle name="Millares 4 2" xfId="14"/>
    <cellStyle name="Millares 5" xfId="11"/>
    <cellStyle name="Millares 6" xfId="12"/>
    <cellStyle name="Millares 7" xfId="13"/>
    <cellStyle name="Millares 8" xfId="20"/>
    <cellStyle name="Millares 9" xfId="18"/>
    <cellStyle name="Normal" xfId="0" builtinId="0"/>
    <cellStyle name="Normal 2" xfId="3"/>
    <cellStyle name="Normal 2 2" xfId="19"/>
    <cellStyle name="Normal 3" xfId="5"/>
    <cellStyle name="Normal 4" xfId="10"/>
    <cellStyle name="Normal 6 2" xfId="16"/>
    <cellStyle name="Normal 7" xfId="1"/>
    <cellStyle name="Normal 7 2" xfId="7"/>
    <cellStyle name="Normal_Conciliaciones Bancarias" xfId="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</xdr:colOff>
      <xdr:row>0</xdr:row>
      <xdr:rowOff>114300</xdr:rowOff>
    </xdr:from>
    <xdr:to>
      <xdr:col>5</xdr:col>
      <xdr:colOff>47626</xdr:colOff>
      <xdr:row>4</xdr:row>
      <xdr:rowOff>110713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97386E-D98D-496E-A2AB-30AB980A2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6276" y="114300"/>
          <a:ext cx="5619750" cy="6441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</xdr:colOff>
      <xdr:row>0</xdr:row>
      <xdr:rowOff>114300</xdr:rowOff>
    </xdr:from>
    <xdr:to>
      <xdr:col>5</xdr:col>
      <xdr:colOff>47626</xdr:colOff>
      <xdr:row>4</xdr:row>
      <xdr:rowOff>110713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C6F570-12C1-4BA1-8B1E-FF5FD3826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1" y="114300"/>
          <a:ext cx="5619750" cy="6441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</xdr:colOff>
      <xdr:row>0</xdr:row>
      <xdr:rowOff>114300</xdr:rowOff>
    </xdr:from>
    <xdr:to>
      <xdr:col>5</xdr:col>
      <xdr:colOff>47626</xdr:colOff>
      <xdr:row>4</xdr:row>
      <xdr:rowOff>110713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C2E880-B5B2-44DD-8509-3735F47C0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0051" y="114300"/>
          <a:ext cx="5619750" cy="64411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3941.683230787035" createdVersion="6" refreshedVersion="6" minRefreshableVersion="3" recordCount="2354">
  <cacheSource type="worksheet">
    <worksheetSource ref="A8:F2357" sheet="OPERACIONES RECIPROCAS MOD"/>
  </cacheSource>
  <cacheFields count="6">
    <cacheField name="CODIGO CONTABLE SUBCUENTA" numFmtId="0">
      <sharedItems containsBlank="1" count="7">
        <s v="1.3.11.01"/>
        <m/>
        <s v="1.3.11.02"/>
        <s v="1.3.85.15"/>
        <s v="4.1.10.01"/>
        <s v="4.1.10.02"/>
        <s v="4.1.10.03"/>
      </sharedItems>
    </cacheField>
    <cacheField name="NOMBRE DE LA SUBCUENTA" numFmtId="0">
      <sharedItems containsBlank="1"/>
    </cacheField>
    <cacheField name="  CODIGO ENTIDAD RECIPROCA" numFmtId="0">
      <sharedItems containsString="0" containsBlank="1" containsNumber="1" containsInteger="1" minValue="27123000" maxValue="923272832" count="1526">
        <n v="124005000"/>
        <n v="111818000"/>
        <n v="72100000"/>
        <n v="923271346"/>
        <n v="122647000"/>
        <n v="220163690"/>
        <n v="128205000"/>
        <n v="182005000"/>
        <n v="264120550"/>
        <n v="122747000"/>
        <n v="180705000"/>
        <n v="125773000"/>
        <n v="127117000"/>
        <n v="124773000"/>
        <n v="127323000"/>
        <n v="185905000"/>
        <n v="220168092"/>
        <n v="923272370"/>
        <n v="120608606"/>
        <n v="220108634"/>
        <n v="267808372"/>
        <n v="261008558"/>
        <n v="220108675"/>
        <n v="220108549"/>
        <n v="220108560"/>
        <n v="220108832"/>
        <n v="124508000"/>
        <n v="267308433"/>
        <n v="267608770"/>
        <n v="220108638"/>
        <n v="220108141"/>
        <n v="220108758"/>
        <n v="220168780"/>
        <n v="220168867"/>
        <n v="220168271"/>
        <n v="923269814"/>
        <n v="923269809"/>
        <n v="270168327"/>
        <n v="220168235"/>
        <n v="220113074"/>
        <n v="220113473"/>
        <n v="220113188"/>
        <n v="220113468"/>
        <n v="220113654"/>
        <n v="270113780"/>
        <n v="83000000"/>
        <n v="220113650"/>
        <n v="220113760"/>
        <n v="220113244"/>
        <n v="220113042"/>
        <n v="91700000"/>
        <n v="220113062"/>
        <n v="96100000"/>
        <n v="220513001"/>
        <n v="88900000"/>
        <n v="923271286"/>
        <n v="923270083"/>
        <n v="220113655"/>
        <n v="262173461"/>
        <n v="220173200"/>
        <n v="262273525"/>
        <n v="220173547"/>
        <n v="220173770"/>
        <n v="185305000"/>
        <n v="126423000"/>
        <n v="127823000"/>
        <n v="220123670"/>
        <n v="261423168"/>
        <n v="220123686"/>
        <n v="220123660"/>
        <n v="84200000"/>
        <n v="220123580"/>
        <n v="220123464"/>
        <n v="220123079"/>
        <n v="220141801"/>
        <n v="923270838"/>
        <n v="923270345"/>
        <n v="220152320"/>
        <n v="220152352"/>
        <n v="122847000"/>
        <n v="923271453"/>
        <n v="121947000"/>
        <n v="220147703"/>
        <n v="220147545"/>
        <n v="122547000"/>
        <n v="220147161"/>
        <n v="220147570"/>
        <n v="220147258"/>
        <n v="220147541"/>
        <n v="220147745"/>
        <n v="260747268"/>
        <n v="220147288"/>
        <n v="923269278"/>
        <n v="170147660"/>
        <n v="124047000"/>
        <n v="82900000"/>
        <n v="123947000"/>
        <n v="220215380"/>
        <n v="270115135"/>
        <n v="270115090"/>
        <n v="220115500"/>
        <n v="220115507"/>
        <n v="220350287"/>
        <n v="270195001"/>
        <n v="121470000"/>
        <n v="923271277"/>
        <n v="220170508"/>
        <n v="220270235"/>
        <n v="220270124"/>
        <n v="220170717"/>
        <n v="220170418"/>
        <n v="220170265"/>
        <n v="266620045"/>
        <n v="263820228"/>
        <n v="220144378"/>
        <n v="220144420"/>
        <n v="923269412"/>
        <n v="220115537"/>
        <n v="93500000"/>
        <n v="270115466"/>
        <n v="95300000"/>
        <n v="923271633"/>
        <n v="220576147"/>
        <n v="220152835"/>
        <n v="119797000"/>
        <n v="220586568"/>
        <n v="41100000"/>
        <n v="923270842"/>
        <n v="110808000"/>
        <n v="124008000"/>
        <n v="124408000"/>
        <n v="124168000"/>
        <n v="122768000"/>
        <n v="923269487"/>
        <n v="220776001"/>
        <n v="126876000"/>
        <n v="111313000"/>
        <n v="121370000"/>
        <n v="923270982"/>
        <n v="923269949"/>
        <n v="126073000"/>
        <n v="125673000"/>
        <n v="123473000"/>
        <n v="127073000"/>
        <n v="126973000"/>
        <n v="923271593"/>
        <n v="110505000"/>
        <n v="223305001"/>
        <n v="121105000"/>
        <n v="120305000"/>
        <n v="123805000"/>
        <n v="180205000"/>
        <n v="124505000"/>
        <n v="184805000"/>
        <n v="126905000"/>
        <n v="129105000"/>
        <n v="125205000"/>
        <n v="125105000"/>
        <n v="125305000"/>
        <n v="123305000"/>
        <n v="27123000"/>
        <n v="125141000"/>
        <n v="126452000"/>
        <n v="126552000"/>
        <n v="126352000"/>
        <n v="125952000"/>
        <n v="127876000"/>
        <n v="126276000"/>
        <n v="127666000"/>
        <n v="112727000"/>
        <n v="220127361"/>
        <n v="220127245"/>
        <n v="115050000"/>
        <n v="118585000"/>
        <n v="114444000"/>
        <n v="267520787"/>
        <n v="128120000"/>
        <n v="119191000"/>
        <n v="220152036"/>
        <n v="923271279"/>
        <n v="220154398"/>
        <n v="923272388"/>
        <n v="923271096"/>
        <n v="923271474"/>
        <n v="923270895"/>
        <n v="923270894"/>
        <n v="923271235"/>
        <n v="923270905"/>
        <n v="923271160"/>
        <n v="923271640"/>
        <n v="923270951"/>
        <n v="923271639"/>
        <n v="923272775"/>
        <n v="923271285"/>
        <n v="923271278"/>
        <n v="923271280"/>
        <n v="923271265"/>
        <n v="923272017"/>
        <n v="923272655"/>
        <n v="213608436"/>
        <n v="211819318"/>
        <n v="217523675"/>
        <n v="213808638"/>
        <n v="214527745"/>
        <n v="214319743"/>
        <n v="211720517"/>
        <n v="218720787"/>
        <n v="218023580"/>
        <n v="218923189"/>
        <n v="219050590"/>
        <n v="218350683"/>
        <n v="217952079"/>
        <n v="210654206"/>
        <n v="217054670"/>
        <n v="213915839"/>
        <n v="218015380"/>
        <n v="210170001"/>
        <n v="210768207"/>
        <n v="216552565"/>
        <n v="215027250"/>
        <n v="219063690"/>
        <n v="219652696"/>
        <n v="217768077"/>
        <n v="214013140"/>
        <n v="219005190"/>
        <n v="213405234"/>
        <n v="215741357"/>
        <n v="211019110"/>
        <n v="210127001"/>
        <n v="214147541"/>
        <n v="212450124"/>
        <n v="212970429"/>
        <m/>
        <n v="44600000"/>
        <n v="62900000"/>
        <n v="84100000"/>
        <n v="91000000"/>
        <n v="96800000"/>
        <n v="111515000"/>
        <n v="111717000"/>
        <n v="111919000"/>
        <n v="112020000"/>
        <n v="114141000"/>
        <n v="115252000"/>
        <n v="116363000"/>
        <n v="116666000"/>
        <n v="116868000"/>
        <n v="117373000"/>
        <n v="118181000"/>
        <n v="118686000"/>
        <n v="118888000"/>
        <n v="119494000"/>
        <n v="119595000"/>
        <n v="119999000"/>
        <n v="120544000"/>
        <n v="120705000"/>
        <n v="121447000"/>
        <n v="121981000"/>
        <n v="122976000"/>
        <n v="123147000"/>
        <n v="123247000"/>
        <n v="123347000"/>
        <n v="123566001"/>
        <n v="124208000"/>
        <n v="124247000"/>
        <n v="124350000"/>
        <n v="124450000"/>
        <n v="124741000"/>
        <n v="124754000"/>
        <n v="125776000"/>
        <n v="125852000"/>
        <n v="125873000"/>
        <n v="126005000"/>
        <n v="126115000"/>
        <n v="126152000"/>
        <n v="126473000"/>
        <n v="126476000"/>
        <n v="126573000"/>
        <n v="126705000"/>
        <n v="126873000"/>
        <n v="127376000"/>
        <n v="127544000"/>
        <n v="127554000"/>
        <n v="127817000"/>
        <n v="128023000"/>
        <n v="128317000"/>
        <n v="129405000"/>
        <n v="129505000"/>
        <n v="129627000"/>
        <n v="130210000"/>
        <n v="130466000"/>
        <n v="130968000"/>
        <n v="132919000"/>
        <n v="134725000"/>
        <n v="136741000"/>
        <n v="162554000"/>
        <n v="181005000"/>
        <n v="182605000"/>
        <n v="184505000"/>
        <n v="186105000"/>
        <n v="210019100"/>
        <n v="210023300"/>
        <n v="210025200"/>
        <n v="210108001"/>
        <n v="210113001"/>
        <n v="210118001"/>
        <n v="210119701"/>
        <n v="210123001"/>
        <n v="210141801"/>
        <n v="210147001"/>
        <n v="210150001"/>
        <n v="210185001"/>
        <n v="210186001"/>
        <n v="210191001"/>
        <n v="210199001"/>
        <n v="210205002"/>
        <n v="210547205"/>
        <n v="210547605"/>
        <n v="210627006"/>
        <n v="210723807"/>
        <n v="210725307"/>
        <n v="210747707"/>
        <n v="210870508"/>
        <n v="210976109"/>
        <n v="211018410"/>
        <n v="211044110"/>
        <n v="211115511"/>
        <n v="211120011"/>
        <n v="211150711"/>
        <n v="211305313"/>
        <n v="211319513"/>
        <n v="211370713"/>
        <n v="211420614"/>
        <n v="211585015"/>
        <n v="211585315"/>
        <n v="211723417"/>
        <n v="211819418"/>
        <n v="211854518"/>
        <n v="211876318"/>
        <n v="211952019"/>
        <n v="211973319"/>
        <n v="212005120"/>
        <n v="212044420"/>
        <n v="212052320"/>
        <n v="212052520"/>
        <n v="212068320"/>
        <n v="212068820"/>
        <n v="212081220"/>
        <n v="212268322"/>
        <n v="212325823"/>
        <n v="212425324"/>
        <n v="212473024"/>
        <n v="212499524"/>
        <n v="212499624"/>
        <n v="212585125"/>
        <n v="212585225"/>
        <n v="212585325"/>
        <n v="212752427"/>
        <n v="213005030"/>
        <n v="213013030"/>
        <n v="213308433"/>
        <n v="213552835"/>
        <n v="213613836"/>
        <n v="213673236"/>
        <n v="213681736"/>
        <n v="213685136"/>
        <n v="213925339"/>
        <n v="213985139"/>
        <n v="214205142"/>
        <n v="214213442"/>
        <n v="214219142"/>
        <n v="214325743"/>
        <n v="214413244"/>
        <n v="214547245"/>
        <n v="214547745"/>
        <n v="214550245"/>
        <n v="214676246"/>
        <n v="214768547"/>
        <n v="214908549"/>
        <n v="214973349"/>
        <n v="215018150"/>
        <n v="215019450"/>
        <n v="215213052"/>
        <n v="215354553"/>
        <n v="215413654"/>
        <n v="215523555"/>
        <n v="215573555"/>
        <n v="215618756"/>
        <n v="215786757"/>
        <n v="215808758"/>
        <n v="216013160"/>
        <n v="216047460"/>
        <n v="216127361"/>
        <n v="216168861"/>
        <n v="216476364"/>
        <n v="216505665"/>
        <n v="216823168"/>
        <n v="216841668"/>
        <n v="216968169"/>
        <n v="217023670"/>
        <n v="217186571"/>
        <n v="217205172"/>
        <n v="217215572"/>
        <n v="217313873"/>
        <n v="217368773"/>
        <n v="217373873"/>
        <n v="217399773"/>
        <n v="217417174"/>
        <n v="217423574"/>
        <n v="217505475"/>
        <n v="217508675"/>
        <n v="217568575"/>
        <n v="217605576"/>
        <n v="217820178"/>
        <n v="217844078"/>
        <n v="217918479"/>
        <n v="218005480"/>
        <n v="218125281"/>
        <n v="218313683"/>
        <n v="218518785"/>
        <n v="218623686"/>
        <n v="218673686"/>
        <n v="218752287"/>
        <n v="218813188"/>
        <n v="219005790"/>
        <n v="219023090"/>
        <n v="219044090"/>
        <n v="219052390"/>
        <n v="219052490"/>
        <n v="219105591"/>
        <n v="219247692"/>
        <n v="219268092"/>
        <n v="219325293"/>
        <n v="219425394"/>
        <n v="219466594"/>
        <n v="219525095"/>
        <n v="219608296"/>
        <n v="219641396"/>
        <n v="219847798"/>
        <n v="219925599"/>
        <n v="219952699"/>
        <n v="220113212"/>
        <n v="220113433"/>
        <n v="220113647"/>
        <n v="220113670"/>
        <n v="220115276"/>
        <n v="220115362"/>
        <n v="220115514"/>
        <n v="220115686"/>
        <n v="220120032"/>
        <n v="220123162"/>
        <n v="220123419"/>
        <n v="220123574"/>
        <n v="220125612"/>
        <n v="220141615"/>
        <n v="220144098"/>
        <n v="220147053"/>
        <n v="220152215"/>
        <n v="220152317"/>
        <n v="220154347"/>
        <n v="220166687"/>
        <n v="220168160"/>
        <n v="220168266"/>
        <n v="220168573"/>
        <n v="220168773"/>
        <n v="220170473"/>
        <n v="220173275"/>
        <n v="220173854"/>
        <n v="220176000"/>
        <n v="220215759"/>
        <n v="220241548"/>
        <n v="220270429"/>
        <n v="220276109"/>
        <n v="220420011"/>
        <n v="226520001"/>
        <n v="263573026"/>
        <n v="263720621"/>
        <n v="263920310"/>
        <n v="264020060"/>
        <n v="269108296"/>
        <n v="270113442"/>
        <n v="270115224"/>
        <n v="270125126"/>
        <n v="923269149"/>
        <n v="923269152"/>
        <n v="923269411"/>
        <n v="923269414"/>
        <n v="923269415"/>
        <n v="923270075"/>
        <n v="923270835"/>
        <n v="923270889"/>
        <n v="923270892"/>
        <n v="923270954"/>
        <n v="923270979"/>
        <n v="923271097"/>
        <n v="923271098"/>
        <n v="923271158"/>
        <n v="923271211"/>
        <n v="923271218"/>
        <n v="923271263"/>
        <n v="923271264"/>
        <n v="923271572"/>
        <n v="923271599"/>
        <n v="923271656"/>
        <n v="923272027"/>
        <n v="923272368"/>
        <n v="923272543"/>
        <n v="923272648"/>
        <n v="38541000"/>
        <n v="41800000"/>
        <n v="83500000"/>
        <n v="89970221"/>
        <n v="92400000"/>
        <n v="92600000"/>
        <n v="112323000"/>
        <n v="114747000"/>
        <n v="117070000"/>
        <n v="117676000"/>
        <n v="121170000"/>
        <n v="121270000"/>
        <n v="122176000"/>
        <n v="122925000"/>
        <n v="124405000"/>
        <n v="124486000"/>
        <n v="125120000"/>
        <n v="125308000"/>
        <n v="125320000"/>
        <n v="125568000"/>
        <n v="125825000"/>
        <n v="126323000"/>
        <n v="126652000"/>
        <n v="127091000"/>
        <n v="127176000"/>
        <n v="127315000"/>
        <n v="127344000"/>
        <n v="127444000"/>
        <n v="127520000"/>
        <n v="127623000"/>
        <n v="128005000"/>
        <n v="128376000"/>
        <n v="128423000"/>
        <n v="129227000"/>
        <n v="184105000"/>
        <n v="210013300"/>
        <n v="210013600"/>
        <n v="210023500"/>
        <n v="210027600"/>
        <n v="210027800"/>
        <n v="210050400"/>
        <n v="210068500"/>
        <n v="210070400"/>
        <n v="210073200"/>
        <n v="210076100"/>
        <n v="210085400"/>
        <n v="210095200"/>
        <n v="210120001"/>
        <n v="210144001"/>
        <n v="210154001"/>
        <n v="210168101"/>
        <n v="210270702"/>
        <n v="210341503"/>
        <n v="210347703"/>
        <n v="210354003"/>
        <n v="210376403"/>
        <n v="210470204"/>
        <n v="210473504"/>
        <n v="210518205"/>
        <n v="210527205"/>
        <n v="210605306"/>
        <n v="210608606"/>
        <n v="210668406"/>
        <n v="210676606"/>
        <n v="210705107"/>
        <n v="210715407"/>
        <n v="210715507"/>
        <n v="210741807"/>
        <n v="210752207"/>
        <n v="210815808"/>
        <n v="210870708"/>
        <n v="210919809"/>
        <n v="211005310"/>
        <n v="211013810"/>
        <n v="211020310"/>
        <n v="211020710"/>
        <n v="211027810"/>
        <n v="211050110"/>
        <n v="211052210"/>
        <n v="211070110"/>
        <n v="211168211"/>
        <n v="211213212"/>
        <n v="211252612"/>
        <n v="211317013"/>
        <n v="211327413"/>
        <n v="211368013"/>
        <n v="211505315"/>
        <n v="211527615"/>
        <n v="211570215"/>
        <n v="211768217"/>
        <n v="211770717"/>
        <n v="211773217"/>
        <n v="211825518"/>
        <n v="211847318"/>
        <n v="211850318"/>
        <n v="211868318"/>
        <n v="211868418"/>
        <n v="211923419"/>
        <n v="211986219"/>
        <n v="212008520"/>
        <n v="212013620"/>
        <n v="212015720"/>
        <n v="212047720"/>
        <n v="212054720"/>
        <n v="212068020"/>
        <n v="212070820"/>
        <n v="212076020"/>
        <n v="212108421"/>
        <n v="212120621"/>
        <n v="212152621"/>
        <n v="212215522"/>
        <n v="212219022"/>
        <n v="212273622"/>
        <n v="212276622"/>
        <n v="212325123"/>
        <n v="212354223"/>
        <n v="212370523"/>
        <n v="212370823"/>
        <n v="212468324"/>
        <n v="212473624"/>
        <n v="212505425"/>
        <n v="212515325"/>
        <n v="212527025"/>
        <n v="212527425"/>
        <n v="212550325"/>
        <n v="212595025"/>
        <n v="212673226"/>
        <n v="212752227"/>
        <n v="212768327"/>
        <n v="212805628"/>
        <n v="212820228"/>
        <n v="212854128"/>
        <n v="212918029"/>
        <n v="213013430"/>
        <n v="213027430"/>
        <n v="213047030"/>
        <n v="213070230"/>
        <n v="213073030"/>
        <n v="213208832"/>
        <n v="213219532"/>
        <n v="213313433"/>
        <n v="213319533"/>
        <n v="213370233"/>
        <n v="213515835"/>
        <n v="213527135"/>
        <n v="213544035"/>
        <n v="213570235"/>
        <n v="213605736"/>
        <n v="213652036"/>
        <n v="213705837"/>
        <n v="213708137"/>
        <n v="213813838"/>
        <n v="213925839"/>
        <n v="214005240"/>
        <n v="214013440"/>
        <n v="214052540"/>
        <n v="214091540"/>
        <n v="214108141"/>
        <n v="214205842"/>
        <n v="214270742"/>
        <n v="214354743"/>
        <n v="214415244"/>
        <n v="214441244"/>
        <n v="214454344"/>
        <n v="214468444"/>
        <n v="214505145"/>
        <n v="214519845"/>
        <n v="214525745"/>
        <n v="214527245"/>
        <n v="214547545"/>
        <n v="214576845"/>
        <n v="214713647"/>
        <n v="214773347"/>
        <n v="214773547"/>
        <n v="214819548"/>
        <n v="214825148"/>
        <n v="214876248"/>
        <n v="214905649"/>
        <n v="214908849"/>
        <n v="214913549"/>
        <n v="214941349"/>
        <n v="214973449"/>
        <n v="214986749"/>
        <n v="215005250"/>
        <n v="215013650"/>
        <n v="215019050"/>
        <n v="215020250"/>
        <n v="215023350"/>
        <n v="215027050"/>
        <n v="215027150"/>
        <n v="215027450"/>
        <n v="215044650"/>
        <n v="215052250"/>
        <n v="215068250"/>
        <n v="215085250"/>
        <n v="215105051"/>
        <n v="215125151"/>
        <n v="215147551"/>
        <n v="215152051"/>
        <n v="215154051"/>
        <n v="215252352"/>
        <n v="215268152"/>
        <n v="215315753"/>
        <n v="215317653"/>
        <n v="215318753"/>
        <n v="215476054"/>
        <n v="215513655"/>
        <n v="215519355"/>
        <n v="215519455"/>
        <n v="215523855"/>
        <n v="215544855"/>
        <n v="215547555"/>
        <n v="215568855"/>
        <n v="215618256"/>
        <n v="215652356"/>
        <n v="215713657"/>
        <n v="215805658"/>
        <n v="215805858"/>
        <n v="215808558"/>
        <n v="215813458"/>
        <n v="215825658"/>
        <n v="215847058"/>
        <n v="215852258"/>
        <n v="215905659"/>
        <n v="215941359"/>
        <n v="216008560"/>
        <n v="216013760"/>
        <n v="216018460"/>
        <n v="216018860"/>
        <n v="216020060"/>
        <n v="216027160"/>
        <n v="216027660"/>
        <n v="216047660"/>
        <n v="216047960"/>
        <n v="216052260"/>
        <n v="216052560"/>
        <n v="216054660"/>
        <n v="216105361"/>
        <n v="216115861"/>
        <n v="216147161"/>
        <n v="216213062"/>
        <n v="216223162"/>
        <n v="216225862"/>
        <n v="216373563"/>
        <n v="216376863"/>
        <n v="216423464"/>
        <n v="216468264"/>
        <n v="216570265"/>
        <n v="216581065"/>
        <n v="216586865"/>
        <n v="216623466"/>
        <n v="216705467"/>
        <n v="216713667"/>
        <n v="216813268"/>
        <n v="216813468"/>
        <n v="216815368"/>
        <n v="216847268"/>
        <n v="216868368"/>
        <n v="216986569"/>
        <n v="217008770"/>
        <n v="217013670"/>
        <n v="217020570"/>
        <n v="217020770"/>
        <n v="217047170"/>
        <n v="217047570"/>
        <n v="217050370"/>
        <n v="217073870"/>
        <n v="217170771"/>
        <n v="217208372"/>
        <n v="217223672"/>
        <n v="217225572"/>
        <n v="217227372"/>
        <n v="217241872"/>
        <n v="217305873"/>
        <n v="217313673"/>
        <n v="217317873"/>
        <n v="217352473"/>
        <n v="217352573"/>
        <n v="217368673"/>
        <n v="217370473"/>
        <n v="217413074"/>
        <n v="217519075"/>
        <n v="217520175"/>
        <n v="217525875"/>
        <n v="217527075"/>
        <n v="217547675"/>
        <n v="217573275"/>
        <n v="217615276"/>
        <n v="217668176"/>
        <n v="217715377"/>
        <n v="217727077"/>
        <n v="217776377"/>
        <n v="217808078"/>
        <n v="217823678"/>
        <n v="217825878"/>
        <n v="217870678"/>
        <n v="217905579"/>
        <n v="217905679"/>
        <n v="217923079"/>
        <n v="217925279"/>
        <n v="217944279"/>
        <n v="217985279"/>
        <n v="218013580"/>
        <n v="218013780"/>
        <n v="218015480"/>
        <n v="218019780"/>
        <n v="218027580"/>
        <n v="218047980"/>
        <n v="218054680"/>
        <n v="218068780"/>
        <n v="218205282"/>
        <n v="218223182"/>
        <n v="218268682"/>
        <n v="218315183"/>
        <n v="218320383"/>
        <n v="218325483"/>
        <n v="218352683"/>
        <n v="218405284"/>
        <n v="218468684"/>
        <n v="218508685"/>
        <n v="218525885"/>
        <n v="218552585"/>
        <n v="218552685"/>
        <n v="218552885"/>
        <n v="218568385"/>
        <n v="218623586"/>
        <n v="218650686"/>
        <n v="218668686"/>
        <n v="218727787"/>
        <n v="218825288"/>
        <n v="218847288"/>
        <n v="218852788"/>
        <n v="218947189"/>
        <n v="218968689"/>
        <n v="219005490"/>
        <n v="219005690"/>
        <n v="219019290"/>
        <n v="219068190"/>
        <n v="219105091"/>
        <n v="219127491"/>
        <n v="219141791"/>
        <n v="219181591"/>
        <n v="219352693"/>
        <n v="219413894"/>
        <n v="219418094"/>
        <n v="219425594"/>
        <n v="219452694"/>
        <n v="219481794"/>
        <n v="219505495"/>
        <n v="219505895"/>
        <n v="219520295"/>
        <n v="219527495"/>
        <n v="219568895"/>
        <n v="219615696"/>
        <n v="219768397"/>
        <n v="219815798"/>
        <n v="219841298"/>
        <n v="219854498"/>
        <n v="219868498"/>
        <n v="219927099"/>
        <n v="219941799"/>
        <n v="219952399"/>
        <n v="220113688"/>
        <n v="220115226"/>
        <n v="220115455"/>
        <n v="220115511"/>
        <n v="220115763"/>
        <n v="220115816"/>
        <n v="220120250"/>
        <n v="220168020"/>
        <n v="220168572"/>
        <n v="220170110"/>
        <n v="261320175"/>
        <n v="264320750"/>
        <n v="270113430"/>
        <n v="270141872"/>
        <n v="923269482"/>
        <n v="923269598"/>
        <n v="923271220"/>
        <n v="923271489"/>
        <n v="230105001"/>
        <n v="923272702"/>
        <n v="210105001"/>
        <n v="210405004"/>
        <n v="212105021"/>
        <n v="213105031"/>
        <n v="213405034"/>
        <n v="213605036"/>
        <n v="213805038"/>
        <n v="214005040"/>
        <n v="214205042"/>
        <n v="214405044"/>
        <n v="214505045"/>
        <n v="215505055"/>
        <n v="215905059"/>
        <n v="217905079"/>
        <n v="218605086"/>
        <n v="218805088"/>
        <n v="219305093"/>
        <n v="210105101"/>
        <n v="211305113"/>
        <n v="212505125"/>
        <n v="212905129"/>
        <n v="213405134"/>
        <n v="213805138"/>
        <n v="214705147"/>
        <n v="214805148"/>
        <n v="215005150"/>
        <n v="215405154"/>
        <n v="219705197"/>
        <n v="210605206"/>
        <n v="210905209"/>
        <n v="211205212"/>
        <n v="213705237"/>
        <n v="216405264"/>
        <n v="216605266"/>
        <n v="210805308"/>
        <n v="211805318"/>
        <n v="212105321"/>
        <n v="214705347"/>
        <n v="215305353"/>
        <n v="216005360"/>
        <n v="216405364"/>
        <n v="216805368"/>
        <n v="217605376"/>
        <n v="218005380"/>
        <n v="219005390"/>
        <n v="210005400"/>
        <n v="211105411"/>
        <n v="214005440"/>
        <n v="218305483"/>
        <n v="210105501"/>
        <n v="214105541"/>
        <n v="214305543"/>
        <n v="218505585"/>
        <n v="210405604"/>
        <n v="210705607"/>
        <n v="211505615"/>
        <n v="213105631"/>
        <n v="214205642"/>
        <n v="214705647"/>
        <n v="215205652"/>
        <n v="215605656"/>
        <n v="216005660"/>
        <n v="216405664"/>
        <n v="216705667"/>
        <n v="217005670"/>
        <n v="217405674"/>
        <n v="218605686"/>
        <n v="219705697"/>
        <n v="215605756"/>
        <n v="216105761"/>
        <n v="218905789"/>
        <n v="219205792"/>
        <n v="210905809"/>
        <n v="211905819"/>
        <n v="214705847"/>
        <n v="215405854"/>
        <n v="215605856"/>
        <n v="216105861"/>
        <n v="218505885"/>
        <n v="218705887"/>
        <n v="219005890"/>
        <n v="219305893"/>
        <n v="217308573"/>
        <n v="213408634"/>
        <n v="210111001"/>
        <n v="210613006"/>
        <n v="214213042"/>
        <n v="212213222"/>
        <n v="214813248"/>
        <n v="217313473"/>
        <n v="218813688"/>
        <n v="214413744"/>
        <n v="210115001"/>
        <n v="212215022"/>
        <n v="214715047"/>
        <n v="215115051"/>
        <n v="218715087"/>
        <n v="219015090"/>
        <n v="219215092"/>
        <n v="219715097"/>
        <n v="210415104"/>
        <n v="210615106"/>
        <n v="210915109"/>
        <n v="211415114"/>
        <n v="213115131"/>
        <n v="213515135"/>
        <n v="216215162"/>
        <n v="217215172"/>
        <n v="217615176"/>
        <n v="218015180"/>
        <n v="218515185"/>
        <n v="218715187"/>
        <n v="218915189"/>
        <n v="210415204"/>
        <n v="211215212"/>
        <n v="211515215"/>
        <n v="211815218"/>
        <n v="212315223"/>
        <n v="212415224"/>
        <n v="212615226"/>
        <n v="213215232"/>
        <n v="213615236"/>
        <n v="213815238"/>
        <n v="214815248"/>
        <n v="217215272"/>
        <n v="219315293"/>
        <n v="219615296"/>
        <n v="219915299"/>
        <n v="211715317"/>
        <n v="212215322"/>
        <n v="213215332"/>
        <n v="216215362"/>
        <n v="216715367"/>
        <n v="210115401"/>
        <n v="210315403"/>
        <n v="212515425"/>
        <n v="214215442"/>
        <n v="215515455"/>
        <n v="216415464"/>
        <n v="216615466"/>
        <n v="216915469"/>
        <n v="217615476"/>
        <n v="219115491"/>
        <n v="219415494"/>
        <n v="210015500"/>
        <n v="211415514"/>
        <n v="211615516"/>
        <n v="211815518"/>
        <n v="213115531"/>
        <n v="213315533"/>
        <n v="213715537"/>
        <n v="214215542"/>
        <n v="215015550"/>
        <n v="218015580"/>
        <n v="219915599"/>
        <n v="210015600"/>
        <n v="212115621"/>
        <n v="213215632"/>
        <n v="213815638"/>
        <n v="214615646"/>
        <n v="216015660"/>
        <n v="216415664"/>
        <n v="216715667"/>
        <n v="217315673"/>
        <n v="217615676"/>
        <n v="218115681"/>
        <n v="218615686"/>
        <n v="219015690"/>
        <n v="219315693"/>
        <n v="212315723"/>
        <n v="214015740"/>
        <n v="215515755"/>
        <n v="215715757"/>
        <n v="215915759"/>
        <n v="216115761"/>
        <n v="216215762"/>
        <n v="216315763"/>
        <n v="216415764"/>
        <n v="217415774"/>
        <n v="217615776"/>
        <n v="217815778"/>
        <n v="219015790"/>
        <n v="210415804"/>
        <n v="210615806"/>
        <n v="211015810"/>
        <n v="211415814"/>
        <n v="211615816"/>
        <n v="212015820"/>
        <n v="212215822"/>
        <n v="213215832"/>
        <n v="213715837"/>
        <n v="214215842"/>
        <n v="217915879"/>
        <n v="219715897"/>
        <n v="210117001"/>
        <n v="214217042"/>
        <n v="215017050"/>
        <n v="218817088"/>
        <n v="217217272"/>
        <n v="218017380"/>
        <n v="218817388"/>
        <n v="213317433"/>
        <n v="214217442"/>
        <n v="214417444"/>
        <n v="214617446"/>
        <n v="218617486"/>
        <n v="219517495"/>
        <n v="211317513"/>
        <n v="212417524"/>
        <n v="214117541"/>
        <n v="211417614"/>
        <n v="211617616"/>
        <n v="216217662"/>
        <n v="216517665"/>
        <n v="217717777"/>
        <n v="216717867"/>
        <n v="217717877"/>
        <n v="214718247"/>
        <n v="219218592"/>
        <n v="211018610"/>
        <n v="210119001"/>
        <n v="213019130"/>
        <n v="213719137"/>
        <n v="211219212"/>
        <n v="215619256"/>
        <n v="923270346"/>
        <n v="216419364"/>
        <n v="219219392"/>
        <n v="219719397"/>
        <n v="217319473"/>
        <n v="211719517"/>
        <n v="217319573"/>
        <n v="218519585"/>
        <n v="212219622"/>
        <n v="219319693"/>
        <n v="219819698"/>
        <n v="216019760"/>
        <n v="218519785"/>
        <n v="210719807"/>
        <n v="212119821"/>
        <n v="212419824"/>
        <n v="211320013"/>
        <n v="213220032"/>
        <n v="214520045"/>
        <n v="213820238"/>
        <n v="210020400"/>
        <n v="214320443"/>
        <n v="215020550"/>
        <n v="215020750"/>
        <n v="216823068"/>
        <n v="217023570"/>
        <n v="216023660"/>
        <n v="923271475"/>
        <n v="923271490"/>
        <n v="210125001"/>
        <n v="211925019"/>
        <n v="213525035"/>
        <n v="214025040"/>
        <n v="215325053"/>
        <n v="218625086"/>
        <n v="219925099"/>
        <n v="212025120"/>
        <n v="212625126"/>
        <n v="215425154"/>
        <n v="216825168"/>
        <n v="217525175"/>
        <n v="217825178"/>
        <n v="218125181"/>
        <n v="218325183"/>
        <n v="211425214"/>
        <n v="212425224"/>
        <n v="214525245"/>
        <n v="215825258"/>
        <n v="216025260"/>
        <n v="216925269"/>
        <n v="218625286"/>
        <n v="219025290"/>
        <n v="219525295"/>
        <n v="219725297"/>
        <n v="219925299"/>
        <n v="211225312"/>
        <n v="211725317"/>
        <n v="212025320"/>
        <n v="212225322"/>
        <n v="212625326"/>
        <n v="212825328"/>
        <n v="213525335"/>
        <n v="216825368"/>
        <n v="217225372"/>
        <n v="217725377"/>
        <n v="218625386"/>
        <n v="219825398"/>
        <n v="210225402"/>
        <n v="210725407"/>
        <n v="212625426"/>
        <n v="213025430"/>
        <n v="213625436"/>
        <n v="213825438"/>
        <n v="217325473"/>
        <n v="218625486"/>
        <n v="218825488"/>
        <n v="218925489"/>
        <n v="219125491"/>
        <n v="210625506"/>
        <n v="211325513"/>
        <n v="212425524"/>
        <n v="213025530"/>
        <n v="213525535"/>
        <n v="218025580"/>
        <n v="219225592"/>
        <n v="219625596"/>
        <n v="211225612"/>
        <n v="214525645"/>
        <n v="214925649"/>
        <n v="215325653"/>
        <n v="216225662"/>
        <n v="211825718"/>
        <n v="213625736"/>
        <n v="214025740"/>
        <n v="215425754"/>
        <n v="215825758"/>
        <n v="216925769"/>
        <n v="217225772"/>
        <n v="217725777"/>
        <n v="217925779"/>
        <n v="218125781"/>
        <n v="218525785"/>
        <n v="219325793"/>
        <n v="219725797"/>
        <n v="219925799"/>
        <n v="210525805"/>
        <n v="210725807"/>
        <n v="211525815"/>
        <n v="211725817"/>
        <n v="214125841"/>
        <n v="214325843"/>
        <n v="214525845"/>
        <n v="215125851"/>
        <n v="216725867"/>
        <n v="217125871"/>
        <n v="217325873"/>
        <n v="219825898"/>
        <n v="219925899"/>
        <n v="217327073"/>
        <n v="210141001"/>
        <n v="210641006"/>
        <n v="211341013"/>
        <n v="211641016"/>
        <n v="212041020"/>
        <n v="212641026"/>
        <n v="217841078"/>
        <n v="213241132"/>
        <n v="210641206"/>
        <n v="210641306"/>
        <n v="211941319"/>
        <n v="217841378"/>
        <n v="218341483"/>
        <n v="211841518"/>
        <n v="212441524"/>
        <n v="213041530"/>
        <n v="214841548"/>
        <n v="215141551"/>
        <n v="211541615"/>
        <n v="216041660"/>
        <n v="217641676"/>
        <n v="217041770"/>
        <n v="219741797"/>
        <n v="218541885"/>
        <n v="219844098"/>
        <n v="217844378"/>
        <n v="213044430"/>
        <n v="216044560"/>
        <n v="214744847"/>
        <n v="217444874"/>
        <n v="215347053"/>
        <n v="215847258"/>
        <n v="210650006"/>
        <n v="215050150"/>
        <n v="212350223"/>
        <n v="212650226"/>
        <n v="215150251"/>
        <n v="217050270"/>
        <n v="218750287"/>
        <n v="211350313"/>
        <n v="213050330"/>
        <n v="215050350"/>
        <n v="215050450"/>
        <n v="216850568"/>
        <n v="217350573"/>
        <n v="217750577"/>
        <n v="210650606"/>
        <n v="218050680"/>
        <n v="218950689"/>
        <n v="210152001"/>
        <n v="212252022"/>
        <n v="218352083"/>
        <n v="211052110"/>
        <n v="210352203"/>
        <n v="211552215"/>
        <n v="212452224"/>
        <n v="213352233"/>
        <n v="214052240"/>
        <n v="215452254"/>
        <n v="215652256"/>
        <n v="211752317"/>
        <n v="212352323"/>
        <n v="215452354"/>
        <n v="217852378"/>
        <n v="218152381"/>
        <n v="218552385"/>
        <n v="210552405"/>
        <n v="211152411"/>
        <n v="211852418"/>
        <n v="213552435"/>
        <n v="218052480"/>
        <n v="210652506"/>
        <n v="217852678"/>
        <n v="218752687"/>
        <n v="212052720"/>
        <n v="218652786"/>
        <n v="213852838"/>
        <n v="219954099"/>
        <n v="210954109"/>
        <n v="212554125"/>
        <n v="217254172"/>
        <n v="217454174"/>
        <n v="213954239"/>
        <n v="214554245"/>
        <n v="215054250"/>
        <n v="216154261"/>
        <n v="211354313"/>
        <n v="214754347"/>
        <n v="217754377"/>
        <n v="218554385"/>
        <n v="219854398"/>
        <n v="210554405"/>
        <n v="211854418"/>
        <n v="218054480"/>
        <n v="212054520"/>
        <n v="219954599"/>
        <n v="217354673"/>
        <n v="210054800"/>
        <n v="211054810"/>
        <n v="212054820"/>
        <n v="217154871"/>
        <n v="217454874"/>
        <n v="210163001"/>
        <n v="211163111"/>
        <n v="213063130"/>
        <n v="219063190"/>
        <n v="211263212"/>
        <n v="217263272"/>
        <n v="210263302"/>
        <n v="210163401"/>
        <n v="217063470"/>
        <n v="214863548"/>
        <n v="219463594"/>
        <n v="210166001"/>
        <n v="214566045"/>
        <n v="217566075"/>
        <n v="218866088"/>
        <n v="217066170"/>
        <n v="211866318"/>
        <n v="218366383"/>
        <n v="210066400"/>
        <n v="214066440"/>
        <n v="215666456"/>
        <n v="217266572"/>
        <n v="218266682"/>
        <n v="218766687"/>
        <n v="210168001"/>
        <n v="215168051"/>
        <n v="217968079"/>
        <n v="218168081"/>
        <n v="212168121"/>
        <n v="213268132"/>
        <n v="214768147"/>
        <n v="216068160"/>
        <n v="216268162"/>
        <n v="216768167"/>
        <n v="217968179"/>
        <n v="210968209"/>
        <n v="212968229"/>
        <n v="213568235"/>
        <n v="214568245"/>
        <n v="215568255"/>
        <n v="216668266"/>
        <n v="217168271"/>
        <n v="217668276"/>
        <n v="219668296"/>
        <n v="219868298"/>
        <n v="210768307"/>
        <n v="214468344"/>
        <n v="217068370"/>
        <n v="217768377"/>
        <n v="212568425"/>
        <n v="213268432"/>
        <n v="216468464"/>
        <n v="216868468"/>
        <n v="210268502"/>
        <n v="212268522"/>
        <n v="212468524"/>
        <n v="213368533"/>
        <n v="214968549"/>
        <n v="217268572"/>
        <n v="217368573"/>
        <n v="211568615"/>
        <n v="215568655"/>
        <n v="216968669"/>
        <n v="217968679"/>
        <n v="210568705"/>
        <n v="212068720"/>
        <n v="214568745"/>
        <n v="215568755"/>
        <n v="217068770"/>
        <n v="216768867"/>
        <n v="217268872"/>
        <n v="212470124"/>
        <n v="211870418"/>
        <n v="217070670"/>
        <n v="210173001"/>
        <n v="212673026"/>
        <n v="214373043"/>
        <n v="215573055"/>
        <n v="216773067"/>
        <n v="212473124"/>
        <n v="214873148"/>
        <n v="215273152"/>
        <n v="216873168"/>
        <n v="216873268"/>
        <n v="217073270"/>
        <n v="218373283"/>
        <n v="215273352"/>
        <n v="210873408"/>
        <n v="211173411"/>
        <n v="214373443"/>
        <n v="216173461"/>
        <n v="218373483"/>
        <n v="212073520"/>
        <n v="218573585"/>
        <n v="211673616"/>
        <n v="217173671"/>
        <n v="217573675"/>
        <n v="217873678"/>
        <n v="217073770"/>
        <n v="215473854"/>
        <n v="216173861"/>
        <n v="210176001"/>
        <n v="213676036"/>
        <n v="214176041"/>
        <n v="211176111"/>
        <n v="211376113"/>
        <n v="212276122"/>
        <n v="212676126"/>
        <n v="213076130"/>
        <n v="214776147"/>
        <n v="213376233"/>
        <n v="214376243"/>
        <n v="215076250"/>
        <n v="217576275"/>
        <n v="210676306"/>
        <n v="210076400"/>
        <n v="219776497"/>
        <n v="212076520"/>
        <n v="216376563"/>
        <n v="211676616"/>
        <n v="217076670"/>
        <n v="213676736"/>
        <n v="212376823"/>
        <n v="212876828"/>
        <n v="213476834"/>
        <n v="216976869"/>
        <n v="219076890"/>
        <n v="219276892"/>
        <n v="219576895"/>
        <n v="210181001"/>
        <n v="210081300"/>
        <n v="211085010"/>
        <n v="216285162"/>
        <n v="213085230"/>
        <n v="216385263"/>
        <n v="210085300"/>
        <n v="211085410"/>
        <n v="213085430"/>
        <n v="214085440"/>
        <n v="212086320"/>
        <n v="216886568"/>
        <n v="217386573"/>
        <n v="215586755"/>
        <n v="216086760"/>
        <n v="218586885"/>
        <n v="216488564"/>
        <n v="210194001"/>
        <n v="210195001"/>
        <n v="211595015"/>
        <n v="210197001"/>
        <n v="216197161"/>
        <n v="216697666"/>
        <n v="175285000"/>
        <n v="89300000"/>
        <n v="120205000"/>
        <n v="124805000"/>
        <n v="125220000"/>
        <n v="125915000"/>
        <n v="126776000"/>
        <n v="127215000"/>
        <n v="127605000"/>
        <n v="127617000"/>
        <n v="127976000"/>
        <n v="128176000"/>
        <n v="132576000"/>
        <n v="180805000"/>
        <n v="220108520"/>
        <n v="220113657"/>
        <n v="220117877"/>
        <n v="220123570"/>
        <n v="220123586"/>
        <n v="220147555"/>
        <n v="220147675"/>
        <n v="220152227"/>
        <n v="220154405"/>
        <n v="220163470"/>
        <n v="220354000"/>
        <n v="220368276"/>
        <n v="220454000"/>
        <n v="263647692"/>
        <n v="264623417"/>
        <n v="270115600"/>
        <n v="270115842"/>
        <n v="923271191"/>
        <n v="923271261"/>
        <n v="923271347"/>
        <n v="923271351"/>
        <n v="923271597"/>
        <n v="923272233"/>
        <n v="923272832"/>
      </sharedItems>
    </cacheField>
    <cacheField name="NOMBRE ENTIDAD RECIPROCA" numFmtId="0">
      <sharedItems containsBlank="1" count="2079">
        <s v="ESE HOSPITAL PBRO LUIS FELIPE ARBELAEZ"/>
        <s v="DEPARTAMENTO DEL CAQUETÁ"/>
        <s v="FONDO DE PASIVO SOCIAL DE  FERROCARRILES  NACIONALES DE COLOMBIA."/>
        <s v="ESE HOSPITAL NUESTRA SEÑORA DE LOS REMEDIOS"/>
        <s v="ESE HOSPITAL SAN CRISTOBAL"/>
        <s v="ESE HOSPITALSAN VICENTE DE PAUL"/>
        <s v="EMPRESA SOCIAL DEL ESTADO HOSPITAL NUESTRA SEÑORA DEL CARMEN"/>
        <s v="E.S.E. HOSPITAL HECTOR ABAD GOMEZ"/>
        <s v="ESE HOSPITAL FRANCISCO CANOSSA"/>
        <s v="EMPRESA SOCIAL DEL ESTADO HOSPITAL LA CANDELARIA"/>
        <s v="EMPRESA SOCIAL DEL ESTADO HOSPITAL SAN BARTOLOMÉ"/>
        <s v="HOSPITAL SAN ANTONIO E.S.E. DE NATAGAIMA TOLIMA"/>
        <s v="ESE HOSPITAL SAN VICENTE DE PAUL"/>
        <s v="EMPRESA SOCIAL DEL ESTADO HOSPITAL SANTA ANA NIVEL I DEL MUNICIPIO DE FALAN"/>
        <s v="E.S.E. HOSPITAL SAN FRANCISCO"/>
        <s v="ESE HOSPITAL SAN MIGUEL"/>
        <s v="ESE HOSPITAL SAN JUAN DE DIOS DE BETULIA"/>
        <s v="HOSPITAL SAN CAMILO ESE"/>
        <s v="EMPRESA SOCIAL DEL ESTADO HOSPITAL DE REPELON"/>
        <s v="E.S.E. HOSPITAL MUNICIPAL DE SABANAGRANDE"/>
        <s v="ESE HOSPITAL DE JUAN DE ACOSTA"/>
        <s v="EMPRESA SOCIAL DEL ESTADO CENTRO DE SALUD DE POLONUEVO"/>
        <s v="E.S.E. CENTRO DE SALUD DE SANTA LUCIA"/>
        <s v="HOSPITAL VERA JUDITH IMITOLA VLLANUEVA E.S.E"/>
        <s v="EMPRESA SOCIAL DEL ESTADO DE PONEDERA"/>
        <s v="ESE CENTRO DE SALUD DE TUBARÁ"/>
        <s v="HOSPITAL DEPARTAMENTAL JUAN DOMINGUEZ ROMERO E.S.E SOLEDAD - ATLANTICO"/>
        <s v="EMPRESA SOCIAL DEL ESTADO HOSPITAL DE MALAMBO"/>
        <s v="EMPRESA SOCIAL DEL ESTADO UNIDAD LOCAL DE SUAN"/>
        <s v="ESE CENTRO MATERNO INFANTIL DE SABANALARGA"/>
        <s v="ESE HOSPITAL DE CANDELARIA"/>
        <s v="E S E  HOSPITAL MATERNO INFANTIL CIUDADELA METROPOLITANA DE SOLEDAD"/>
        <s v="EMPRESA SOCIAL DEL ESTADO HOSPITAL SAN SEBASTIAN SURATA"/>
        <s v="E.S.E CENTRO DE SALUD NUESTRA SEÑORA DEL CARMEN"/>
        <s v="EMPRESA SOCIAL DEL ESTADO SAN JOSE DE FLORIAN"/>
        <s v="E.S.E UCATA"/>
        <s v="ESE HOSPITAL SAN ANTONIO DE CALIFORNIA"/>
        <s v="E.S.E. CENTRO DE SALUD SAN ROQUE"/>
        <s v="E.S.E. HOSPITAL EL CARMEN"/>
        <s v="E.S.E. HOSPITAL JOSE RUDECINDO LOPEZ PARODI"/>
        <s v="ESE HOSPITAL SAN SEBASTIAN"/>
        <s v="ESE HOSPITAL LOCAL DE CICUCO"/>
        <s v="E.S.E. HOSPITAL LOCAL SANTA MARIA DE MOMPOX BOLIVAR"/>
        <s v="E.S.E. DEL ESTADO HOSPITAL LOCAL DEL MUNICIPIO DE SAN JACINTO BOLIVAR"/>
        <s v="ESE HOSPITAL LOCAL DE TALAIGUA"/>
        <s v="ESE HOSPITAL SAN JUAN DE PUERTO RICO"/>
        <s v="ESE HOSPITAL LOCAL SANFERNANDO BOLIVAR"/>
        <s v="E.S.E. CENTRO DE SALUD CON CAMAS VITELIO SARA CASTILLO"/>
        <s v="E.S.E. CENTRO DE SALUD GIOVANI CRISTINI IPS MUNICIPAL"/>
        <s v="E.S.E. HOSPITAL LOCAL MANUELA PABUENA LOBO"/>
        <s v="ESE HOSPITAL LOCAL SAN JOSE DEACHI"/>
        <s v="ESE CENTRO DE SALUD CON CAMAS DE ARROYOHONDO"/>
        <s v="ESE CENTRO DE SALUD CON CAMAS DE MONTECRISTO"/>
        <s v="ESE HOSPITAL LOCAL CARTAGENA DE INDIAS"/>
        <s v="ESE CENTRO DE SALUD CON CAMAS EL PEÑON BOLIVAR"/>
        <s v="ESE HOSPITAL LOCAL DE SANTA CATALINA DE ALEJANDRIA"/>
        <s v="ESE HOSPITAL HATILLO DE LOBA"/>
        <s v="ESE CENTRO DE SALUD CON CAMA"/>
        <s v="HOSPITAL RAMON MARIA ARANA ESE"/>
        <s v="CENTRO DE SALUD COELLO E.S.E."/>
        <s v="HOSPITAL RICARDO ACOSTA NIVEL I EMPRESA SOCIAL DEL ESTADO"/>
        <s v="HOSPITAL SAN SEBASTIAN DE PIEDRAS E.S.E."/>
        <s v="ESE HOSPITAL SANTA ROSA DE LIMA"/>
        <s v="EMPRESA SOCIAL DEL ESTADO HOSPITAL ATRATO MEDIO ANTIOQUEÑO"/>
        <s v="ESE HOSPITAL SAN JOSE DE TIERRALTA"/>
        <s v="HOSPITAL SAN JORGE DE AYAPEL  "/>
        <s v="ESE SAN ANDRES APOSTOL"/>
        <s v="EMPRESA SOCIAL DEL ESTADO CAMU DE CHIMA"/>
        <s v="ESE CAMU DE SAN PELAYO"/>
        <s v="ESE CAMU SAN RAFAEL"/>
        <s v="E.S.E. C.A.M.U. LA APARTADA"/>
        <s v="ESE CAMU DIVINO NIÑO"/>
        <s v="ESE CAMU DE MOMIL"/>
        <s v="ESE CAMU BUENAVISTA"/>
        <s v="EMPRESA SOCIAL DEL ESTADO HOSPITAL SAN ROQUE"/>
        <s v="CENTRO DE SALUD SEÑOR DE LOS MILAGROS DE GUALMATÁN - EMPRESA SOCIAL DEL ESTADO - E.S.E."/>
        <s v="E.S.E. CENTRO DE SALUD BELEN"/>
        <s v="CENTRO HOSPITAL GUAITARILLA E.S.E."/>
        <s v="CENTRO DE SALUD ILES E.S.E."/>
        <s v="EMPRESA SOCIAL DEL ESTADO HOSPITAL LOCAL ALEJANDRO MAESTRE SIERRA"/>
        <s v="EMPRESA SOCIAL DEL ESTADO HOSPITAL LOCAL DE REMOLINO"/>
        <s v="E.S.E. HOSPITAL LOCAL DE CHIVOLO"/>
        <s v="ESE HOSPITAL LOCAL SAN ZENON"/>
        <s v="ESE HOSPITAL LOCAL PIJIÑO DEL CARMEN"/>
        <s v="E.S.E. HOSPITAL LOCAL DE TENERIFE"/>
        <s v="ESE HOSPITAL DE CERRO DE SAN ANTONIO"/>
        <s v="EMPRESA SOCIAL DEL ESTADO HOSPITAL LOCAL SAN JOSE"/>
        <s v="ESE HOSPITAL SAN PEDRO DE EL PIÑON"/>
        <s v="HOSPITAL DE PEDRAZA E.S.E."/>
        <s v="E.S.E. HOSPITAL LOCAL DE SITIO NUEVO"/>
        <s v="EMPRESA SOCIAL DEL ESTADO HOSPITAL LOCAL DE EL RETEN"/>
        <s v="EMPRESA SOCIAL DEL ESTADO CENTRO DE SALUD PAZ DEL RIO"/>
        <s v="GONAWINDUA ETTE ENNAKA IPS INDIGENA"/>
        <s v="ESE HOSPITAL LOCAL SABANAS DE SAN ANGEL"/>
        <s v="ESE HOSPITAL LOCAL DE ALGARROBO"/>
        <s v="ESE HOSPITAL LOCAL DE NUEVA GRANADA"/>
        <s v="EMPRESA SOCIAL DEL ESTADO CENTRO DE SALUD DE ZAPAYAN"/>
        <s v="EMPRESA SOCIAL DEL ESTADO CENTRO DE SALUD LA CANDELARIA DE LA CAPILLA"/>
        <s v="E.S.E CENTRO DE SALUD CAMPOHERMOSO"/>
        <s v="EMPRESA SOCIAL DEL ESTADO CENTRO DE SALUD JUAN FRANCISCO BERBEO"/>
        <s v="EMPRESA SOCIAL DEL ESTADO PUESTO DE SALUD OICATÁ"/>
        <s v="EMPRESA SOCIAL DEL ESTADO CENTRO DE SALUD MANUEL ELKIN PATARROYO"/>
        <s v="HOSPITAL LOCAL PRIMER NIVEL E.S.E. FUENTE DE ORO"/>
        <s v="EMPRESA SOCIAL DEL ESTADO RED DE SERVICIOS DE SALUD DE PRIMER NIVEL"/>
        <s v="HOSPITAL LOCAL SANTA CATALINA DE SENA DE SUCRE-SUCRE E.S.E."/>
        <s v="CENTRO DE SALUD SAN JOSE DE TOLUVIEJO E.S.E"/>
        <s v="ESE CENTRO DE SALUD DE OVEJAS"/>
        <s v="E.S.E CENTRO DE SALUD INMACULADA CONCEPCION DE GALERAS SUCRE"/>
        <s v="EMPRESA SOCIAL DEL ESTADO CENTRO DE SALUD DE CAIMITO"/>
        <s v="ESE CENTRO DE SALUD SAN PEDRO SUCRE"/>
        <s v="ESE CENTRO DE SALUD DE LOS PALMITOS"/>
        <s v="ESE CENTRO DE SALUD DE GUARANDA"/>
        <s v="HOSPITAL SAN JOSE E S E "/>
        <s v="ESE HOSPITAL LOCAL CURUMANI CRISTIAN MORENO PALLARES"/>
        <s v="ESE HOSPITAL NUESTRA SEÑORA DEL CARMEN"/>
        <s v="ESE HOSPITAL DONALDO SAUL MORON MANJARREZ"/>
        <s v="E.S.E. CENTRO DE SALUD HECTOR PINEDA GALLO SUSACON"/>
        <s v="EMPRESA SOCIAL DEL ESTADO SALUD PAZ DE RIO"/>
        <s v="EMPRESA SOCIAL DEL ESTADO CENTRO DE SALUD SANTA RITA DE CASIA TIPACOQUE"/>
        <s v="EMPRESA SOCIAL DEL ESTADO HOSPITAL LAS MERCEDES DE MONGUI"/>
        <s v="ESE CENTRO DE SALUD BETEITIVA"/>
        <s v="ESE CENTRO DE SALUD CON CAMAS DE CANTAGALLO"/>
        <s v="E.S.E. IPS DEL MUNICIPIO DE CARTAGO EMPRESA SOCIAL DEL ESTADO CENTRO DE SALUD CIP"/>
        <s v="CENTRO HOSPITAL DIVINO NIÑO EMPRESA SOCIAL DEL ESTADO"/>
        <s v="DEPARTAMENTO DEL VAUPES"/>
        <s v="EMPRESA SOCIAL DEL ESTADO HOSPITAL LOCAL"/>
        <s v="POSITIVA COMPAÑIA DE SEGUROS SA"/>
        <s v="EMPRESA SOCIAL DEL ESTADO HOSPITAL DIOGENES TRONCOSO DE PUERTO SALGAR"/>
        <s v="DEPARTAMENTO DEL ATLÁNTICO"/>
        <s v="EMPRESA SOCIAL DEL ESTADO HOSPITAL DE BARANOA"/>
        <s v="ESE HOSPITAL DEPARTAMENTAL DE SABANALARGA"/>
        <s v="ESE HOSPITAL SAN JOSE"/>
        <s v="CLÍNICA GIRON ESE"/>
        <s v="EMPRESA SOCIAL DEL ESTADO HOSPITAL INTEGRADO SAN JOAQUIN"/>
        <s v="E.S.E. HOSPITAL GERIATRICO ANCIANATO SAN MIGUEL"/>
        <s v="ESE HOSPITAL SAN JORGE"/>
        <s v="GOBERNACION DE BOLIVAR"/>
        <s v="HOSPITAL REGIONAL NUESTRA SEÑORA DE LAS MERCEDES DE COROZAL E.S.E."/>
        <s v="E.S.E. HOSPITAL SAN ANTONIO DE ARBELAEZ"/>
        <s v="EMPRESA SOCIAL DEL ESTADO HOSPITAL SAN FRANCISCO DE VIOTA"/>
        <s v="E.S.E. HOSPITAL SAN VICENTE DE PAUL"/>
        <s v="E.S.E. CENTRAL DE URGENCIAS LOUIS PASTEUR"/>
        <s v="HOSPITAL SAN ANTONIO E.S.E DE AMBALEMA"/>
        <s v="HOSPITAL LA MILAGROSA"/>
        <s v="HOSPITAL ISMAEL PERDOMO EMPRESA SOCIAL DEL ESTADO"/>
        <s v="ESE HOSPITAL DEPARTAMENTAL SAN VICENTE DE PAUL"/>
        <s v="DEPARTAMENTO DE ANTIOQUIA - FÁBRICA DE LICORES Y ALCOHOLES DE ANTIOQUIA"/>
        <s v="HOSPITAL GENERAL DE MEDELLIN LUZ CASTRO DE GUTIERREZ, EMPRESA SOCIAL DEL ESTADO"/>
        <s v="E.S.E. HOSPITAL MENTAL DE ANTIOQUIA"/>
        <s v="POLITECNICO COLOMBIANO JAIME ISAZA CADAVID CENTRO DE ATENCION EN SALUD Y RIESGOS PROFESIONALES"/>
        <s v="ESE HOSPITAL SAN JUAN DE DIOS DE ABEJORRAL"/>
        <s v="E.S.E. HOSPITAL SAN ROQUE - LA UNION"/>
        <s v="NUEVA EMPRESA SOCIAL DEL ESTADO HOSPITAL LA MISERICORDIA"/>
        <s v="EMPRESA SOCIAL DEL ESTADO IVAN RESTREPO GOMEZ"/>
        <s v="E.S.E. HOSPITAL SAN ANTONIO"/>
        <s v="E.S.E. NUESTRA SEÑORA DE GUADALUPE"/>
        <s v="EMPRESA SOCIAL DEL ESTADO HOSPITAL SAN JULIAN"/>
        <s v="E.S.E. HOSPITAL PEDRO NEL CARMONA"/>
        <s v="EMPRESA SOCIAL DEL ESTADO HOSPITAL SAN MARTIN DE PORRES"/>
        <s v="ESE HOSPITAL CARISMA"/>
        <s v="UNIVERSIDAD DE CORDOBA"/>
        <s v="E.S.E. HOSPITAL MARIA AUXILIADORA DE IQUIRA"/>
        <s v="ESE HOSPITAL CLARITA SANTOS DE SANDONA"/>
        <s v="HOSPITAL SAN CARLOS E.S.E."/>
        <s v="ESE HOSPITAL LORENCITA VILLEGAS DE SANTOS"/>
        <s v="HOSPITAL SAGRADO CORAZÓN DE JESÚS EMPRESA SOCIAL DEL ESTADO DE EL CHARCO"/>
        <s v="E.S.E. HOSPITAL SAN ROQUE EMPRESA SOCIAL DEL ESTADO"/>
        <s v="E.S.E. HOSPITAL LOCAL CANDELARIA VALLE EMPRESA SOCIAL DEL ESTADO"/>
        <s v="EMPRESA SOCIAL DEL ESTADO HOSPITAL NAZARETH QUINCHIA"/>
        <s v="DEPARTAMENTO DEL CHOCÓ"/>
        <s v="ESE HOSPITAL EDUARDO SANTOS DE ISTMINA"/>
        <s v="DEPARTAMENTO DEL META"/>
        <s v="DEPARTAMENTO DEL CASANARE"/>
        <s v="DEPARTAMENTO DE LA GUAJIRA"/>
        <s v="ESE HOSPITAL TAMALAMEQUE"/>
        <s v="ESE INSTITUTO DEPARTAMENTAL DE REHABILITACION Y EDUCACION ESPECIAL DEL CESAR IDREEC"/>
        <s v="DEPARTAMENTO DEL AMAZONAS"/>
        <s v="CENTRO DE SALUD ANCUYA E.S.E."/>
        <s v="HOSPITAL LA UNION EMPRESA SOCIAL DEL ESTADO"/>
        <s v="EMPRESA SOCIAL DEL ESTADO DE PRIMER NIVEL DE ATENCION HOSPITAL ISABEL CELIS YAÑEZ"/>
        <s v="ASOCIACION DE LA RED PARA LA ATENCION PREHOSPITALARIA Y DE URGENCIAS DEL ALTIPLANO DEL ORIENTE ANTIOQUEÑO SAPHIO"/>
        <s v="E.S.E. CENTRO DE SALUD SANTA BARBARA ISCUANDE"/>
        <s v="CENTRO DE SALUD SAUL QUIÑONES E.S.E."/>
        <s v="CENTRO DE SALUD SAN MIGUEL ARCANGEL DE OSPINA ESE"/>
        <s v="ESE CENTRO DE SALUD SAN BERNARDO"/>
        <s v="ESE CENTRO DE SALUD SAN JUAN BOSCO"/>
        <s v="E.S.E. CENTRO DE SALUD SEÑOR DEL MAR"/>
        <s v="EMPRESA SOCIAL DEL ESTADO SANTIAGO APOSTOL E.S.E."/>
        <s v="EMPRESA SOCIAL DEL ESTADO GUAPI ESE"/>
        <s v="EMPRESA SOCIAL DEL ESTADO CENTRO 2 E.S.E."/>
        <s v="E.S.E. SAN PEDRO DE CUMBITARA"/>
        <s v="IPSI PALAIMA"/>
        <s v="E.S.E CENTRO DE SALUD EL ROBLE"/>
        <s v="E.S.E CENTRO DE SALUD COLOSO"/>
        <s v="CENTRO DE SALUD DE SAMPUES (SUCRE) EMPRESA SOCIAL DEL ESTADO"/>
        <s v="ESE HOSPITAL SANTIAGO DE TOLU"/>
        <s v="EMPRESA SOCIAL DEL ESTADO CENTRO DE SALUD SAN FRANCISCO DE SALES"/>
        <s v="CORPORACIÓN RED PRESTADORA DE SERVICIOS DE SALUD DEL VALLE DE ABURRÁ HOSPIRED"/>
        <s v="MUNICIPIO MANATI"/>
        <s v="MUNICIPIO DE GUAPI"/>
        <s v="MUNICIPIO DE SAN BERNARDO"/>
        <s v="SABANALARGA ATLANTICO"/>
        <s v="MUNICIPIO DE SIPICHOCO"/>
        <s v="MUNICIPIO DE SILVIA - CAUCA"/>
        <s v="MUNICIPIO DE PAILITAS   CESAR"/>
        <s v="MUNICIPIO DE TAMALAMEQUE"/>
        <s v="MUNICIPIO DE PUERTO LIBERTADOR"/>
        <s v="MUNICIPIO DE SAN ANTERO    CORDOBA  "/>
        <s v="MUNICIPIO PUERTO RICO"/>
        <s v="MUNICIPIO SAN JUAN DE ARAMAMETA"/>
        <s v="MUNICIPIO DE BARBACOAS  NARINO"/>
        <s v="MUNICIPIO CONVENCION"/>
        <s v="MUNICIPIO DE SAN CALIXTO - NORTE DE SANTANDER"/>
        <s v="MUNICIPIO DE TUTAZA"/>
        <s v="MUNICIPIO LA CAPILLA"/>
        <s v="SINCELEJO"/>
        <s v="MUNICIPIO CONCEPCION"/>
        <s v="MUNICIPIO DE PROVIDENCIA   NARINO"/>
        <s v="MUNICIPIO DE LITORAL - SAN JUAN CHOCO"/>
        <s v="MUNICIPIO SALENTO"/>
        <s v="MUNICIPIO DE SANTA BARBARA"/>
        <s v="BARBOSA - SANTANDER"/>
        <s v="MUNICIPIO CALAMAR"/>
        <s v="MUNICIPIO CISNEROS"/>
        <s v="MUNICIPIO DABEIBA"/>
        <s v="MUNICIPIO IQUIRA"/>
        <s v="MUNICIPIO DE BUENOS AIRES   CAUCA"/>
        <s v="MUNICIPIO DE QUIBDO"/>
        <s v="MUNICIPIO DE PEDRAZA  MAGDALENA"/>
        <s v="MUNICIPIO CABUYARO"/>
        <s v="MUNICIPIO DE MAJAGUAL SUCRE"/>
        <m/>
        <s v="FIDUCIARIA LA PREVISORA SA, EN SU CALIDAD DE INTEGRANTE DEL CONSORCIO SAYP 2011"/>
        <s v="FIDUCIARIA COLOMBIANA DE COMERCIO EXTERIOR - FIDUCOLDEX, EN SU CALIDAD DE INTEGRANTE DEL CONSORCIO SAYP 2011"/>
        <s v="FONDO DE PASIVO DE FERROCARRILES NACIONALES DE COLOMBIA "/>
        <s v="EMPRESA DEPARTAMENTAL PARA LA SALUD -EDSA-"/>
        <s v="ESE HOSPITAL SAN NICOLAS DE TOLENTINO"/>
        <s v="CENTRO DE SALUD CON CAMAS DE MONTECRISTO"/>
        <s v="ESE JAIME ALVARADO Y CASTILLA"/>
        <s v="DEPARTAMENTO DE ANTIOQUIA "/>
        <s v="GOBERNACION DE ATLANTICO"/>
        <s v="GOBERNACION DE BOYACA"/>
        <s v="DEPARTAMENTO DE CALDAS"/>
        <s v="DEPARTAMENTO DE CAQUETA"/>
        <s v="GOBERNACION DE CAUCA"/>
        <s v="DEPARTAMENTO DEL CESAR "/>
        <s v="DEPARTAMENTO DEL CHOCO   SECRETARIA DE SALUD DEPARTAMENTAL"/>
        <s v="DEPARTAMENTO DEL HUILA   SECRETARIA DEPARTAMENTAL DE SALUD DEL HUILA"/>
        <s v="DEPARTAMENTO DEL META "/>
        <s v="DEPARTAMENTO DE NARI?O"/>
        <s v="GOBERNACION DE QUINDIO"/>
        <s v="DEPARTAMENTO DE RISARALDA"/>
        <s v="SECRETARIA DEPARTAMENTAL DE SALUD DE SANTANDER"/>
        <s v="DEPARTAMENTO DEL TOLIMA SECRETARIA DE SALUD DEPARTAMENTAL"/>
        <s v="DEPARTAMENTO DE ARAUCA"/>
        <s v="SECRETARIA DEPARTAMENTAL. DE SALUD DEL CASANARE"/>
        <s v="GOBERNACION DE PUTUMAYO"/>
        <s v="GOBERNACION DEPARTAMENTO ARCHIPIELAGO DE SAN ANDRES PROVIDENCIA Y SANTA CATALINA"/>
        <s v="DEPARTAMENTO DE GUAINIA  "/>
        <s v="DEPARTAMENTO DEL GUAVIARE"/>
        <s v="DEPARTAMENTO ADMINISTRATIVO DE SALUD DEL VAUPES"/>
        <s v="DEPARTAMENTO DE VICHADA"/>
        <s v="ESE HOSPITAL ARMANDO PABON LOPEZ"/>
        <s v="ESE HOSPITAL DEL REPELON"/>
        <s v="BENEFICENCIA DE ANTIOQUIA"/>
        <s v="ESE HOSPITAL LOCAL SANTA BARBARA DE PINTO"/>
        <s v="HOSPITAL LOCAL SANTA CATALINA DE SENA DE SUCRE"/>
        <s v="UNIDAD ADMINISTRATIVA ESPECIAL DE SALUD ARAUCA"/>
        <s v="HOSPITAL DEPARTAMENTAL TOMAS URIBE URIBE"/>
        <s v="ESE HOSPITAL SANTANDER HERRERA DE PIVIJAY"/>
        <s v="HOSPITAL UNIVERSITARIO FERNANDO TROCONIS"/>
        <s v="ESE HOSPITAL FRAY LUIS DE LEON"/>
        <s v="HOSPITAL SAN ANTONIO DE AMBALEMA"/>
        <s v="ESE HOSPITAL UNIVERSITARIO SAN JORGE"/>
        <s v="ESE CENTRO DE SALUD DE ZAPAYAN"/>
        <s v="ESE HOSPITAL LOCAL DE LURUACO  ATLANTICO"/>
        <s v="EMPRESA SOCIAL DEL ESTADO HOSPITAL LOCAL DE CONCORDIA"/>
        <s v="HOSPITAL LOCAL DE GUAMAL PRIMER NIVEL ESE"/>
        <s v="ESE HOSPITAL LOCAL DE SAN MARTIN"/>
        <s v="ESE HOSPITAL TULIA DURAN DE BORRERO"/>
        <s v="INSTITUTO DEPARTAMENTAL DE SALUD DE NORTE DE SANTANDER"/>
        <s v="ESE HOSPITAL MARIA AUXILIADORA"/>
        <s v="ESE HOSPITAL SAN JULIAN"/>
        <s v="ESE HOSPITAL PIO XII "/>
        <s v="ESE HOSPITAL SAN ANTONIO DE BARBACOAS"/>
        <s v="E.S.E. HOSPITAL SAN JOSE DE ORTEGA"/>
        <s v="HOSPITAL SAGRADO CORAZON DE JESUS ESE"/>
        <s v="E.S.E HOSPITAL EL SAGRADO CORAZ?N"/>
        <s v="ESE HOSPITAL REGIONAL DE DUITAMA"/>
        <s v="E.S.E HOSPITAL EL BUEN SAMARITANO "/>
        <s v="HOSPITAL SAN VICENTE "/>
        <s v="ESE HOSPITAL JOSE RUFINO VIVAS"/>
        <s v="ESE HOSPITRAL SAN CARLOS"/>
        <s v="HOSPITAL SAN PIO X"/>
        <s v="ESE HOSPITAL SANTA BARBARA"/>
        <s v="ESE HOSPITAL SAN VICENTE DE PAUL DE ANSERMA CALDAS"/>
        <s v="ESE HOSPITAL PILOTO JAMUNDI"/>
        <s v="ESE HOSPITAL DE NAZARETH"/>
        <s v="ESE HOSPITAL SAN JUAN DE DIOS DE PAMPLONA"/>
        <s v="ESE HOSPITAL SAN ANTONIO DE MANZANARES CALDAS"/>
        <s v="INSTITUTO DEPARTAMENTAL DE REHABILITACION Y EDUCACION ESPECIAL DEL CESAR"/>
        <s v="E.S.E HOSPITAL SANTA TERESITA DE PACORA"/>
        <s v="ESE NUESTRA SENORA DE GUADALUPE"/>
        <s v="ESE HOSPITAL SAN RAFAEL "/>
        <s v="HOSPITAL SAN JUAN DEL SUROESTE"/>
        <s v="ESE HOSPITAL SAN JOSE DE CONDOTO"/>
        <s v="SORTEO EXTRAORDINARIO DE COLOMBIA"/>
        <s v="LOTERIA DE RISARALDA"/>
        <s v="LOTERIA SANTANDER"/>
        <s v="LOTERIA DEL CAUCA"/>
        <s v="Loteria de Cundinamarca"/>
        <s v="LOTERIA DEL HUILA"/>
        <s v="E S E CENTRO DE REHABILITACION CARDIO NEURO MUSCULAR DEL NORTE DE SANTANDER"/>
        <s v="ESE HOSPITAL LA MISERICORDIA"/>
        <s v="ESE HOSPITAL HECTOR ABAD GOMEZ"/>
        <s v="EMPRESA SOCIAL DEL ESTADO HOSPITAL PEDRO CLAVER AGUIRRE"/>
        <s v="ESE HOSPITAL ATRATO MEDIO ANTIOQUENO"/>
        <s v="ESE HOSPITAL SAN FRANCISCO DE ASIS"/>
        <s v="MUNICIPIO BOLIVAR"/>
        <s v="MUNICIPIO DE COTORRA CORDOBA"/>
        <s v="MUNICIPIO DE COGUA   CUNDINAMARCA"/>
        <s v="DISTRITO ESPECIAL INDUSTRIAL Y PORTUARIO DE BARRANQUILLA"/>
        <s v="DISTRIRO TURISTICO  HISTORICO Y CULTURAL DE CARTAGENA DE INDIAS   BOLIVAR"/>
        <s v="MUNICIPIO DE FLORENCIA   CAQUETA"/>
        <s v="MUNICIPIO DE SANTA ROSA   CAUCA"/>
        <s v="ALCALDIA DE MONTERIA CORDOBA"/>
        <s v="MUNICIPIO DE TERUEL   HUILA "/>
        <s v="DISTRITO TURISTICO CULTURAL E HISTORICO DE SANTA MARTA SECRETARIA DE SALUD DE SANTA MARTA"/>
        <s v="MUNICIPIO DE VILLAVICENCIO"/>
        <s v="ALCALDIA DE YOPAL"/>
        <s v="MUNICIPIO DE MOCOA   PUTUMAYO"/>
        <s v="MUNICIPIO DE LETICIA  AMAZONAS"/>
        <s v="MUNICIPIO DE PUERTO CARRENO   VICHADA "/>
        <s v="MUNICIPIO DE ABEJORRAL"/>
        <s v="CONCORDIA MAGDALENA"/>
        <s v="MUNICIPIO DE REMOLINO  MAGDALENA"/>
        <s v="MUICIPIO DE ACANDI"/>
        <s v="MUNICIPIO DE CONVENCION - NORTE DE SANTANDER"/>
        <s v="TIERRALTA"/>
        <s v="MUNICIPIO DE GIRARDOT"/>
        <s v="MUNICIPIO SANTA ANA  MAGDALENA"/>
        <s v="MUNICIPIO DE OVEJAS  SUCRE"/>
        <s v="MUNICIPIO BUENAVENTURA"/>
        <s v="MUNICIPIO DE LA MONTANA  CAQUETA"/>
        <s v="MUNICIPIO DE EL MOLINO LA GUAJIRA"/>
        <s v="MUNICIPIO DE PACHATIVA - BOYACA"/>
        <s v="MUNICIPIO DE AGUACHICA  CESAR"/>
        <s v="MUNICIPIO DE VISTA HERMOSA - META"/>
        <s v="MUNICIPIO DE GRANADA   ANTIOQUIA"/>
        <s v="MUNICIPIO DE PADILLA   CAUCA"/>
        <s v="MUNICIPIO DE SAN ONOFRE - SECRETARIA DE SALUD"/>
        <s v="MUNICIPIO DE RIO DE ORO"/>
        <s v="MUNICIPIO CHAMEZA"/>
        <s v="Alcaldia de SACAMA"/>
        <s v="ALCALDIA SANTA CRUZ DE LORICA"/>
        <s v="MUNICIPIO DE L?PEZ DE MICAY   CAUCA"/>
        <s v="MUNICIPIO DE PAMPLONA NORTE DE SANTANDER "/>
        <s v="Alcaldia de SAN JUAN BAUTISTA DE GUACARI"/>
        <s v="MUNICIPIO DE ALBAN NARINO"/>
        <s v="MUNICIPIO DE GUAMO TOLIMA SECRETARIA DE SALUD MUNICIPAL"/>
        <s v="MUNICIPIO DE CACERES   ANTIOQUIA"/>
        <s v="ALCALDIA DE LA JAGUA DEL PILAR"/>
        <s v="MUNICIPIO DE GUAITARILLA   NARINO"/>
        <s v="MUNICIPIO DE FRANCISCO PIZARRO   NARINO "/>
        <s v="MUNICIPIO DE GUDALUPE SANTANDER"/>
        <s v="MUNICIPIO DE TONA SANTADER"/>
        <s v="MUNICIPIO DE CRAVO NORTE - ARAUCA"/>
        <s v="MUNICIPIO DE GUAPOTA"/>
        <s v="MUNICIPIO DE TOPAIPI CUNDINAMARCA"/>
        <s v="MUNICIPIO DE GUATAQUI - CUNDINAMARCA"/>
        <s v="MUNICIPIO DE ALPUJARRA - TOLIMA"/>
        <s v="MUNICIPIO DE LA PRIMAVERA"/>
        <s v="MUNICIPIO DE  SANTA ROSALBA   VICHADA "/>
        <s v="MUNICIPIO DE HATO COROZAL  CASANARE"/>
        <s v="NUNCHIA CASANARE"/>
        <s v="ALCALDIA DE SAN LUIS DE PALENQUE"/>
        <s v="MUNICIPIO DE MAGUI PAYAN   NARINO"/>
        <s v="MUNICIPIO DE AMAGA ANTIOQUIA "/>
        <s v="MUNICIPIO DE ALTOS DEL ROSARIO BOLIVAR "/>
        <s v="MUNICIPIO DE MALAMBO   ATLANTICO "/>
        <s v="MUNICIPIO DE TUMACO  NARINO"/>
        <s v="MUNICIPIO DE TURBACO   BOLIVAR"/>
        <s v="MUNICIPIO DE DOLORES  TOLIMA"/>
        <s v="MUNICIPIO DE SRAVENA - ARAUCA"/>
        <s v="MUNICIPIO DE LA SALINA CASANARE"/>
        <s v="MUNICIPIO DE GUTIERREZ CUNDINAMARCA"/>
        <s v="MANI CASANARE"/>
        <s v="MUNICIPIO DE CARACOLI   ANTIOQUIA "/>
        <s v="MUNICIPIO DE MARIA LA BAJA - BOLIVAR"/>
        <s v="MUNICIPIO DE CALOTO  CAUCA"/>
        <s v="ALCALDIA SILVANIA"/>
        <s v="MUNICIPIO DE EL CARMEN DE BOLIVAR   BOLIVAR"/>
        <s v="MUNICIPIO DEL BANCO MAGDALENA"/>
        <s v="MUNICIPIO DE SITIONUEVO   MAGDALENA "/>
        <s v="MUNICIPIO DE EL CALVARIO "/>
        <s v="MUNICIPIO DE EL CAIRO VALLE"/>
        <s v="MUNICIPIO DE PIEDECUESTA SANTANDER"/>
        <s v="MUNICIPIO DEL PIOJO ATLANTICO"/>
        <s v="MUNICIPIO DE HONDATOLIMA"/>
        <s v="MUNICIPIO DE CARTAGENA DEL CHAIRA   CAQUETA "/>
        <s v="MUNICIPIO DE MERCADERES - DEPARTAMENTO DEL VALLE DEL CAUCA"/>
        <s v="MUNICIPIO DE ARJONA   BOL?VAR"/>
        <s v="MUNICIPIO DE PUERTO SANTANDER   NORTE DE SANTANDER "/>
        <s v="MUNICIPIO SAN JACINTO"/>
        <s v="MUNICIPIO PLANETA RICA"/>
        <s v="MUNICIPIO DE PLANADAS   TOLIMA"/>
        <s v="MUNICIPIO DE SOLANO - CAQUETA"/>
        <s v="MUNICIPIO SAN MIGUEL LA DORADA PUTUMAYO"/>
        <s v="MUNICIPIO SOLEDAD"/>
        <s v="MUNICIPIO DE CANTAGALLO BOLIVAR"/>
        <s v="MUNICIPIO DE NUEVA GRANADA   MAGDALENA"/>
        <s v="MUNICIPIO DE ISTMINIA  CHOCO"/>
        <s v="MUNICIPIO DE VELEZ   SANTANDER "/>
        <s v="MUNICIPIO DE JAMUNDI"/>
        <s v="MUNICIPIO SAN PEDRO DE URABA"/>
        <s v="MUNICIPIO DE CHIMA   CORDOBA"/>
        <s v="MUNICIPIO DE SAN AGUSTIN"/>
        <s v="MUNICIPIO DE CHARTA - SANTANDER"/>
        <s v="MUNICIPIO DE SAN ANDRES DE SOTAVENTO"/>
        <s v="MUNICIPIO PUERTO GUZMAN"/>
        <s v="MUNICIPIO DE CHIGORODO   ANTIOQUIA "/>
        <s v="MUNICIPIO DE PUERTO BOYACA (BOYACA)"/>
        <s v="MUNICIPIO DE VILLANUEVA - GUAJIRA"/>
        <s v="MUNICIPIO DE SUCRE  SANTANDER "/>
        <s v="MUNICIPIO DE VILLARICA   TOLIMA "/>
        <s v="ALCALDIA MUNICIPAL DE CUMARIBO"/>
        <s v="ALCALDIA DE CHINCHINA"/>
        <s v="MUNICIPIO  DE PUERTO  ESCONDIDO CORDOBA "/>
        <s v="MUNICIPIO DE MURINDO ANTIOQUIA"/>
        <s v="MUNICIPIO DE SANTA LUCIA   ATLANTICO"/>
        <s v="MUNICIPIO DE PUERTO WILCHES   SANTANDER"/>
        <s v="MUNICIPIO DE PLUEBORRICO ANTIOQUIA"/>
        <s v="MUNICIPIO CHIRIGUANA"/>
        <s v="MUNICIPIO DE BARRANCAS   GUAJIRA"/>
        <s v="MUNICIPIO DE MORELIA  CAQUETA"/>
        <s v="MUNICIPIO DE MUTATA ANTIOQUIA"/>
        <s v="MUNICIPIO DE FOSCA CUNDINAMARCA "/>
        <s v="MUNICIPIO DE SANTA ROSA  DE LIMA NORTE BOLIVAR "/>
        <s v="MUNICIPIO DE SOLITA CAQUETA  "/>
        <s v="MUNICIPIO DE SAN PELAYO"/>
        <s v="MUNICIPIO DE SANTA ISABEL"/>
        <s v="MUNICIPIO DE FUNES   NARINO "/>
        <s v="MUNICIPIO DE CICUCO   BOLIVAR"/>
        <s v="MUNICIPIO DE TARAZA   ANTIOQUIA"/>
        <s v="MUNICIPIO DE CANALETE   CORDOBA"/>
        <s v="MUNICIPIO DIBULLA"/>
        <s v="MUNICIPIO DE LA TOLA - NARIÑO"/>
        <s v="MUNICIPIO DE OLAYA HERRERA   NARINO"/>
        <s v="MUNICIPIO DE PUERTO TRIUNFO"/>
        <s v="MUNICIPIO DE SAN SEBASTIAN DE BUENA VISTA   MAGDALENA"/>
        <s v="MUNICIPIO DE BETULIA   SANTANDER"/>
        <s v="MUNICIPIO DE GACHALA CUNDINAMARCA"/>
        <s v="MUNICIPIO DE LA PALMA"/>
        <s v="MUNICIPIO DE QUINCHIA  RISARALDA"/>
        <s v="MUNICIPIO DE BUTUIMA  CUNDINAMARCA"/>
        <s v="ALCALDIA MUNICIPAL DE GALAPA - ATLANTICO"/>
        <s v="ALCALDIA DE LA PLATA"/>
        <s v="MUNICIPIO DE TENERIFE  SECRETARIA DE SALUD"/>
        <s v="MUNICIPIO DE APULO  CUNDINAMARCA"/>
        <s v="MUNICIPIO DE SANTA CRUZ NAR?O"/>
        <s v="EMPRESA SOCIAL DEL ESTADO HOSPITAL DE CANDELARIA"/>
        <s v="HOSPITAL VERA JUDITHY IMITOLA VILLANUEVA"/>
        <s v="ESE HOSPITAL SABANAGRANDE ATLANTICO"/>
        <s v="ESE CENTRO DE SALUD DE SANTA LUCIA"/>
        <s v="E S E  HOSPITAL LOCAL MANUELA PABUENA LOBO "/>
        <s v="E S E  CENTRO DE SALUD CON CAMA FRANCISCA OSPINO MARTINEZ"/>
        <s v="ESE CENTRO DE SALUD CON CAMAS"/>
        <s v="E S E  CENTRO DE SALUD GIOVANI CRISTINI"/>
        <s v="E S E  HOSPITAL LOCAL MAHATES"/>
        <s v="ESE HOSPITAL SAN SEBASTIAN DE MORALES"/>
        <s v="ESE HOAPITAL LOCAL ANA MARIA RODRIGUEZ"/>
        <s v="ESE HOSPITAL LOCAL DE SAN FERNANDO"/>
        <s v="ESE HOSPITAL LOCAL SAN JACINTO"/>
        <s v="ESE HOSPITAL LOCAL SAN PABLO"/>
        <s v="ESE CENTRO DE SALUD CON CAMA VITALIO SARA CASTILLO"/>
        <s v="GENCELL PHARMA SAS"/>
        <s v="ESE CENTRO DE SALUD LUIS PATINO CAMARGO"/>
        <s v="ESE CENTRO DE SALUD JORGE GONZALEZ OLMOS"/>
        <s v="EMPRESA SOCIAL DEL ESTADO CENTRO DE SALUD SANTANA"/>
        <s v="HOSPITAL SAN MARTIN ESE"/>
        <s v="ESE CAMU PRADO"/>
        <s v="ESS CAMU LOS CORDOBAS"/>
        <s v="ESE CAMU MOMIL CORDOBA"/>
        <s v="ESE CAMU PUERTO ESCONDIDO "/>
        <s v="ESE CAMU DIVINO NI?O "/>
        <s v="ESE CENTRO DE SALUD DE RICAURTE"/>
        <s v="HOSPITAL EDUARDO SANTOS"/>
        <s v="E S E  HOSPITAL DIVINO NINO"/>
        <s v="ESE HOSPITAL SANTA RITA DE CASSIA"/>
        <s v="ESE HOSPITAL LUISA SANTIAGA MARQUEZ IGUARAN"/>
        <s v="ESE HOSPITAL DE PEDRAZA"/>
        <s v="ESE HOSPITAL LOCAL PIJINO DEL CARMEN"/>
        <s v="ESE HOSPITAL LOCAL DE SAN JOSE"/>
        <s v="CENTRO DE SALUD ANCUYA ESE"/>
        <s v="ESE CENTRO DE SALUD DE SAN BARTOLOME DE C?RDOBA"/>
        <s v="HODPITAL GUACHUCAL ESE"/>
        <s v="ESE JOAQUIN EMIRO ESCOBAR DE HERRAN"/>
        <s v="E.S.E. HOSPITAL SAN VICENTE D PAUL"/>
        <s v="EMPRESA SOCIAL DEL ESTADO CEPITA"/>
        <s v="ESE HOSPITAL DE ENCISO"/>
        <s v="ESE CENTRO DE SALUD PUERTO PARRA"/>
        <s v="ESE CENTRO DE SALUD SUCRE"/>
        <s v="E S E CENTRO DE SALUD NUESTRA SENORA DEL CARMEN "/>
        <s v="ESE CENTRO DE SALUD GUARANDA"/>
        <s v="ESE CENTRO DE SALUD SAN BLAS DE MORROA"/>
        <s v="HOSPITAL NUESTRA SENORA DE FATIMA E S E"/>
        <s v="HOSPITAL LOCAL VITO FASAEL GUTIERREZ PEDRAZA E S E "/>
        <s v="ESE HOSPITAL ISAIAS DUARTE CANCINO"/>
        <s v="HOSPITAL REGIONAL DE SOGAMOSO ESE"/>
        <s v="E.S.E CENTRO DE SALUD SAN JUAN DE DIOS DEL MUNICIPIO DE PITAL (HUILA)"/>
        <s v="E S E  CENTRO DE SALUD INMACULADA CONCEPCION DE GALERAS"/>
        <s v="EMPRESA SOCIAL DEL ESTADO CENTRO DE SALUD MAJAGUAL"/>
        <s v="HOSPITAL LUIS ABLANQUE DE LA PLATA - ESE"/>
        <s v="HOSPITAL LOCAL DE AGUACHICA"/>
        <s v="ESE EDUARDOO ARREDONDO DAZA"/>
        <s v="ESECENTRO DE SALUD POLONUEVO"/>
        <s v="E S E  CAMU DE CHIMA"/>
        <s v="HOSPITAL SAN ROQUE ESE "/>
        <s v="ESE HOPITAL MARINO ZULETA RAMIREZ"/>
        <s v="HOSPITAL SAN JUAN CRISOSTOMO ESE"/>
        <s v="HOSPITAL SAN JUAN BOSCO"/>
        <s v="HOSPITAL FRANCISCO CANOSSA"/>
        <s v="ESE CENTRO DE SALUD DE GALAPA"/>
        <s v="HOSPITAL LOCAL MARIA LA BAJA ESE"/>
        <s v="CENTRO DE SALUD SANTA LUCIA"/>
        <s v="ESE HOSPITAL PROFESOR JORGE CAVELIER"/>
        <s v="ASOCIACI?N INDIGENA DEL CAUCA AIC EPSI"/>
        <s v="ASOCIACI?N DE CABILDOS IND?GENAS DEL CESAR Y GUAJIRA  DUSAKAWI A R S I  "/>
        <s v="ESE HOSPITAL MUNICIPAL DEL DORADO"/>
        <s v="CENTRO DE SALUD HECTOR PINEDA GALLO SUSACON"/>
        <s v="SALUD PIJAOS"/>
        <s v="ESE CENTRO DE SALUD CON CAMAS MANUEL H ZABALETA G"/>
        <s v="CENTRO DE SALUD MUNICIPAL DE CARTAGO ESE"/>
        <s v="ESE HOSPITAL SAN RAFAEL"/>
        <s v="E S E  CENTRO HOSPITAL SAN JUAN BAUTISTA"/>
        <s v="ESE CENTRO DE SALUD SAN SEBASTIAN"/>
        <s v="CENTRO DE SALUD SAN MIGUEL ARCANGEL DE OSPINA E.S.E."/>
        <s v="ESE CENTRO DE SALUD SEÑOR DEL MAR "/>
        <s v="IPSI WAYUU ANASHI"/>
        <s v="EMPRESA SOCIAL DEL ESTADO OCCIDENTE ESE"/>
        <s v="ESE CENTRO DE SALUD SANTA BARBARA ISCUANDE"/>
        <s v="ESE HOSPITAL HILARIO LUGO DE SASAIMA"/>
        <s v="ESE HOSPITAL SAN JOSE DE GUACHETA "/>
        <s v="E S E CENTRO DE SALUD POLICARPA"/>
        <s v="IPSI SUPULA WAYUU"/>
        <s v="E S E  SAN JUAN DE BETULIA"/>
        <s v="E S E  CENTRO DE SALUD SAN FRANCISCO"/>
        <s v="IPS MUNICIPAL DE IPIALES ESE"/>
        <s v="CENTRO DE SALUD SAN JOSE DE TOLUVIEJO E S E "/>
        <s v="ESE CENTRO DE SALUD COLOSO"/>
        <s v="HOSPITAL LA UNION ESE"/>
        <s v="CENTRO DE SALUD DE SAMPUES ESE"/>
        <s v="ESE CENTRO DE SALUD DEL ROBLE SUCRE"/>
        <s v="ESE HOSPITAL SANTA CATALINA DE ALEJANDRIA"/>
        <s v="CENTRO DE SALUD SAUL QUINONES ESE "/>
        <s v="E S E  CENTRO DE SALUD NUESTRA SENORA DEL CARMEN"/>
        <s v="ESE DEPARTAMENTAL HOSPITAL SAN JOSE DE MARULANDA"/>
        <s v="EMPRESA SOCIAL DEL ESTADO GUAPI E S E "/>
        <s v="EMPRESA SOCIAL DEL ESTADO NORTE 3 - ESE"/>
        <s v="ESE CENTRO DE SALUD SAN FRANCISCO DE SALES"/>
        <s v="ESE CENTRO DE SALUD SAN JOSE DE LEIVA"/>
        <s v="ENTIDAD PROMOTORA DE SALUD DEL REGIMEN SUBSIDIADO EPSS CAPITAL SALUD S A S"/>
        <s v="ALIANZA MEDELL?N ANTIOQUIA EPS S A S "/>
        <s v="MALLAMAS EPS I"/>
        <s v="INSTITUTO DEPARTAMENTAL DE SALUD DE NARINO"/>
        <s v="LA PREVISORA S A COMPAÑIA DE SEGUROS"/>
        <s v="FONDO DE PASIVO SOCIAL DE  FERROCARRILES  NACIONALES DE COLOMBIA.  "/>
        <s v="ESE HOSPITAL MARIA ANGELINES DE II NIVEL DE ATENCION"/>
        <s v="MUNICIPIO DE COVENAS  SUCRE"/>
        <s v="ESE HOSPITAL JOSE ANTONIO SOCARRAS SANCHEZ"/>
        <s v="CENTRO DE SALUD SACHICA "/>
        <s v="DEPARTAMENTO DE CORDOBA"/>
        <s v="DEPARTAMENTO DEL MAGDALENA"/>
        <s v="DEPARTAMENTO DE SUCRE"/>
        <s v="DEPARTAMENTO DEL VALLE DEL CAUCA"/>
        <s v="HOSPITAL UNIVERSITARIO DE SINCELEJO E.S.E"/>
        <s v="ESE HOSPITAL REGIONAL II NIVEL DE SAN MARCOS"/>
        <s v="HOSPITAL UNIVERSITARIO DEL VALLE EVARISTO GARCIA ESE"/>
        <s v="ESE HOSPITAL LOCAL DE TENERIFE"/>
        <s v="ESE HOSPITAL SAN CRISTOBAL DE CIENAGA"/>
        <s v="ESE HOSPITAL SAN RAFAEL DE FACATATIVA"/>
        <s v="E.S.E HOSPITAL SANTANDER HERRERA DE PIVIJAY"/>
        <s v="EMPRESA SOCIAL DEL ESTADO HOSPITAL LOCAL DE ALGARROBO"/>
        <s v="EMPRESA SOCIAL DEL ESTADO HOSPITAL SAN RAFAEL"/>
        <s v="EMPRESA SOCIAL DEL ESTADO HOSPITAL JORGE JULIO GUZMAN"/>
        <s v="HOSPITAL DEPARTAMENTAL JUAN DOMINGUEZ ROMERO ESE SOLEDAD  ATLANTICO"/>
        <s v="HOSPITAL JOSE DAVID PADILLA VILLAFA?E"/>
        <s v="EMPRESA SOCIAL DEL ESTADO HOSPITAL NI?O JESUS DE BARRANQUILLA"/>
        <s v="HOSPITAL INMACULADA CONCEPCION ESE"/>
        <s v="ESE HOSPITAL REGIONAL DE VELEZ"/>
        <s v="CONVIDA ENTIDAD PROMOTORA DE SALUD DEL REGIMEN SUBSIDIADO"/>
        <s v="HOSPITAL SAN VIVENTE DE PAUL EMPRESA SOCIAL DEL ESTADO"/>
        <s v="ESE HOSPITAL SAN JERÓNIMO DE MONTERÍA"/>
        <s v="ESE HOSPITAL SAN ANDRES DE TUMACO"/>
        <s v="ESE HOSPITAL SAN RAFAEL DE LETICIA "/>
        <s v="ESE HOSPITAL DEL ROSARIO"/>
        <s v="EMPRESA SOCIAL DEL ESTADO HOSPITAL JOSE CAYETANO VASQUEZ"/>
        <s v="ESE HOSPITAL SAN AGUSTIN DE FONSECA"/>
        <s v="ESE HOSPITAL SAN JOSE DE MAICAO DEL NIVEL II - LA GUAJIRA"/>
        <s v="HOSPITAL ROSARIO PUMAREJO DE LOPEZ - EMPRESA SOCIAL DEL ESTADO"/>
        <s v="ESE HOSPITAL SAN NICOLAS"/>
        <s v="E.S.E HOSPITAL SAN JORGE"/>
        <s v="ESE HOSPITAL FRANCISCO ELADIO BARRERA"/>
        <s v="HOSPITAL SSAGRADA FAMILIA ESE"/>
        <s v="E S E HOSPITAL SAN JUAN DE SAHAGUN"/>
        <s v="E.S.E HOSPITAL REGIONAL SAN FRANCISCO DE ASIS DE QUIBDÓ EN LIQUIDACIÓN"/>
        <s v="ESE HOSPITAL SAN JUAN DE DIOS"/>
        <s v="MUNICIPIO HATILLO DE LOBA"/>
        <s v="MUNICIPIO DE RIOVIEJO"/>
        <s v="MUNICIPIO DE MO?ITOS"/>
        <s v="MUNICIPIO DE RIO QUITO   CHOCO"/>
        <s v="MUNICIPIO DE UNGUIA   CHOCO"/>
        <s v="MUNICIPIO DE LEJANIAS  META "/>
        <s v="MUNICIPIO DE OIBA "/>
        <s v="MUNICIPIO DE LA UNION DE SUCRE"/>
        <s v="MUNICIPIO COELLO"/>
        <s v="MUNICIPIO DE BOLIVAR   VALLE"/>
        <s v="MUNICIPIO TAMARA"/>
        <s v="MUNICIPIO DE MIRAFLORES GUAVIARE"/>
        <s v="MUNICIPIO DE VALLEDUPAR"/>
        <s v="MUNICIPIO DE RIOHACHAGUAJIRA"/>
        <s v="MUNICIPIO DE SAN JOS? DE C?CUTA  NORTE DE SANTANDER"/>
        <s v="MUNICIPIO DE BOLIVAR SANTANDER  "/>
        <s v="MUNICIPIO DE SAN JUAN DE BETULIA   SUCRE"/>
        <s v="MUNICIPIO OPORAPA"/>
        <s v="MUNICIPIO DE SAN ZENON   MAGDALENA"/>
        <s v="MUNICIPIO ABREGO"/>
        <s v="MUNICIPIO DE LA VICTORIA VALLE DEL CAUCA"/>
        <s v="MUNICIPIO DE COLOSO   SUCRE"/>
        <s v="MUNICIPIO DE ORTEGA TOLIMA"/>
        <s v="MUNICIPIO DE CURILLOCAQUEZA"/>
        <s v="MUNICIPIO DE CONDOTO CHOCO   "/>
        <s v="MUNICIPIO DE GIRALDO ANTIOQUIA"/>
        <s v="MUNICIPIO DE REPELON   ATLANTICO"/>
        <s v="MUNICIPIO DE LEBRIJA SANTANDER"/>
        <s v="MUNICIPIO DE RESTREPO "/>
        <s v="MUNICIPIO DE BRICENO    ANTIOQUIA"/>
        <s v="MUNICIPIO VILLA DE LEYVA"/>
        <s v="MUNICIPIO DE OTANCHE   BOYACA"/>
        <s v="MUNICIPIO TIMANA"/>
        <s v="MUNICIPIO DE CONSACA NARINO   "/>
        <s v="MUNICIPIO TINJACA"/>
        <s v="MUNICIPIO DE SAN MARCOS SUCRE"/>
        <s v="MUNICIPIO TIMBIQUI"/>
        <s v="MUNICIPIO DE GOMEZ PLATA ANTIOQUIA"/>
        <s v="MUNICIPIO TIQUISIO"/>
        <s v="MUNICIPIO DE GONZALES   SANTANDER"/>
        <s v="MUNICIPIO DE SAN ALBERTO CESAR"/>
        <s v="MUNICIPIO DE UNION PANAMERICANA"/>
        <s v="MUNICIPIO DE BARRANCA DE UPIA   META "/>
        <s v="MUNICIPIO DE CONTADERO  NARINO"/>
        <s v="MUNICIPIO BUENAVISTA"/>
        <s v="MUNICIPIO DE CONTRATACION   SANTANDER"/>
        <s v="MUNICIPIO CORDOBA"/>
        <s v="MUNICIPIO DE RICAURTE  NARINO"/>
        <s v="MUNICIPIO AGUADAS"/>
        <s v="MUNICIPIO DE LLORO   CHOCO"/>
        <s v="MUNICIPIO DE AGUADASANTANDER"/>
        <s v="MUNICIPIO SAN ONOFRE"/>
        <s v="MUNICIPIO GUADALUPE"/>
        <s v="MUNICIPIO DE RIOSUCIOCHOCO"/>
        <s v="MUNICIPIO DE COROZAL  SUCRE"/>
        <s v="MUNICIPIO COROMORO"/>
        <s v="MUNICIPIO DE SAN PEDRO SUCRE"/>
        <s v="MUNICIPIO DE COYAIMATOLIMA"/>
        <s v="MUNICIPIO DE PAIME   CUNDINAMARCA"/>
        <s v="MUNICIPIO DE GUAMAL"/>
        <s v="MUNICIPIO GUAMAL"/>
        <s v="MUNICIPIO DE GUACA "/>
        <s v="MUNICIPIO DE LOS SANTOS SANTANDER "/>
        <s v="MUNICIPIO DE LOS CORDOBAS   CORDOBA"/>
        <s v="MUNICIPIO DE COLON PUTUMAYO "/>
        <s v="MUNICIPIO PALMAR DE VARELA"/>
        <s v="MUNICIPIO DE SAN CRISTOBAL   BOLIVAR"/>
        <s v="MUNICIPIO SATIVANORTE"/>
        <s v="MUNICIPIO DE SANTA BARBARA DE PINTO   MAGDALENA"/>
        <s v="MUNICIPIO SARDINATA - GIRO DIRECTO"/>
        <s v="MUNICIPIO ALBANIA"/>
        <s v="MUNICIPIO SANTIAGO DE TOLU"/>
        <s v="MUNICIPIO ALCALA"/>
        <s v="MUNICIPIO LURUACO"/>
        <s v="MUNICIPIO DE LA PAZ "/>
        <s v="MUNICIPIO PUERTO PAYAN (SAN JOSE)"/>
        <s v="MUNICIPIO PANQUEBA"/>
        <s v="MUNICIPIO DE ALMAGUER  CAUCA"/>
        <s v="MUNICIPIO DE RONCESVALLES   TOLIMA"/>
        <s v="MUNICIPIO ROLDANILLO"/>
        <s v="MUNICIPIO DE CACHIPAY"/>
        <s v="MUNICIPIO DE TOPAIPI"/>
        <s v="MUNICIPIO CUCUTILLA"/>
        <s v="MUNICIPIO DE SAN ANTONIO DE PALMITO - SUCRE"/>
        <s v="MUNICIPIO TOLUVIEJO"/>
        <s v="MUNICIPIO DE PUERTO GUAVATA   SANTANDER"/>
        <s v="MUNICIPIO DE ROVIRATOLIMA"/>
        <s v="MUNICIPIO DE MACEOANTIOQUIA"/>
        <s v="MUNICIPIO GUAYATA"/>
        <s v="MUNICIPIO DE ALTO DE BAUDO   PIE DE PAT   CHOCO"/>
        <s v="MUNICIPIO DE MEDIO ATRATO CHOCO"/>
        <s v="MUNICIPIO DE MAPIRIPAN META"/>
        <s v="MUNICIPIO DE EL RETORNO GUAVIARE"/>
        <s v="MUNICIPIO CUNDAY"/>
        <s v="MUNICIPIO DE CUMBAL  NARINO"/>
        <s v="MUNICIPIO GUEPSA"/>
        <s v="MUNICIPIO DE SABANALARGA "/>
        <s v="ALCALDIA DE CURUMANI"/>
        <s v="MUNICIPIO CACHIRA"/>
        <s v="MUNICIPIO DE ALBANIA"/>
        <s v="MUNICIPIO DE MAGANGUE"/>
        <s v="MUNICIPIO DE MEDIO BAUDO CHOCO "/>
        <s v="MUNICIPIO DE ALGARROBO MAGALENA"/>
        <s v="MUNICIPIO DE CHALANSUCRE"/>
        <s v="MUNICIPIO DE AMBALEMA   TOLIMA"/>
        <s v="MUNICIPIO TUBARA"/>
        <s v="MUNICIPIO DE PATIA   EL BORDO   CAUCA "/>
        <s v="MUNICIPIO MAHATES"/>
        <s v="MUNICIPIO DE PIAMONTE  CAUCA"/>
        <s v="MUNICIPIO DEL ROBLE   SUCRE"/>
        <s v="MUNICIPIO TURMEQUE"/>
        <s v="MUNICIPIO DEL CANTON  DE SAN PABLO CHOCO "/>
        <s v="MUNICIPIO GALERAS (NUEVA GRANADA)"/>
        <s v="MUNICIPIO DE SEGOVIA  ANTIOQUIA"/>
        <s v="MUNICIPIO DE ANCUYA"/>
        <s v="MUNICIPIO DE TURBO"/>
        <s v="MUNICIPIO DE CAMPO DE LA CRUZ ATLANTICO"/>
        <s v="MUNICIPIO DE TURBANA   BOLIVAR"/>
        <s v="MUNICIPIO DE UBALA"/>
        <s v="MUNICIPIO EBEJICO"/>
        <s v="MUNICIPIO DE MARGARITA BOLIVAR "/>
        <s v="MUNICIPIO DE POLICARPA   NARINO"/>
        <s v="ALCALDIA DE PUERTO NARI?O"/>
        <s v="MUNICIPIO CANDELARIA"/>
        <s v="MUNICIPIO URAMITA"/>
        <s v="MUNICIPIO DE SINCE"/>
        <s v="MUNICIPIO DE SANTO DOMINGO DE SILOS NORTE DE SANTANDER   "/>
        <s v="MUNICIPIO EL COCUY"/>
        <s v="MUNICIPIO ELIAS"/>
        <s v="MUNICIPIO DE HACARI  NORTE DE SANTANDER"/>
        <s v="MUNICIPIO DE MATANZA   SANTANDER"/>
        <s v="MUNICIPIO DE CARAMANTA  ANTIOQUIA"/>
        <s v="MUNICIPIO DE VILLA RICA   CAUCA"/>
        <s v="MUNICIPIO DE SIMIJACA   CUNDINAMARCA"/>
        <s v="MUNICIPIO DEL CARMEN DE ATRATO"/>
        <s v="MUNICIPIO DE PIJINO DEL CARMEN  MAGDALENA"/>
        <s v="MUNICIPIO ULLOA"/>
        <s v="MUNICIPIO DE SAN ESTANISLAO DE KOSTKA   BOLIVAR"/>
        <s v="MUNICIPIO DE HERVEO  TOLIMA"/>
        <s v="MUNICIPIO DE PIEDRAS   TOLIMA"/>
        <s v="MUNICIPIO DE PIENDAMO  CAUCA"/>
        <s v="MUNICIPIO DE CAPARRAPICUNDINAMARCA"/>
        <s v="MUNICIPIO DE CERRITO  VALLE"/>
        <s v="MUNICIPIO SAN CARLOS"/>
        <s v="MUNICIPIO DE USIACURI (ATLANTICO)"/>
        <s v="PINILLOS"/>
        <s v="MUNICIPIO HOBO"/>
        <s v="MUNICIPIO DE MELGAR  TOLIMA"/>
        <s v="MUNICIPIO DE SIBUNDOY-PUTUMAYO"/>
        <s v="MUNICIPIO DE EL BAGRE ANTIOQUIA"/>
        <s v="MUNICIPIO DE SAN FERNANDO BOLIVAR"/>
        <s v="MUNICIPIO DE ARGELIACAUCA"/>
        <s v="MUNICIPIO DEL PASO CESAR"/>
        <s v="MUNICIPIO DE LA APARTADA"/>
        <s v="MUNICIPIO DE ATRATO (YUTO)"/>
        <s v="BELEN DE BAJIRA"/>
        <s v="MUNICIPIO DE SAN JUAN CHOCO"/>
        <s v="MUNICIPIO DE SAN JUAN DEL CESAR"/>
        <s v="MUNICIPIO DE EL CHARCONARINO  "/>
        <s v="MUNICIPIO DE EL PENON   SANTANDER "/>
        <s v="MUNICIPIO PAZ DE ARIPORO (CASANARE)"/>
        <s v="MUNICIPIO DE ARBOLETES   ANTIOQUIA"/>
        <s v="MUNICIPIO DE CAQUEZA"/>
        <s v="MUNICIPIO DE PIVIJAY  MAGDALENA"/>
        <s v="MUNICIPIO ARBOLEDA (BERRUECOS)"/>
        <s v="MUNICIPIO DE ARBOLEDAS   NORTE DE SANTANDER"/>
        <s v="MUNICIPIO DE ILES"/>
        <s v="MUNICIPIO DE CARCASÍ - SANTANDER"/>
        <s v="MUNICIPIO DE SOATA"/>
        <s v="MUNICIPIO SALAMINA"/>
        <s v="MUNICIPIO DE SAN VICENTE DEL CAGUAN   CAQUETA"/>
        <s v="MUNICIPIO ARGELIA"/>
        <s v="MUNICIPIO SAN JACINTO DEL CAUCA"/>
        <s v="ALCALDIA DE MUNICIPIO DE INZA EN EL DEPARTAMENTO DEL CAUCA"/>
        <s v="MUNICIPIO DE MIRANDA CAUCA"/>
        <s v="MUNICIPIO DE VALENCIA"/>
        <s v="MUNICIPIO URUMITA"/>
        <s v="MUNICIPIO DE PLATO"/>
        <s v="MUNICIPIO DEL VALLE DE SAN JOSESANTANDER"/>
        <s v="MUNICIPIO DE EL PAUJIL - CAQUETA"/>
        <s v="MUNICIPIO IPIALES"/>
        <s v="MUNICIPIO SAN JUAN NEPOMUCENO"/>
        <s v="MUNICIPIO DE SAN JOSE DE LA MONTANA ANTIOQUIA   "/>
        <s v="MUNICIPIO DE VEGACHI ANTIOQUIA"/>
        <s v="MUNICIPIO POLONUEVO"/>
        <s v="MUNICIPIO DE MONTECRISTO   BOLIVAR "/>
        <s v="MUNICIPIO DE SANFRANCISCO  DE SALES CUNDINAMARCA "/>
        <s v="MUNICIPIO DE ARIGUANI (EL DIFICIL)"/>
        <s v="MUNICIPIO DE EL TABLON DE GOMEZ   NARINO"/>
        <s v="MUNICIPIO DE SAN JUAN DE URABA - ANTIOQUIA"/>
        <s v="MUNICIPIO DE ISNOS"/>
        <s v="MUNICIPIO PONEDERA"/>
        <s v="MUNICIPIO DE SOPLAVIENTO"/>
        <s v="MUNICIPIO MILAN"/>
        <s v="MUNICIPIO  DE TIERRA ALTA - CORDOBA"/>
        <s v="MUNICIPIO BOSCONIA"/>
        <s v="MUNICIPIO DE CERTEGUI   CHOCO"/>
        <s v="MUNICIPIO DE SAN JOSE DEL PALMAR  CHOCO"/>
        <s v="MUNICIPIO DE SABANAS DE SAN ANGEL (MAGDALENA)"/>
        <s v="MUNICIPIO DE ZAPAYAN"/>
        <s v="MUNICIPIO DE EL TAMBO   NARINO"/>
        <s v="MUNICIPIO DE POTOSI NARIÑO"/>
        <s v="MUNICIPIO DE SALAZAR DE LAS PALMAS  NORTE DE SANTANDER"/>
        <s v="MUNICIPIO DE ITUANGOANTIOQUIA"/>
        <s v="MUNICIPIO VENTAQUEMADA"/>
        <s v="MUNICIPIO DE CERRO DE SAN ANTONIO"/>
        <s v="MUNICIPIO ARROYOHONDO"/>
        <s v="MUNICIPIO DE CERETE    CORDOBA  "/>
        <s v="MUNICIPIO DE VERGARA  CUNDINAMARCA "/>
        <s v="MUNICIPIO  DE PRADO TOLIMA"/>
        <s v="MUNICIPIO VERSALLES"/>
        <s v="MUNICIPIO DE MOMIL"/>
        <s v="MUNICIPIO DE ENCINO   SANTANDER"/>
        <s v="MUNICIPIO JAMUNDI"/>
        <s v="MUNICIPIO DE GUARANDA"/>
        <s v="MUNICIPIO DE ARAUQUITA ARAUCA"/>
        <s v="MUNICIPIO VALLE DEL SAMUEZ PUTUMAYO"/>
        <s v="MINICIPIO DE MONTELIBANO   CORDOBA "/>
        <s v="MUNICIPIO DE MONTEBELLO ANTIOQUIA"/>
        <s v="MUNICIPIO SAN MARTIN DE LOBA"/>
        <s v="MUNICIPIO DE EL PE?ON"/>
        <s v="MUNICIPIO DE SANTA CRUZ DE MOMPOX BOLIVAR   "/>
        <s v="ALCALDIA DE JERICO"/>
        <s v="EL RETEN"/>
        <s v="MUNICIPIO DE JESUS MARIA SANTANDER "/>
        <s v="MUNICIPIO DE PUERTO CAICEDO "/>
        <s v="MUNICIPIO DE SUAN   ATLANTICO "/>
        <s v="MUNICIPIO SAN PABLO"/>
        <s v="MUNICIPIO DE PUEBLO BELLO CESAR"/>
        <s v="ALCALDIA DE SAN MARTIN"/>
        <s v="MUNICIPIO CHIVOLO"/>
        <s v="MUNICIPIO PUEBLOVIEJO"/>
        <s v="MUNICIPIO DE URIBEMETA    "/>
        <s v="MUNICIPIO DE VILLAHERMOSA   TOLIMA"/>
        <s v="MUNICIPIO DE SUCRE"/>
        <s v="MUNICIPIO JUAN DE ACOSTA"/>
        <s v="MUNICIPIO DE PUERTO SALGAR   CUNDINAMARCA"/>
        <s v="MUNICIPIO DE JURADO   CHOCO"/>
        <s v="MUNICIPIO VILLAVIEJA"/>
        <s v="MUNICIPIO VIGIA DEL FUERTE"/>
        <s v="MUNICIPIO DE SANTA CATALINA  BOLIVAR"/>
        <s v="MUNICIPIO DE VILLAMARIA  CALDAS"/>
        <s v="MUNICIPIO MOSQUERA"/>
        <s v="MUNICIPIO DE PUERRES NARINO  "/>
        <s v="MUNICIPIO DE SAN BENITO   SANTANDER"/>
        <s v="MUNICIPIO DE MORROA"/>
        <s v="MUNICIPIO BARRANCO DE LOBA"/>
        <s v="MUNICIPIO BALBOA"/>
        <s v="MUNICIPIO CHIMICHAGUA"/>
        <s v="MUNICIPIO DE SAN BERNARDO DEL VIENTO"/>
        <s v="MUNICIPIO DE VILLETA CUNDINAMARCA"/>
        <s v="MUNICIPIO DE BAHIA SOLANO (CIUDAD MUTIS)"/>
        <s v="MUNICIPIO DE SALAMINA  MAGDALENA"/>
        <s v="MUNICIPIO FLANDES"/>
        <s v="MUNICIPIO FLORESTA"/>
        <s v="MUNICIPIO DE CHIMA   SANTANDER"/>
        <s v="MUNICIPIO DE LABRANZAGRANDE   BOYACA"/>
        <s v="MUNICIPIO DE BAJO BAUDO (PIZARRO)"/>
        <s v="MUNICIPIO LA CUMBRE"/>
        <s v="MUNICIPIO DE BARANOA ATLANTICO"/>
        <s v="SAN CARLOS - CORDOBA"/>
        <s v="MUNICIPIO VIOTA"/>
        <s v="MUNICIPIO SAN BENITO ABAD SUCRE"/>
        <s v="MUNICIPIO DE PUERTO BERRIO ANTIOQUIA "/>
        <s v="MUNICIPIO SANTA BARBARA"/>
        <s v="MUNICIPIO DE BUENAVISTA"/>
        <s v="MUNICIPIO DE FOMEQUE"/>
        <s v="MUNICIPIO DE FONSECA   GUAJIRA"/>
        <s v="MUNICIPIO DE RECETOR   CASANARE"/>
        <s v="MUNICIPIO DE REGIDORBOLIVAR"/>
        <s v="MUNICIPIO DE TALIAGUA NUEVO  BOLIVAR"/>
        <s v="MUNICIPIO MUZO"/>
        <s v="MUNICIPIO SUAREZ"/>
        <s v="MUNICIPIO DE RIO IRO CHOCO"/>
        <s v="ZONA BANANERA"/>
        <s v="MUNICIPIO SANTIAGO"/>
        <s v="MUNICIPIO DE SURATA   SANTANDER"/>
        <s v="MUNICIPIO FREDONIA"/>
        <s v="MUNICIPIO DE CHINU CORDOBA"/>
        <s v="MUNICIPIO DE SAN JOAQUIN SANTANDER"/>
        <s v="MUNICIPIO CHITA"/>
        <s v="MUNICIPIO DE LA GLORIA   CESAR"/>
        <s v="MUNICIPIO DE NARINOCUNDINAMARCA   "/>
        <s v="MUNICIPIO DE SANDONA NARINO"/>
        <s v="MUNICIPIO FRONTINO"/>
        <s v="MUNICIPIO DE SAN JOSE DE MIRANDA SANTANDER"/>
        <s v="MUNICIPIO DE SANTO TOMAS"/>
        <s v="MUNICIPIO DE YACOPI CUNDINAMARCA"/>
        <s v="MUNICIPIO PUPIALES"/>
        <s v="MUNICIPIO DE SAN BERNARDO NARINO  "/>
        <s v="MUNICIPIO YACUANQUER"/>
        <s v="MUNCIPIO DE LANDAZURI   SANTANDER"/>
        <s v="MUNICIPIO DE PURISIMA"/>
        <s v="MUNICIPIO DE SAN JUANITO META"/>
        <s v="MUNICIPIO DE SAN MIGUEL SANTANDER"/>
        <s v="MUNICIPIO DE TADOCHOCO"/>
        <s v="MUNICIPIO DE FUQUENE"/>
        <s v="MUNICIPIO DE FUNDACION   MAGDALENA "/>
        <s v="MUNICIPIO DE TANGUA   NARINO"/>
        <s v="MUNICIPIO DE CIENAGA DE ORO"/>
        <s v="SECRETARIA DE SALUD DEL MUNICIPIO DE CIENAGAMAGADALENA"/>
        <s v="MUNICIPIO DE SAN VICENTE DE CHUCURI  SANTANDER"/>
        <s v="MUNICIPIO DE NECOCLIANTIOQUIA"/>
        <s v="MUNICIPIO DE SANTO DOMINGO"/>
        <s v="MUNICIPIO FLORENCIA"/>
        <s v="MUNICIPIO LA TOLA"/>
        <s v="MUNICIPIO DE CIMITARRA  SANTANDER "/>
        <s v="MUNICIPIO DE BETANIA (ANTIOQUIA)"/>
        <s v="MUNICIPIO DE NOVITACHOCO "/>
        <s v="MUNICIPIO TARQUI"/>
        <s v="MUNICIPIO DE PUERTO RONDONARAUCA   "/>
        <s v="MUNICIPIO DE SAN PABLO   NARINO "/>
        <s v="MUNICIPIO DE ZAMBRANO  BOLIVAR"/>
        <s v="MUNICIPIO DE BELEN DE LOS ANDAQUIES   CAQUETA "/>
        <s v="QUETAME"/>
        <s v="MUNICIPIO DE SAN PEDRO DE CARTAGO NARI?O"/>
        <s v="MUNICIPIO DE TAME - ARAUCA"/>
        <s v="MUNICIPIO DE NECHIANTIOQUIA "/>
        <s v="MUNICIPIO ZARAGOZA"/>
        <s v="MUNICIPIO DE GAMARRA   CESAR"/>
        <s v="MUNICIPIO DE NUQUI"/>
        <s v="MUNICIPIO DE ZAPATOCA - SANTANDER"/>
        <s v="MUNICIPIO SANTA SOFIA"/>
        <s v="MUNICIPIO DE SANTA BARBARA   ISCUANDI   NARINO"/>
        <s v="MUNICIPIO DE LA PAZ SANTANDER"/>
        <s v="MUNICIPIO TENZA"/>
        <s v="ALCALDIA DE GARZON HUILA"/>
        <s v="MUNICIPIO DE OCANA   NORTE DE SANTANDER"/>
        <s v="MUNICIPIO OCAMONTE"/>
        <s v="MUNICIPIO DE BOJAYACHOCO"/>
        <s v="MUNICIPIO TELLO"/>
        <s v="MUNICIPIO UNION NARI?O"/>
        <s v="EMPRESA SOCIAL DEL ESTADO HOSPITAL DE PONEDERA"/>
        <s v="EMPRESA SOCIAL DEL ESTADO HOSPITAL MATERNO INFANTIL CIUDADELA METROPOLITANA DE SOLEDAD"/>
        <s v="ESE CENTRO DE SALUD DE TUBARA ATLANTICO"/>
        <s v="ESE CENTRO DE SALUD FRANCISCA OSPINO"/>
        <s v="ESE HOSPITAL MANUEL ELKIN PATARROYO"/>
        <s v="ESE LAGO SALUD CUITIVA"/>
        <s v="HOSPITAL REGIONAL DE MIRAFLORES EMPRESA SOCIAL DEL ESTADO"/>
        <s v="EMPRESA SOCIAL DEL ESTADO CENTRO DE SALUD &quot;NUESTRA SEÑORA DE GUADALUPE&quot;"/>
        <s v="ESE CENTRO DE SALUD MANUEL ALBERTO FONSECA SANDOVAL DE SOTAQUIRA"/>
        <s v="EMPRESA SOCIAL DEL ESTADO CENTRO DE SALUD DE TOGUI"/>
        <s v="HOSPITAL HERNANDO QUINTERO BLANCO E.S.E"/>
        <s v="EMPRESA SOCIAL DEL ESTADO HOSPITAL LOCAL CERRO DE SAN ANTONIO"/>
        <s v="EMPRESA SOCIAL DEL ESTADO HOSPITAL SAN PEDRO DEL PENON"/>
        <s v="CENTRO DE SALUD BLANCA ALICIA HERNANDEZ"/>
        <s v="ESE HOSPITAL INTEGRADO SAN ANTONIO"/>
        <s v="CENTRO DE SALUD SANTA LUCIA ESE"/>
        <s v="ESE CENTRO DE SALUD DE LOS PALMITOS   SUCRE"/>
        <s v="ESE HOSPITAL REGIONAL SAN ANDRES DEL MUNICIPIO DE CHIRIGUANA CESAR"/>
        <s v="EMPRESA SOCIAL DEL ESTADO HOSPITAL EL SOCORRO"/>
        <s v="HOSPITAL SAN JOSE"/>
        <s v="EMPRESA SOCIAL DEL ESTADO HOSPITAL DE JUAN DE ACOSTA"/>
        <s v="ESE RIO GRANDE DE LA MAGDALENA"/>
        <s v="EMPRESA SOCIAL DEL ESTADO HOSPITAL DEL PERPETUO SOCORRO DE VILLAVIEJA"/>
        <s v="EMPRESA SOCIAL DEL ESTADO HOSPITAL UNIVERSITARIO DEL CARIBE"/>
        <s v="E.P.S. Indígena Manexka - Asociación de Cabildos del Resguardo Indígena Zenú de San Andrés de Sotavento Córdoba y Sucre -  En Liquidación"/>
        <s v="IPS CENTRO DE SALUD SAN ANTONIO"/>
        <s v="ESE CENTRO DE SALUD COVEÑAS- SUCRE EN LIQUIDACION"/>
        <s v="MUNICIPIO DE NOROSI"/>
        <s v="HOSPITAL SAN CAMILO"/>
        <s v="EMPRESAS PÚBLICAS DE MEDELLÍN E.S.P."/>
        <s v="INSTITUCIÓN PRESTADORA DE SERVICIOS DE SALUD INDÍGENA SEKEIMO IPSI"/>
        <s v="MEDELLIN"/>
        <s v="ABEJORRAL"/>
        <s v="ABRIAQUI"/>
        <s v="ALEJANDRIA"/>
        <s v="AMAGA"/>
        <s v="AMALFI"/>
        <s v="ANDES"/>
        <s v="ANGELOPOLIS"/>
        <s v="ANGOSTURA"/>
        <s v="ANORI"/>
        <s v="SANTAFÉ DE ANTIOQUIA"/>
        <s v="ANZA"/>
        <s v="APARTADO"/>
        <s v="ARBOLETES"/>
        <s v="ARGELIA"/>
        <s v="ARMENIA"/>
        <s v="BARBOSA"/>
        <s v="BELMIRA"/>
        <s v="BELLO"/>
        <s v="BETANIA"/>
        <s v="BETULIA"/>
        <s v="CIUDAD BOLÍVAR"/>
        <s v="BRICEÑO"/>
        <s v="BURITICÁ"/>
        <s v="CÁCERES"/>
        <s v="CAICEDO"/>
        <s v="CALDAS"/>
        <s v="CAMPAMENTO"/>
        <s v="CAÑASGORDAS"/>
        <s v="CARACOLÍ"/>
        <s v="CARAMANTA"/>
        <s v="CAREPA"/>
        <s v="EL CARMEN DE VIBORAL"/>
        <s v="CAROLINA"/>
        <s v="CAUCASIA"/>
        <s v="CHIGORODÓ"/>
        <s v="CISNEROS"/>
        <s v="COCORNÁ"/>
        <s v="CONCEPCIÓN"/>
        <s v="CONCORDIA"/>
        <s v="COPACABANA"/>
        <s v="DABEIBA"/>
        <s v="DON MATÍAS"/>
        <s v="EBÉJICO"/>
        <s v="EL BAGRE"/>
        <s v="ENTRERRIOS"/>
        <s v="ENVIGADO"/>
        <s v="FREDONIA"/>
        <s v="FRONTINO"/>
        <s v="GIRALDO"/>
        <s v="GIRARDOTA"/>
        <s v="GÓMEZ PLATA"/>
        <s v="GRANADA"/>
        <s v="GUADALUPE"/>
        <s v="GUARNE"/>
        <s v="GUATAPE"/>
        <s v="HELICONIA"/>
        <s v="HISPANIA"/>
        <s v="ITAGUI"/>
        <s v="ITUANGO"/>
        <s v="JARDIN"/>
        <s v="JERICÓ"/>
        <s v="LA CEJA"/>
        <s v="LA ESTRELLA"/>
        <s v="LA PINTADA"/>
        <s v="LA UNIÓN"/>
        <s v="LIBORINA"/>
        <s v="MACEO"/>
        <s v="MARINILLA"/>
        <s v="MONTEBELLO"/>
        <s v="MURINDO"/>
        <s v="MUTATA"/>
        <s v="NARIÑO"/>
        <s v="NECOCLI"/>
        <s v="NECHI"/>
        <s v="OLAYA"/>
        <s v="PEÑOL"/>
        <s v="PEQUE"/>
        <s v="PUEBLORRICO"/>
        <s v="PUERTO BERRIO"/>
        <s v="PUERTO NARE"/>
        <s v="PUERTO TRIUNFO"/>
        <s v="REMEDIOS"/>
        <s v="RETIRO"/>
        <s v="RIONEGRO"/>
        <s v="SABANALARGA"/>
        <s v="SABANETA"/>
        <s v="SALGAR"/>
        <s v="SAN ANDRÉS DE CUERQUÍA"/>
        <s v="SAN CARLOS"/>
        <s v="SAN FRANCISCO"/>
        <s v="SAN JERÓNIMO"/>
        <s v="SAN JOSÉ DE LA MONTAÑA"/>
        <s v="SAN JUAN DE URABÁ"/>
        <s v="SAN LUIS"/>
        <s v="SAN PEDRO"/>
        <s v="SAN PEDRO DE URABA"/>
        <s v="SAN RAFAEL"/>
        <s v="SAN ROQUE"/>
        <s v="SAN VICENTE"/>
        <s v="SANTA BARBARA"/>
        <s v="SANTA ROSA DE OSOS"/>
        <s v="SANTO DOMINGO"/>
        <s v="EL SANTUARIO"/>
        <s v="SEGOVIA"/>
        <s v="SONSON"/>
        <s v="SOPETRAN"/>
        <s v="TÁMESIS"/>
        <s v="TARAZÁ"/>
        <s v="TARSO"/>
        <s v="TITIRIBÍ"/>
        <s v="TOLEDO"/>
        <s v="TURBO"/>
        <s v="URAMITA"/>
        <s v="URRAO"/>
        <s v="VALDIVIA"/>
        <s v="VALPARAÍSO"/>
        <s v="VEGACHÍ"/>
        <s v="VENECIA"/>
        <s v="VIGÍA DEL FUERTE"/>
        <s v="YALI"/>
        <s v="YARUMAL"/>
        <s v="YOLOMBÓ"/>
        <s v="YONDÓ"/>
        <s v="ZARAGOZA"/>
        <s v="BARRANQUILLA"/>
        <s v="BARANOA"/>
        <s v="CAMPO DE LA CRUZ"/>
        <s v="CANDELARIA"/>
        <s v="GALAPA"/>
        <s v="JUAN DE ACOSTA"/>
        <s v="LURUACO"/>
        <s v="MALAMBO"/>
        <s v="MANATÍ"/>
        <s v="PALMAR DE VARELA"/>
        <s v="PIOJÓ"/>
        <s v="POLONUEVO"/>
        <s v="PONEDERA"/>
        <s v="PUERTO COLOMBIA"/>
        <s v="REPELÓN"/>
        <s v="SABANAGRANDE"/>
        <s v="SANTA LUCÍA"/>
        <s v="SANTO TOMÁS"/>
        <s v="SOLEDAD"/>
        <s v="SUAN"/>
        <s v="TUBARÁ"/>
        <s v="USIACURÍ"/>
        <s v="BOGOTA D.C."/>
        <s v="CARTAGENA"/>
        <s v="ACHI"/>
        <s v="ALTOS DEL ROSARIO"/>
        <s v="ARENAL"/>
        <s v="ARJONA"/>
        <s v="ARROYOHONDO"/>
        <s v="BARRANCO DE LOBA"/>
        <s v="CALAMAR"/>
        <s v="CANTAGALLO"/>
        <s v="CICUCO"/>
        <s v="CÓRDOBA"/>
        <s v="CLEMENCIA"/>
        <s v="EL CARMEN DE BOLÍVAR"/>
        <s v="EL GUAMO"/>
        <s v="EL PEÑÓN"/>
        <s v="HATILLO DE LOBA"/>
        <s v="MAGANGUÉ"/>
        <s v="MAHATES"/>
        <s v="MARGARITA"/>
        <s v="MARÍA LA BAJA"/>
        <s v="MONTECRISTO"/>
        <s v="MOMPOS"/>
        <s v="MORALES"/>
        <s v="NOROSI"/>
        <s v="REGIDOR"/>
        <s v="RÍO VIEJO"/>
        <s v="SAN CRISTÓBAL"/>
        <s v="SAN ESTANISLAO"/>
        <s v="SAN FERNANDO"/>
        <s v="SAN JACINTO"/>
        <s v="SAN JACINTO DEL CAUCA"/>
        <s v="SAN JUAN NEPOMUCENO"/>
        <s v="SAN MARTÍN DE LOBA"/>
        <s v="SAN PABLO"/>
        <s v="SANTA CATALINA"/>
        <s v="SANTA ROSA"/>
        <s v="SANTA ROSA DEL SUR"/>
        <s v="SIMITÍ"/>
        <s v="SOPLAVIENTO"/>
        <s v="TALAIGUA NUEVO"/>
        <s v="TIQUISIO"/>
        <s v="TURBACO"/>
        <s v="TURBANÁ"/>
        <s v="VILLANUEVA"/>
        <s v="ZAMBRANO"/>
        <s v="TUNJA"/>
        <s v="ALMEIDA"/>
        <s v="AQUITANIA"/>
        <s v="ARCABUCO"/>
        <s v="BELÉN"/>
        <s v="BERBEO"/>
        <s v="BETÉITIVA"/>
        <s v="BOAVITA"/>
        <s v="BOYACÁ"/>
        <s v="BUENAVISTA"/>
        <s v="BUSBANZÁ"/>
        <s v="CAMPOHERMOSO"/>
        <s v="CERINZA"/>
        <s v="CHINAVITA"/>
        <s v="CHIQUINQUIRÁ"/>
        <s v="CHISCAS"/>
        <s v="CHITA"/>
        <s v="CHITARAQUE"/>
        <s v="CHIVATÁ"/>
        <s v="CIÉNEGA"/>
        <s v="CÓMBITA"/>
        <s v="COPER"/>
        <s v="CORRALES"/>
        <s v="COVARACHÍA"/>
        <s v="CUBARÁ"/>
        <s v="CUCAITA"/>
        <s v="CUÍTIVA"/>
        <s v="CHÍQUIZA"/>
        <s v="CHIVOR"/>
        <s v="DUITAMA"/>
        <s v="EL COCUY"/>
        <s v="EL ESPINO"/>
        <s v="FIRAVITOBA"/>
        <s v="FLORESTA"/>
        <s v="GACHANTIVÁ"/>
        <s v="GAMEZA"/>
        <s v="GARAGOA"/>
        <s v="GUACAMAYAS"/>
        <s v="GUATEQUE"/>
        <s v="GUAYATA"/>
        <s v="GÜICÁN"/>
        <s v="IZA"/>
        <s v="JENESANO"/>
        <s v="LABRANZAGRANDE"/>
        <s v="LA CAPILLA"/>
        <s v="LA VICTORIA"/>
        <s v="LA UVITA"/>
        <s v="VILLA DE LEYVA"/>
        <s v="MACANAL"/>
        <s v="MARIPÍ"/>
        <s v="MIRAFLORES"/>
        <s v="MONGUA"/>
        <s v="MONGUÍ"/>
        <s v="MONIQUIRA"/>
        <s v="MOTAVITA"/>
        <s v="MUZO"/>
        <s v="NOBSA"/>
        <s v="NUEVO COLÓN"/>
        <s v="OICATÁ"/>
        <s v="OTANCHE"/>
        <s v="PACHAVITA"/>
        <s v="PÁEZ"/>
        <s v="PAIPA"/>
        <s v="PAJARITO"/>
        <s v="PANQUEBA"/>
        <s v="PAUNA"/>
        <s v="PAYA"/>
        <s v="PAZ DE RÍO"/>
        <s v="PESCA"/>
        <s v="PISBA"/>
        <s v="PUERTO BOYACÁ"/>
        <s v="QUÍPAMA"/>
        <s v="RAMIRIQUÍ"/>
        <s v="RÁQUIRA"/>
        <s v="RONDÓN"/>
        <s v="SABOYÁ"/>
        <s v="SÁCHICA"/>
        <s v="SAMACÁ"/>
        <s v="SAN EDUARDO"/>
        <s v="SAN JOSÉ DE PARE"/>
        <s v="SAN LUIS DE GACENO"/>
        <s v="SAN MATEO"/>
        <s v="SAN MIGUEL DE SEMA"/>
        <s v="SAN PABLO DE BORBUR"/>
        <s v="SANTANA"/>
        <s v="SANTA MARÍA"/>
        <s v="SANTA ROSA DE VITERBO"/>
        <s v="SANTA SOFÍA"/>
        <s v="SATIVANORTE"/>
        <s v="SATIVASUR"/>
        <s v="SIACHOQUE"/>
        <s v="SOATÁ"/>
        <s v="SOCOTÁ"/>
        <s v="SOCHA"/>
        <s v="SOGAMOSO"/>
        <s v="SOMONDOCO"/>
        <s v="SORA"/>
        <s v="SOTAQUIRÁ"/>
        <s v="SORACÁ"/>
        <s v="SUSACÓN"/>
        <s v="SUTAMARCHÁN"/>
        <s v="SUTATENZA"/>
        <s v="TASCO"/>
        <s v="TENZA"/>
        <s v="TIBANÁ"/>
        <s v="TIBASOSA"/>
        <s v="TINJACÁ"/>
        <s v="TIPACOQUE"/>
        <s v="TOCA"/>
        <s v="TOGÜÍ"/>
        <s v="TÓPAGA"/>
        <s v="TOTA"/>
        <s v="TUNUNGUÁ"/>
        <s v="TURMEQUÉ"/>
        <s v="TUTA"/>
        <s v="TUTAZÁ"/>
        <s v="UMBITA"/>
        <s v="VENTAQUEMADA"/>
        <s v="VIRACACHÁ"/>
        <s v="ZETAQUIRA"/>
        <s v="MANIZALES"/>
        <s v="AGUADAS"/>
        <s v="ANSERMA"/>
        <s v="ARANZAZU"/>
        <s v="BELALCÁZAR"/>
        <s v="CHINCHINÁ"/>
        <s v="FILADELFIA"/>
        <s v="LA DORADA"/>
        <s v="LA MERCED"/>
        <s v="MANZANARES"/>
        <s v="MARMATO"/>
        <s v="MARQUETALIA"/>
        <s v="MARULANDA"/>
        <s v="NEIRA"/>
        <s v="NORCASIA"/>
        <s v="PÁCORA"/>
        <s v="PALESTINA"/>
        <s v="PENSILVANIA"/>
        <s v="RIOSUCIO"/>
        <s v="RISARALDA"/>
        <s v="SALAMINA"/>
        <s v="SAMANÁ"/>
        <s v="SAN JOSÉ"/>
        <s v="SUPÍA"/>
        <s v="VICTORIA"/>
        <s v="VILLAMARÍA"/>
        <s v="VITERBO"/>
        <s v="FLORENCIA"/>
        <s v="ALBANIA"/>
        <s v="BELEN DE LOS ANDAQUIES"/>
        <s v="CARTAGENA DEL CHAIRA"/>
        <s v="CURILLO"/>
        <s v="EL DONCELLO"/>
        <s v="EL PAUJIL"/>
        <s v="LA MONTAÑITA"/>
        <s v="MILÁN"/>
        <s v="MORELIA"/>
        <s v="PUERTO RICO"/>
        <s v="SAN JOSÉ DEL FRAGUA"/>
        <s v="SAN VICENTE DEL CAGUÁN"/>
        <s v="SOLANO"/>
        <s v="SOLITA"/>
        <s v="VALPARAISO"/>
        <s v="POPAYAN"/>
        <s v="ALMAGUER"/>
        <s v="BALBOA"/>
        <s v="BOLÍVAR"/>
        <s v="BUENOS AIRES"/>
        <s v="CAJIBÍO"/>
        <s v="CALDONO"/>
        <s v="CALOTO"/>
        <s v="CORINTO"/>
        <s v="EL TAMBO"/>
        <s v="GUACHENE"/>
        <s v="GUAPI"/>
        <s v="INZÁ"/>
        <s v="JAMBALÓ"/>
        <s v="LA SIERRA"/>
        <s v="LA VEGA"/>
        <s v="LÓPEZ"/>
        <s v="MERCADERES"/>
        <s v="MIRANDA"/>
        <s v="PADILLA"/>
        <s v="PAEZ"/>
        <s v="PATÍA"/>
        <s v="PIAMONTE"/>
        <s v="PIENDAMÓ"/>
        <s v="PUERTO TEJADA"/>
        <s v="PURACÉ"/>
        <s v="ROSAS"/>
        <s v="SAN SEBASTIÁN"/>
        <s v="SANTANDER DE QUILICHAO"/>
        <s v="SILVIA"/>
        <s v="SOTARA"/>
        <s v="SUÁREZ"/>
        <s v="SUCRE"/>
        <s v="TIMBÍO"/>
        <s v="TIMBIQUÍ"/>
        <s v="TORIBIO"/>
        <s v="TOTORÓ"/>
        <s v="VILLA RICA"/>
        <s v="VALLEDUPAR"/>
        <s v="AGUACHICA"/>
        <s v="AGUSTÍN CODAZZI"/>
        <s v="ASTREA"/>
        <s v="BECERRIL"/>
        <s v="BOSCONIA"/>
        <s v="CHIMICHAGUA"/>
        <s v="CHIRIGUANÁ"/>
        <s v="CURUMANÍ"/>
        <s v="EL COPEY"/>
        <s v="EL PASO"/>
        <s v="GAMARRA"/>
        <s v="GONZÁLEZ"/>
        <s v="LA GLORIA"/>
        <s v="LA JAGUA DE IBIRICO"/>
        <s v="MANAURE"/>
        <s v="PAILITAS"/>
        <s v="PELAYA"/>
        <s v="PUEBLO BELLO"/>
        <s v="RÍO DE ORO"/>
        <s v="LA PAZ"/>
        <s v="SAN ALBERTO"/>
        <s v="SAN DIEGO"/>
        <s v="SAN MARTÍN"/>
        <s v="TAMALAMEQUE"/>
        <s v="MONTERIA"/>
        <s v="AYAPEL"/>
        <s v="CANALETE"/>
        <s v="CERETE"/>
        <s v="CHIMÁ"/>
        <s v="CHINÚ"/>
        <s v="CIÉNAGA DE ORO"/>
        <s v="COTORRA"/>
        <s v="LA APARTADA"/>
        <s v="LORICA"/>
        <s v="LOS CÓRDOBAS"/>
        <s v="MOMIL"/>
        <s v="MONTELIBANO"/>
        <s v="MOÑITOS"/>
        <s v="PLANETA RICA"/>
        <s v="PUEBLO NUEVO"/>
        <s v="PUERTO ESCONDIDO"/>
        <s v="PUERTO LIBERTADOR"/>
        <s v="PURÍSIMA"/>
        <s v="SAHAGÚN"/>
        <s v="SAN ANDRÉS SOTAVENTO"/>
        <s v="SAN ANTERO"/>
        <s v="SAN BERNARDO DEL VIENTO"/>
        <s v="SAN JOSE DE URE  "/>
        <s v="SAN PELAYO"/>
        <s v="TUCHIN"/>
        <s v="VALENCIA"/>
        <s v="AGUA DE DIOS"/>
        <s v="ALBÁN"/>
        <s v="ANAPOIMA"/>
        <s v="ANOLAIMA"/>
        <s v="ARBELÁEZ"/>
        <s v="BELTRÁN"/>
        <s v="BITUIMA"/>
        <s v="BOJACÁ"/>
        <s v="CABRERA"/>
        <s v="CACHIPAY"/>
        <s v="CAJICÁ"/>
        <s v="CAPARRAPÍ"/>
        <s v="CAQUEZA"/>
        <s v="CARMEN DE CARUPA"/>
        <s v="CHAGUANÍ"/>
        <s v="CHÍA"/>
        <s v="CHIPAQUE"/>
        <s v="CHOACHÍ"/>
        <s v="CHOCONTÁ"/>
        <s v="COGUA"/>
        <s v="COTA"/>
        <s v="CUCUNUBÁ"/>
        <s v="EL COLEGIO"/>
        <s v="EL ROSAL"/>
        <s v="FACATATIVÁ"/>
        <s v="FOMEQUE"/>
        <s v="FOSCA"/>
        <s v="FUNZA"/>
        <s v="FÚQUENE"/>
        <s v="FUSAGASUGA"/>
        <s v="GACHALA"/>
        <s v="GACHANCIPÁ"/>
        <s v="GACHETÁ"/>
        <s v="GAMA"/>
        <s v="GIRARDOT"/>
        <s v="GUACHETÁ"/>
        <s v="GUADUAS"/>
        <s v="GUASCA"/>
        <s v="GUATAQUÍ"/>
        <s v="GUATAVITA"/>
        <s v="GUAYABAL DE SIQUIMA"/>
        <s v="GUAYABETAL"/>
        <s v="GUTIÉRREZ"/>
        <s v="JERUSALÉN"/>
        <s v="JUNÍN"/>
        <s v="LA CALERA"/>
        <s v="LA MESA"/>
        <s v="LA PALMA"/>
        <s v="LA PEÑA"/>
        <s v="LENGUAZAQUE"/>
        <s v="MACHETA"/>
        <s v="MADRID"/>
        <s v="MANTA"/>
        <s v="MEDINA"/>
        <s v="MOSQUERA"/>
        <s v="NEMOCÓN"/>
        <s v="NILO"/>
        <s v="NIMAIMA"/>
        <s v="NOCAIMA"/>
        <s v="PACHO"/>
        <s v="PAIME"/>
        <s v="PANDI"/>
        <s v="PARATEBUENO"/>
        <s v="PASCA"/>
        <s v="PUERTO SALGAR"/>
        <s v="PULÍ"/>
        <s v="QUEBRADANEGRA"/>
        <s v="QUIPILE"/>
        <s v="APULO"/>
        <s v="RICAURTE"/>
        <s v="SAN ANTONIO DEL TEQUENDAMA"/>
        <s v="SAN BERNARDO"/>
        <s v="SAN CAYETANO"/>
        <s v="SAN JUAN DE RÍO SECO"/>
        <s v="SASAIMA"/>
        <s v="SESQUILÉ"/>
        <s v="SIBATÉ"/>
        <s v="SILVANIA"/>
        <s v="SIMIJACA"/>
        <s v="SOACHA"/>
        <s v="SOPÓ"/>
        <s v="SUBACHOQUE"/>
        <s v="SUESCA"/>
        <s v="SUPATÁ"/>
        <s v="SUSA"/>
        <s v="SUTATAUSA"/>
        <s v="TABIO"/>
        <s v="TAUSA"/>
        <s v="TENA"/>
        <s v="TENJO"/>
        <s v="TIBACUY"/>
        <s v="TIBIRITA"/>
        <s v="TOCAIMA"/>
        <s v="TOCANCIPÁ"/>
        <s v="TOPAIPÍ"/>
        <s v="UBALÁ"/>
        <s v="UBAQUE"/>
        <s v="VILLA DE SAN DIEGO DE UBATE"/>
        <s v="UNE"/>
        <s v="ÚTICA"/>
        <s v="VERGARA"/>
        <s v="VIANÍ"/>
        <s v="VILLAGÓMEZ"/>
        <s v="VILLAPINZÓN"/>
        <s v="VILLETA"/>
        <s v="VIOTÁ"/>
        <s v="YACOPI"/>
        <s v="ZIPACÓN"/>
        <s v="ZIPAQUIRA"/>
        <s v="QUIBDO"/>
        <s v="ACANDÍ"/>
        <s v="ALTO BAUDO"/>
        <s v="ATRATO"/>
        <s v="BAGADÓ"/>
        <s v="BAHÍA SOLANO"/>
        <s v="BAJO BAUDÓ"/>
        <s v="BOJAYA"/>
        <s v="EL CANTÓN DEL SAN PABLO"/>
        <s v="CARMEN DEL DARIEN"/>
        <s v="CÉRTEGUI"/>
        <s v="CONDOTO"/>
        <s v="EL CARMEN DE ATRATO"/>
        <s v="EL LITORAL DEL SAN JUAN"/>
        <s v="ISTMINA"/>
        <s v="JURADÓ"/>
        <s v="LLORÓ"/>
        <s v="MEDIO ATRATO"/>
        <s v="MEDIO BAUDÓ"/>
        <s v="MEDIO SAN JUAN"/>
        <s v="NÓVITA"/>
        <s v="NUQUÍ"/>
        <s v="RÍO IRO"/>
        <s v="RÍO QUITO"/>
        <s v="SAN JOSÉ DEL PALMAR"/>
        <s v="SIPÍ"/>
        <s v="TADÓ"/>
        <s v="UNGUÍA"/>
        <s v="UNIÓN PANAMERICANA"/>
        <s v="NEIVA"/>
        <s v="ACEVEDO"/>
        <s v="AGRADO"/>
        <s v="AIPE"/>
        <s v="ALGECIRAS"/>
        <s v="ALTAMIRA"/>
        <s v="BARAYA"/>
        <s v="CAMPOALEGRE"/>
        <s v="COLOMBIA"/>
        <s v="ELÍAS"/>
        <s v="GARZÓN"/>
        <s v="GIGANTE"/>
        <s v="HOBO"/>
        <s v="IQUIRA"/>
        <s v="ISNOS"/>
        <s v="LA ARGENTINA"/>
        <s v="LA PLATA"/>
        <s v="NÁTAGA"/>
        <s v="OPORAPA"/>
        <s v="PAICOL"/>
        <s v="PALERMO"/>
        <s v="PITAL"/>
        <s v="PITALITO"/>
        <s v="RIVERA"/>
        <s v="SALADOBLANCO"/>
        <s v="SAN AGUSTÍN"/>
        <s v="SUAZA"/>
        <s v="TARQUI"/>
        <s v="TESALIA"/>
        <s v="TELLO"/>
        <s v="TERUEL"/>
        <s v="TIMANÁ"/>
        <s v="VILLAVIEJA"/>
        <s v="YAGUARÁ"/>
        <s v="RIOHACHA"/>
        <s v="BARRANCAS"/>
        <s v="DIBULLA"/>
        <s v="DISTRACCIÓN"/>
        <s v="EL MOLINO"/>
        <s v="FONSECA"/>
        <s v="HATONUEVO"/>
        <s v="LA JAGUA DEL PILAR"/>
        <s v="MAICAO"/>
        <s v="SAN JUAN DEL CESAR"/>
        <s v="URIBIA"/>
        <s v="URUMITA"/>
        <s v="SANTA MARTA"/>
        <s v="ALGARROBO"/>
        <s v="ARACATACA"/>
        <s v="ARIGUANÍ"/>
        <s v="CERRO SAN ANTONIO"/>
        <s v="CHIBOLO"/>
        <s v="CIENAGA"/>
        <s v="EL BANCO"/>
        <s v="EL PIÑON"/>
        <s v="FUNDACION"/>
        <s v="GUAMAL"/>
        <s v="NUEVA GRANADA"/>
        <s v="PEDRAZA"/>
        <s v="PIJIÑO DEL CARMEN"/>
        <s v="PIVIJAY"/>
        <s v="PLATO"/>
        <s v="PUEBLOVIEJO"/>
        <s v="REMOLINO"/>
        <s v="SABANAS DE SAN ANGEL"/>
        <s v="SAN SEBASTIÁN DE BUENAVISTA"/>
        <s v="SAN ZENÓN"/>
        <s v="SANTA ANA"/>
        <s v="SANTA BÁRBARA DE PINTO"/>
        <s v="SITIONUEVO"/>
        <s v="TENERIFE"/>
        <s v="ZAPAYÁN"/>
        <s v="VILLAVICENCIO"/>
        <s v="ACACÍAS"/>
        <s v="BARRANCA DE UPÍA"/>
        <s v="CABUYARO"/>
        <s v="CASTILLA LA NUEVA"/>
        <s v="CUBARRAL"/>
        <s v="CUMARAL"/>
        <s v="EL CALVARIO"/>
        <s v="EL CASTILLO"/>
        <s v="EL DORADO"/>
        <s v="FUENTE DE ORO"/>
        <s v="MAPIRIPÁN"/>
        <s v="MESETAS"/>
        <s v="LA MACARENA"/>
        <s v="URIBE"/>
        <s v="LEJANÍAS"/>
        <s v="PUERTO CONCORDIA"/>
        <s v="PUERTO GAITAN"/>
        <s v="PUERTO LOPEZ"/>
        <s v="PUERTO LLERAS"/>
        <s v="RESTREPO"/>
        <s v="SAN CARLOS DE GUAROA"/>
        <s v="SAN JUAN DE ARAMA"/>
        <s v="SAN JUANITO"/>
        <s v="VISTAHERMOSA"/>
        <s v="PASTO"/>
        <s v="ALDANA"/>
        <s v="ANCUYÁ"/>
        <s v="ARBOLEDA"/>
        <s v="BARBACOAS"/>
        <s v="BUESACO"/>
        <s v="COLÓN"/>
        <s v="CONSACA"/>
        <s v="CONTADERO"/>
        <s v="CORDOBA"/>
        <s v="CUASPUD"/>
        <s v="CUMBAL"/>
        <s v="CUMBITARA"/>
        <s v="CHACHAGÜÍ"/>
        <s v="EL CHARCO"/>
        <s v="EL PEÑOL"/>
        <s v="EL ROSARIO"/>
        <s v="EL TABLÓN DE GÓMEZ"/>
        <s v="FUNES"/>
        <s v="GUACHUCAL"/>
        <s v="GUAITARILLA"/>
        <s v="GUALMATÁN"/>
        <s v="ILES"/>
        <s v="IMUÉS"/>
        <s v="IPIALES"/>
        <s v="LA CRUZ"/>
        <s v="LA FLORIDA"/>
        <s v="LA LLANADA"/>
        <s v="LA TOLA"/>
        <s v="LEIVA"/>
        <s v="LINARES"/>
        <s v="LOS ANDES"/>
        <s v="MAGÜI"/>
        <s v="MALLAMA"/>
        <s v="OLAYA HERRERA"/>
        <s v="OSPINA"/>
        <s v="FRANCISCO PIZARRO"/>
        <s v="POLICARPA"/>
        <s v="POTOSÍ"/>
        <s v="PROVIDENCIA"/>
        <s v="PUERRES"/>
        <s v="PUPIALES"/>
        <s v="ROBERTO PAYÁN"/>
        <s v="SAMANIEGO"/>
        <s v="SANDONÁ"/>
        <s v="SAN LORENZO"/>
        <s v="SAN PEDRO DE CARTAGO"/>
        <s v="SANTA BÁRBARA"/>
        <s v="SANTACRUZ"/>
        <s v="SAPUYES"/>
        <s v="TAMINANGO"/>
        <s v="TANGUA"/>
        <s v="TUMACO"/>
        <s v="TÚQUERRES"/>
        <s v="YACUANQUER"/>
        <s v="CUCUTA"/>
        <s v="ABREGO"/>
        <s v="ARBOLEDAS"/>
        <s v="BOCHALEMA"/>
        <s v="BUCARASICA"/>
        <s v="CÁCOTA"/>
        <s v="CACHIRÁ"/>
        <s v="CHINÁCOTA"/>
        <s v="CHITAGÁ"/>
        <s v="CONVENCIÓN"/>
        <s v="CUCUTILLA"/>
        <s v="DURANIA"/>
        <s v="EL CARMEN"/>
        <s v="EL TARRA"/>
        <s v="EL ZULIA"/>
        <s v="GRAMALOTE"/>
        <s v="HACARÍ"/>
        <s v="HERRÁN"/>
        <s v="LABATECA"/>
        <s v="LA ESPERANZA"/>
        <s v="LA PLAYA"/>
        <s v="LOS PATIOS"/>
        <s v="LOURDES"/>
        <s v="MUTISCUA"/>
        <s v="OCAÑA"/>
        <s v="PAMPLONA"/>
        <s v="PAMPLONITA"/>
        <s v="PUERTO SANTANDER"/>
        <s v="RAGONVALIA"/>
        <s v="SALAZAR"/>
        <s v="SAN CALIXTO"/>
        <s v="SANTIAGO"/>
        <s v="SARDINATA"/>
        <s v="SILOS"/>
        <s v="TEORAMA"/>
        <s v="TIBÚ"/>
        <s v="VILLA CARO"/>
        <s v="VILLA DEL ROSARIO"/>
        <s v="CALARCA"/>
        <s v="CIRCASIA"/>
        <s v="FILANDIA"/>
        <s v="GÉNOVA"/>
        <s v="LA TEBAIDA"/>
        <s v="MONTENEGRO"/>
        <s v="PIJAO"/>
        <s v="QUIMBAYA"/>
        <s v="SALENTO"/>
        <s v="PEREIRA"/>
        <s v="APIA"/>
        <s v="BELÉN DE UMBRÍA"/>
        <s v="DOSQUEBRADAS"/>
        <s v="GUATICA"/>
        <s v="LA CELIA"/>
        <s v="LA VIRGINIA"/>
        <s v="MARSELLA"/>
        <s v="MISTRATO"/>
        <s v="PUEBLO RICO"/>
        <s v="QUINCHÍA"/>
        <s v="SANTA ROSA DE CABAL"/>
        <s v="SANTUARIO"/>
        <s v="BUCARAMANGA"/>
        <s v="AGUADA"/>
        <s v="ARATOCA"/>
        <s v="BARICHARA"/>
        <s v="BARRANCABERMEJA"/>
        <s v="CALIFORNIA"/>
        <s v="CAPITANEJO"/>
        <s v="CARCASÍ"/>
        <s v="CEPITÁ"/>
        <s v="CERRITO"/>
        <s v="CHARALÁ"/>
        <s v="CHARTA"/>
        <s v="CHIMA"/>
        <s v="CHIPATÁ"/>
        <s v="CIMITARRA"/>
        <s v="CONFINES"/>
        <s v="CONTRATACIÓN"/>
        <s v="COROMORO"/>
        <s v="CURITI"/>
        <s v="EL CARMEN DE CHUCURÍ"/>
        <s v="EL GUACAMAYO"/>
        <s v="EL PLAYÓN"/>
        <s v="ENCINO"/>
        <s v="ENCISO"/>
        <s v="FLORIÁN"/>
        <s v="FLORIDABLANCA"/>
        <s v="GALÁN"/>
        <s v="GAMBITA"/>
        <s v="GIRÓN"/>
        <s v="GUACA"/>
        <s v="GUAPOTÁ"/>
        <s v="GUAVATÁ"/>
        <s v="GÜEPSA"/>
        <s v="HATO"/>
        <s v="JESÚS MARÍA"/>
        <s v="JORDÁN"/>
        <s v="LA BELLEZA"/>
        <s v="LANDÁZURI"/>
        <s v="LEBRÍJA"/>
        <s v="LOS SANTOS"/>
        <s v="MACARAVITA"/>
        <s v="MALAGA"/>
        <s v="MATANZA"/>
        <s v="MOGOTES"/>
        <s v="MOLAGAVITA"/>
        <s v="OCAMONTE"/>
        <s v="OIBA"/>
        <s v="ONZAGA"/>
        <s v="PALMAR"/>
        <s v="PALMAS DEL SOCORRO"/>
        <s v="PÁRAMO"/>
        <s v="PIEDECUESTA"/>
        <s v="PINCHOTE"/>
        <s v="PUENTE NACIONAL"/>
        <s v="PUERTO PARRA"/>
        <s v="PUERTO WILCHES"/>
        <s v="SABANA DE TORRES"/>
        <s v="SAN ANDRÉS"/>
        <s v="SAN BENITO"/>
        <s v="SAN GIL"/>
        <s v="SAN JOAQUÍN"/>
        <s v="SAN JOSÉ DE MIRANDA"/>
        <s v="SAN MIGUEL"/>
        <s v="SAN VICENTE DE CHUCURÍ"/>
        <s v="SANTA HELENA DEL OPÓN"/>
        <s v="SIMACOTA"/>
        <s v="SOCORRO"/>
        <s v="SUAITA"/>
        <s v="SURATÁ"/>
        <s v="TONA"/>
        <s v="VALLE DE SAN JOSÉ"/>
        <s v="VÉLEZ"/>
        <s v="VETAS"/>
        <s v="ZAPATOCA"/>
        <s v="CAIMITO"/>
        <s v="COLOSO"/>
        <s v="COROZAL"/>
        <s v="COVEÑAS"/>
        <s v="CHALÁN"/>
        <s v="EL ROBLE"/>
        <s v="GALERAS"/>
        <s v="GUARANDA"/>
        <s v="LOS PALMITOS"/>
        <s v="MAJAGUAL"/>
        <s v="MORROA"/>
        <s v="OVEJAS"/>
        <s v="PALMITO"/>
        <s v="SAMPUÉS"/>
        <s v="SAN BENITO ABAD"/>
        <s v="SAN JUAN DE BETULIA"/>
        <s v="SAN MARCOS"/>
        <s v="SAN ONOFRE"/>
        <s v="SAN LUIS DE SINCÉ"/>
        <s v="SANTIAGO DE TOLÚ"/>
        <s v="TOLÚ VIEJO"/>
        <s v="IBAGUE"/>
        <s v="ALPUJARRA"/>
        <s v="ALVARADO"/>
        <s v="AMBALEMA"/>
        <s v="ANZOÁTEGUI"/>
        <s v="ARMERO"/>
        <s v="ATACO"/>
        <s v="CAJAMARCA"/>
        <s v="CARMEN DE APICALÁ"/>
        <s v="CASABIANCA"/>
        <s v="CHAPARRAL"/>
        <s v="COELLO"/>
        <s v="COYAIMA"/>
        <s v="CUNDAY"/>
        <s v="DOLORES"/>
        <s v="ESPINAL"/>
        <s v="FALAN"/>
        <s v="FLANDES"/>
        <s v="FRESNO"/>
        <s v="GUAMO"/>
        <s v="HERVEO"/>
        <s v="HONDA"/>
        <s v="ICONONZO"/>
        <s v="LÉRIDA"/>
        <s v="LÍBANO"/>
        <s v="MARIQUITA"/>
        <s v="MELGAR"/>
        <s v="MURILLO"/>
        <s v="NATAGAIMA"/>
        <s v="ORTEGA"/>
        <s v="PALOCABILDO"/>
        <s v="PIEDRAS"/>
        <s v="PLANADAS"/>
        <s v="PRADO"/>
        <s v="PURIFICACIÓN"/>
        <s v="RIOBLANCO"/>
        <s v="RONCESVALLES"/>
        <s v="ROVIRA"/>
        <s v="SALDAÑA"/>
        <s v="SAN ANTONIO"/>
        <s v="SANTA ISABEL"/>
        <s v="VALLE DE SAN JUAN"/>
        <s v="VENADILLO"/>
        <s v="VILLAHERMOSA"/>
        <s v="VILLARRICA"/>
        <s v="CALI"/>
        <s v="ALCALÁ"/>
        <s v="ANDALUCÍA"/>
        <s v="ANSERMANUEVO"/>
        <s v="BUENAVENTURA"/>
        <s v="BUGA"/>
        <s v="BUGALAGRANDE"/>
        <s v="CAICEDONIA"/>
        <s v="CALIMA"/>
        <s v="CARTAGO"/>
        <s v="DAGUA"/>
        <s v="EL ÁGUILA"/>
        <s v="EL CAIRO"/>
        <s v="EL CERRITO"/>
        <s v="EL DOVIO"/>
        <s v="FLORIDA"/>
        <s v="GINEBRA"/>
        <s v="GUACARÍ"/>
        <s v="JAMUNDÍ"/>
        <s v="LA CUMBRE"/>
        <s v="OBANDO"/>
        <s v="PALMIRA"/>
        <s v="PRADERA"/>
        <s v="RIOFRÍO"/>
        <s v="ROLDANILLO"/>
        <s v="SEVILLA"/>
        <s v="TORO"/>
        <s v="TRUJILLO"/>
        <s v="TULUA"/>
        <s v="ULLOA"/>
        <s v="VERSALLES"/>
        <s v="VIJES"/>
        <s v="YOTOCO"/>
        <s v="YUMBO"/>
        <s v="ZARZAL"/>
        <s v="ARAUCA"/>
        <s v="ARAUQUITA"/>
        <s v="CRAVO NORTE"/>
        <s v="FORTUL"/>
        <s v="PUERTO RONDÓN"/>
        <s v="SARAVENA"/>
        <s v="TAME"/>
        <s v="YOPAL"/>
        <s v="AGUAZUL"/>
        <s v="CHAMEZA"/>
        <s v="HATO COROZAL"/>
        <s v="LA SALINA"/>
        <s v="MANI"/>
        <s v="MONTERREY"/>
        <s v="NUNCHIA"/>
        <s v="OROCUE"/>
        <s v="PAZ DE ARIPORO"/>
        <s v="PORE"/>
        <s v="RECETOR"/>
        <s v="SÁCAMA"/>
        <s v="SAN LUIS DE PALENQUE"/>
        <s v="TÁMARA"/>
        <s v="TAURAMENA"/>
        <s v="TRINIDAD"/>
        <s v="MOCOA"/>
        <s v="ORITO"/>
        <s v="PUERTO ASÍS"/>
        <s v="PUERTO CAICEDO"/>
        <s v="PUERTO GUZMÁN"/>
        <s v="LEGUÍZAMO"/>
        <s v="SIBUNDOY"/>
        <s v="VALLE DEL GUAMUEZ"/>
        <s v="VILLAGARZÓN"/>
        <s v="DEPTO GUAINIA"/>
        <s v="DEPTO VAUPES"/>
        <s v="LETICIA"/>
        <s v="PUERTO NARIÑO"/>
        <s v="INÍRIDA"/>
        <s v="SAN JOSÉ DEL GUAVIARE"/>
        <s v="EL RETORNO"/>
        <s v="MITU"/>
        <s v="CARURU"/>
        <s v="TARAIRA"/>
        <s v="PUERTO CARREÑO"/>
        <s v="LA PRIMAVERA"/>
        <s v="SANTA ROSALÍA"/>
        <s v="CUMARIBO"/>
        <s v="CAJA DE PREVISIÓN  SOCIAL DE CASANARE - CAPRESOCA EPS"/>
        <s v="FONDO DE PASIVO SOCIAL DE FERROCARRILES NACIONALES DE COLOMBIA."/>
        <s v="SAMUEL VILLANUEVA VALEST EMPRESA SOCIAL DEL ESTADO"/>
        <s v="EMPRESA SOCIAL DEL ESTADO CENTRO DE SACHICA"/>
        <s v="GOBERNACION DE CAQUETA_CONCEDENTE"/>
        <s v="DEPARTAMENTO DE META - SECRETARIA DEPARTAMENTAL DE SALUD"/>
        <s v="UNIVERSIDAD DE ANTIOQUIA"/>
        <s v="HOSPITAL ARMANDO PABON"/>
        <s v="HOSPITAL LOCAL DE GUAMAL PRIMER NIVEL E.S.E."/>
        <s v="E.S.E HOSPITAL AGUSTIN CODAZZI"/>
        <s v="HOSPITAL NIÑO JESUS- BARRANQUILLA"/>
        <s v="E.S.E. HOSPITAL SAN ANTONIO DE BARBACOAS"/>
        <s v="EMPRESA SOCIAL DEL ESTADO HOSPITAL SAN ANTONIO DE SOATA"/>
        <s v="HOSPITAL SAN ANDRES E.S.E."/>
        <s v="E.S.E. HOSPITAL SAN VICENTE DE PAUL DE PAIPA"/>
        <s v="ESE HOSPITAL JOSE MARIA CORDOBA"/>
        <s v="ESE HOSPITAL SAN FELIX LA DORADA CALDAS"/>
        <s v="HOSPITAL SAN AGUSTIN EMPRESA SOCIAL DEL ESTADO"/>
        <s v="HOSPITAL KENNEDY ESE"/>
        <s v="INDUSTRIA DE LICORES DEL VALLE"/>
        <s v="E.S.E. CENTRO DE REHABILITACION CARDIO NEURO MUSCULAR DEL NORTE DE SANTANDER"/>
        <s v="ESE HOSPITAL LA ANUNCIACION"/>
        <s v="MUNICIPIO DE GIRON SANTANDER"/>
        <s v="MUNICIPIO DE CASABIANCA   TOLIMA "/>
        <s v="ESE CENTRO DE SALUD CON CAMAS DE PALMAR DE VARELA"/>
        <s v="ESE CENTRO DE SALUD CON CAMAS CORDOBA BOLIVAR"/>
        <s v="ESE HOSPITAL LOCAL SAN JUAN NEPOMUCENO"/>
        <s v="HOSPITAL QUINTERO BLANCO"/>
        <s v="ESE CAMU PUEBLO NUEVO"/>
        <s v="ESE CAMU CORNELIO VALDELAMAR"/>
        <s v="E.S.E CAMU DE PURISIMA"/>
        <s v="ESE HOSPITAL DIVINO NIÑO"/>
        <s v="HOSPITAL 7 DE AGOSTO"/>
        <s v="ESE HOSPITAL LOCAL DE SALAMINA"/>
        <s v="ESE HOSPITAL CUMBAL"/>
        <s v="HOSPITAL GUACHUCAL ESE"/>
        <s v="ESE HOSPITAL LOCAL MUNICIPIO LOS PATIOS"/>
        <s v="HOSPITAL ROBERTO QUINTERO VILLA ESE MONTENEGRO"/>
        <s v="ESE BLANCA ALICIA HERNANDEZ"/>
        <s v="EMPRESA SOCIAL DEL ESTADO HOSPITAL REGIONAL NOROCCIDENTAL"/>
        <s v="ESE CLINICA GUANE Y SU RED INTEGRAL DE SALUD"/>
        <s v="E.S.E. HOSPITAL REGIONAL CENTRO"/>
        <s v="HOSPITAL REGIONAL SAN ANDRES ESE"/>
        <s v="EMPRESA SOCIAL DEL ESTADO HOSPITAL RAFAEL PABA MANJARREZ"/>
        <s v="ESE CAMU SANTA TERESITA"/>
        <s v="EMPRESA SOCIAL DEL ESTADO CENTRO DE SALUD DE GALAPA"/>
        <s v="ESE RIO GRANDE"/>
        <s v="ESE CENTRO DE SALUD SAN ANTONIO DE LA PARED DE RAQUIRA"/>
        <s v="ESE CENTRO DE SALUD SAN RAFAEL"/>
        <s v="ESE CENTRO DE SALUD CON CAMA MANUEL H ZABALETA G."/>
        <s v="ESE CENTRO SALUD MUNICIPAL DE CARTAGO"/>
        <s v="ESE DE PRIMER NIVEL DE EL MUNICIPIO DE EL ROSARIO"/>
        <s v="HOSPITAL SAN ANTONIO DE PALMITO"/>
        <s v="E.S.E. CENTRO DE SALUD SAN FRANCISCO"/>
        <s v="ESE HOSPITAL SAN RAFAEL DE MATANZA"/>
        <s v="INSTITUCIÓN PRESTADORA DE SERVICIOS DE SALUD INDÍGENA MANEXKA IPSI"/>
        <s v="CENTRO DE SALUD DE FOSCA ESE"/>
        <s v="E.S.E EDMUNDO GERMAN ARIAS DUARTE"/>
        <s v="NUEVA EMPRESA SOCIAL DEL ESTADO HOSPITAL DEPARTAMENTAL SAN FRANCISCO DE ASÍS"/>
        <s v="MUNICIPIO DE TIERRA ALTA" u="1"/>
        <s v="MUNICIPIO DE ZONA BANANERA   PRADO SEVILLA  " u="1"/>
        <s v="DEPARTAMENTO DEL MAGDALENA   SECRETARIA DE SALUD DE MAGDALENA " u="1"/>
        <s v="SECRETARIA DEPARTAMENTAL DE SALUD DEL VALLE DEL CAUCA" u="1"/>
        <s v="DEPTO AMAZONAS" u="1"/>
        <s v="MUNICIPIO DE QUETAME" u="1"/>
        <s v="GOBERNACION DE AMAZONAS SECRETARIA DEPARTAMENTAL DE SALUD" u="1"/>
        <s v="MUNICIPIO DE TIERRA ALTA CORDOBA " u="1"/>
        <s v="MUNICIPIO DE SINCELEJOSUCRE" u="1"/>
        <s v="ESE CENTRO DE SALUD COVEÑAS" u="1"/>
        <s v="MUNICIPIO DE BARBOSA SANTANDER" u="1"/>
        <s v="MUNICIPIO DE PINILLOS (BOLIVAR)" u="1"/>
        <s v="ESE HOSPITAL SAN JOSE DE MAICAO - LA GUAJIRA" u="1"/>
        <s v="E.S.E HOSPITAL DEPARTAMENTAL SAN FRANCISCO DE ASIS EN LIQUIDACION" u="1"/>
        <s v="EMPRESA SOCIAL DEL ESTADO HOSPITAL SAN JOSE" u="1"/>
        <s v="MUNICIPIO PINILLOS" u="1"/>
        <s v="MUNICIPIO DE CARMEN DEL DARIEN" u="1"/>
        <s v="MUNICIPIO DE EL RETEN MAGDALENA   " u="1"/>
        <s v="ALCALDIA DE SABANALARGA ATLANTICO" u="1"/>
        <s v="ASOCIACIÓN  DE CABILDOS  DEL RESGUARDO INDÍGENA ZENÚ DE SAN ANDRÉS DE SOTAVENTO CÓRDOBA Y SUCRE &quot;MANEXKA&quot;" u="1"/>
        <s v="MUNICIPIO DE QUETAME - CUNDINAMARCA " u="1"/>
        <s v="HOSPITAL UNIVERSITARIO DE SINCELEJO UMI" u="1"/>
        <s v="ESE CENTRO DE SALUD COVE NAS" u="1"/>
        <s v="MUNICIPIO DE SAN CARLOS" u="1"/>
        <s v="MUNICIPIO DE CONCORDIA" u="1"/>
        <s v="ASOCICIACI?N DE CABILDOS DE RESGUARDOS INDIGENAS ZENU DE SAN ANDRES DE SOTAVENTO MANEXKA EPS S  I" u="1"/>
        <s v="ESE HOSPITAL SAN JERONIMO DE MONTERIA" u="1"/>
        <s v="MUNICIPIO DE SAN CARLOS   CORDOBA" u="1"/>
        <s v="MUNICIPIO DE BARBOSA " u="1"/>
        <s v="MUNICIPIO DE BARBOSA - SANTANDER" u="1"/>
        <s v="Alcaldia de SABANALARGA" u="1"/>
        <s v="E.S.E HOSPITAL DEPARTAMENTAL SAN FRANCISCO DE ASIS" u="1"/>
      </sharedItems>
    </cacheField>
    <cacheField name="VALOR CORRIENTE" numFmtId="41">
      <sharedItems containsString="0" containsBlank="1" containsNumber="1" minValue="0" maxValue="2151316452"/>
    </cacheField>
    <cacheField name=" VALOR NO CORRIENTE" numFmtId="41">
      <sharedItems containsString="0" containsBlank="1" containsNumber="1" minValue="0" maxValue="4857372474.299999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54">
  <r>
    <x v="0"/>
    <s v="TASAS"/>
    <x v="0"/>
    <x v="0"/>
    <n v="1840653"/>
    <n v="0"/>
  </r>
  <r>
    <x v="0"/>
    <s v="TASAS"/>
    <x v="1"/>
    <x v="1"/>
    <n v="23500719"/>
    <n v="0"/>
  </r>
  <r>
    <x v="0"/>
    <s v="TASAS"/>
    <x v="2"/>
    <x v="2"/>
    <n v="9720554"/>
    <n v="0"/>
  </r>
  <r>
    <x v="0"/>
    <s v="TASAS"/>
    <x v="3"/>
    <x v="3"/>
    <n v="414058"/>
    <n v="0"/>
  </r>
  <r>
    <x v="0"/>
    <s v="TASAS"/>
    <x v="4"/>
    <x v="4"/>
    <n v="4884606"/>
    <n v="0"/>
  </r>
  <r>
    <x v="0"/>
    <s v="TASAS"/>
    <x v="5"/>
    <x v="5"/>
    <n v="414058"/>
    <n v="0"/>
  </r>
  <r>
    <x v="0"/>
    <s v="TASAS"/>
    <x v="6"/>
    <x v="6"/>
    <n v="622990"/>
    <n v="0"/>
  </r>
  <r>
    <x v="0"/>
    <s v="TASAS"/>
    <x v="7"/>
    <x v="7"/>
    <n v="3943838"/>
    <n v="0"/>
  </r>
  <r>
    <x v="0"/>
    <s v="TASAS"/>
    <x v="8"/>
    <x v="8"/>
    <n v="615996"/>
    <n v="0"/>
  </r>
  <r>
    <x v="0"/>
    <s v="TASAS"/>
    <x v="9"/>
    <x v="9"/>
    <n v="2775026"/>
    <n v="0"/>
  </r>
  <r>
    <x v="0"/>
    <s v="TASAS"/>
    <x v="10"/>
    <x v="10"/>
    <n v="409073"/>
    <n v="0"/>
  </r>
  <r>
    <x v="0"/>
    <s v="TASAS"/>
    <x v="11"/>
    <x v="11"/>
    <n v="402197"/>
    <n v="0"/>
  </r>
  <r>
    <x v="0"/>
    <s v="TASAS"/>
    <x v="12"/>
    <x v="12"/>
    <n v="698890"/>
    <n v="0"/>
  </r>
  <r>
    <x v="0"/>
    <s v="TASAS"/>
    <x v="13"/>
    <x v="13"/>
    <n v="414058"/>
    <n v="0"/>
  </r>
  <r>
    <x v="0"/>
    <s v="TASAS"/>
    <x v="14"/>
    <x v="14"/>
    <n v="535608"/>
    <n v="0"/>
  </r>
  <r>
    <x v="0"/>
    <s v="TASAS"/>
    <x v="15"/>
    <x v="15"/>
    <n v="414058"/>
    <n v="0"/>
  </r>
  <r>
    <x v="0"/>
    <s v="TASAS"/>
    <x v="16"/>
    <x v="16"/>
    <n v="392198"/>
    <n v="0"/>
  </r>
  <r>
    <x v="0"/>
    <s v="TASAS"/>
    <x v="17"/>
    <x v="17"/>
    <n v="292471"/>
    <n v="0"/>
  </r>
  <r>
    <x v="0"/>
    <s v="TASAS"/>
    <x v="18"/>
    <x v="18"/>
    <n v="878690"/>
    <n v="0"/>
  </r>
  <r>
    <x v="0"/>
    <s v="TASAS"/>
    <x v="19"/>
    <x v="19"/>
    <n v="517039"/>
    <n v="0"/>
  </r>
  <r>
    <x v="0"/>
    <s v="TASAS"/>
    <x v="20"/>
    <x v="20"/>
    <n v="589613"/>
    <n v="0"/>
  </r>
  <r>
    <x v="0"/>
    <s v="TASAS"/>
    <x v="21"/>
    <x v="21"/>
    <n v="536198"/>
    <n v="0"/>
  </r>
  <r>
    <x v="0"/>
    <s v="TASAS"/>
    <x v="22"/>
    <x v="22"/>
    <n v="2768577"/>
    <n v="0"/>
  </r>
  <r>
    <x v="0"/>
    <s v="TASAS"/>
    <x v="23"/>
    <x v="23"/>
    <n v="2412565"/>
    <n v="0"/>
  </r>
  <r>
    <x v="0"/>
    <s v="TASAS"/>
    <x v="24"/>
    <x v="24"/>
    <n v="1471663"/>
    <n v="0"/>
  </r>
  <r>
    <x v="0"/>
    <s v="TASAS"/>
    <x v="25"/>
    <x v="25"/>
    <n v="1674073"/>
    <n v="0"/>
  </r>
  <r>
    <x v="0"/>
    <s v="TASAS"/>
    <x v="26"/>
    <x v="26"/>
    <n v="3610916"/>
    <n v="0"/>
  </r>
  <r>
    <x v="0"/>
    <s v="TASAS"/>
    <x v="27"/>
    <x v="27"/>
    <n v="820042"/>
    <n v="0"/>
  </r>
  <r>
    <x v="0"/>
    <s v="TASAS"/>
    <x v="28"/>
    <x v="28"/>
    <n v="413178"/>
    <n v="0"/>
  </r>
  <r>
    <x v="0"/>
    <s v="TASAS"/>
    <x v="29"/>
    <x v="29"/>
    <n v="421988"/>
    <n v="0"/>
  </r>
  <r>
    <x v="0"/>
    <s v="TASAS"/>
    <x v="30"/>
    <x v="30"/>
    <n v="802845"/>
    <n v="0"/>
  </r>
  <r>
    <x v="0"/>
    <s v="TASAS"/>
    <x v="31"/>
    <x v="31"/>
    <n v="15752593"/>
    <n v="0"/>
  </r>
  <r>
    <x v="0"/>
    <s v="TASAS"/>
    <x v="32"/>
    <x v="32"/>
    <n v="759686"/>
    <n v="0"/>
  </r>
  <r>
    <x v="0"/>
    <s v="TASAS"/>
    <x v="33"/>
    <x v="33"/>
    <n v="1366016"/>
    <n v="0"/>
  </r>
  <r>
    <x v="0"/>
    <s v="TASAS"/>
    <x v="34"/>
    <x v="34"/>
    <n v="414058"/>
    <n v="0"/>
  </r>
  <r>
    <x v="0"/>
    <s v="TASAS"/>
    <x v="35"/>
    <x v="35"/>
    <n v="1840558"/>
    <n v="0"/>
  </r>
  <r>
    <x v="0"/>
    <s v="TASAS"/>
    <x v="36"/>
    <x v="36"/>
    <n v="684424"/>
    <n v="0"/>
  </r>
  <r>
    <x v="0"/>
    <s v="TASAS"/>
    <x v="37"/>
    <x v="37"/>
    <n v="414058"/>
    <n v="0"/>
  </r>
  <r>
    <x v="0"/>
    <s v="TASAS"/>
    <x v="38"/>
    <x v="38"/>
    <n v="1142990"/>
    <n v="0"/>
  </r>
  <r>
    <x v="0"/>
    <s v="TASAS"/>
    <x v="39"/>
    <x v="39"/>
    <n v="408547"/>
    <n v="0"/>
  </r>
  <r>
    <x v="0"/>
    <s v="TASAS"/>
    <x v="40"/>
    <x v="40"/>
    <n v="408532"/>
    <n v="0"/>
  </r>
  <r>
    <x v="0"/>
    <s v="TASAS"/>
    <x v="41"/>
    <x v="41"/>
    <n v="1172089"/>
    <n v="0"/>
  </r>
  <r>
    <x v="0"/>
    <s v="TASAS"/>
    <x v="42"/>
    <x v="42"/>
    <n v="257696"/>
    <n v="0"/>
  </r>
  <r>
    <x v="0"/>
    <s v="TASAS"/>
    <x v="43"/>
    <x v="43"/>
    <n v="407458"/>
    <n v="0"/>
  </r>
  <r>
    <x v="0"/>
    <s v="TASAS"/>
    <x v="44"/>
    <x v="44"/>
    <n v="1616585"/>
    <n v="0"/>
  </r>
  <r>
    <x v="0"/>
    <s v="TASAS"/>
    <x v="45"/>
    <x v="45"/>
    <n v="801717"/>
    <n v="0"/>
  </r>
  <r>
    <x v="0"/>
    <s v="TASAS"/>
    <x v="46"/>
    <x v="46"/>
    <n v="805311"/>
    <n v="0"/>
  </r>
  <r>
    <x v="0"/>
    <s v="TASAS"/>
    <x v="47"/>
    <x v="47"/>
    <n v="2429188"/>
    <n v="0"/>
  </r>
  <r>
    <x v="0"/>
    <s v="TASAS"/>
    <x v="48"/>
    <x v="48"/>
    <n v="1840916"/>
    <n v="0"/>
  </r>
  <r>
    <x v="0"/>
    <s v="TASAS"/>
    <x v="49"/>
    <x v="49"/>
    <n v="407634"/>
    <n v="0"/>
  </r>
  <r>
    <x v="0"/>
    <s v="TASAS"/>
    <x v="50"/>
    <x v="50"/>
    <n v="1102375"/>
    <n v="0"/>
  </r>
  <r>
    <x v="0"/>
    <s v="TASAS"/>
    <x v="51"/>
    <x v="51"/>
    <n v="685873"/>
    <n v="0"/>
  </r>
  <r>
    <x v="0"/>
    <s v="TASAS"/>
    <x v="52"/>
    <x v="52"/>
    <n v="1173856"/>
    <n v="0"/>
  </r>
  <r>
    <x v="0"/>
    <s v="TASAS"/>
    <x v="53"/>
    <x v="53"/>
    <n v="7854127"/>
    <n v="0"/>
  </r>
  <r>
    <x v="0"/>
    <s v="TASAS"/>
    <x v="54"/>
    <x v="54"/>
    <n v="1022698"/>
    <n v="0"/>
  </r>
  <r>
    <x v="0"/>
    <s v="TASAS"/>
    <x v="55"/>
    <x v="55"/>
    <n v="1840715"/>
    <n v="0"/>
  </r>
  <r>
    <x v="0"/>
    <s v="TASAS"/>
    <x v="56"/>
    <x v="56"/>
    <n v="512171"/>
    <n v="0"/>
  </r>
  <r>
    <x v="0"/>
    <s v="TASAS"/>
    <x v="57"/>
    <x v="57"/>
    <n v="392196"/>
    <n v="0"/>
  </r>
  <r>
    <x v="0"/>
    <s v="TASAS"/>
    <x v="58"/>
    <x v="58"/>
    <n v="392198"/>
    <n v="0"/>
  </r>
  <r>
    <x v="0"/>
    <s v="TASAS"/>
    <x v="59"/>
    <x v="59"/>
    <n v="408993"/>
    <n v="0"/>
  </r>
  <r>
    <x v="0"/>
    <s v="TASAS"/>
    <x v="60"/>
    <x v="60"/>
    <n v="374728"/>
    <n v="0"/>
  </r>
  <r>
    <x v="0"/>
    <s v="TASAS"/>
    <x v="61"/>
    <x v="61"/>
    <n v="414058"/>
    <n v="0"/>
  </r>
  <r>
    <x v="0"/>
    <s v="TASAS"/>
    <x v="62"/>
    <x v="62"/>
    <n v="294480"/>
    <n v="0"/>
  </r>
  <r>
    <x v="0"/>
    <s v="TASAS"/>
    <x v="63"/>
    <x v="63"/>
    <n v="2555537"/>
    <n v="0"/>
  </r>
  <r>
    <x v="0"/>
    <s v="TASAS"/>
    <x v="64"/>
    <x v="64"/>
    <n v="1838680"/>
    <n v="0"/>
  </r>
  <r>
    <x v="0"/>
    <s v="TASAS"/>
    <x v="65"/>
    <x v="65"/>
    <n v="1919993"/>
    <n v="0"/>
  </r>
  <r>
    <x v="0"/>
    <s v="TASAS"/>
    <x v="66"/>
    <x v="66"/>
    <n v="389810"/>
    <n v="0"/>
  </r>
  <r>
    <x v="0"/>
    <s v="TASAS"/>
    <x v="67"/>
    <x v="67"/>
    <n v="2427725"/>
    <n v="0"/>
  </r>
  <r>
    <x v="0"/>
    <s v="TASAS"/>
    <x v="68"/>
    <x v="68"/>
    <n v="413161"/>
    <n v="0"/>
  </r>
  <r>
    <x v="0"/>
    <s v="TASAS"/>
    <x v="69"/>
    <x v="69"/>
    <n v="892529"/>
    <n v="0"/>
  </r>
  <r>
    <x v="0"/>
    <s v="TASAS"/>
    <x v="70"/>
    <x v="70"/>
    <n v="1239986"/>
    <n v="0"/>
  </r>
  <r>
    <x v="0"/>
    <s v="TASAS"/>
    <x v="71"/>
    <x v="71"/>
    <n v="1245456"/>
    <n v="0"/>
  </r>
  <r>
    <x v="0"/>
    <s v="TASAS"/>
    <x v="72"/>
    <x v="72"/>
    <n v="407186"/>
    <n v="0"/>
  </r>
  <r>
    <x v="0"/>
    <s v="TASAS"/>
    <x v="73"/>
    <x v="73"/>
    <n v="409050"/>
    <n v="0"/>
  </r>
  <r>
    <x v="0"/>
    <s v="TASAS"/>
    <x v="74"/>
    <x v="74"/>
    <n v="414058"/>
    <n v="0"/>
  </r>
  <r>
    <x v="0"/>
    <s v="TASAS"/>
    <x v="75"/>
    <x v="75"/>
    <n v="414058"/>
    <n v="0"/>
  </r>
  <r>
    <x v="0"/>
    <s v="TASAS"/>
    <x v="76"/>
    <x v="76"/>
    <n v="414058"/>
    <n v="0"/>
  </r>
  <r>
    <x v="0"/>
    <s v="TASAS"/>
    <x v="77"/>
    <x v="77"/>
    <n v="410418"/>
    <n v="0"/>
  </r>
  <r>
    <x v="0"/>
    <s v="TASAS"/>
    <x v="78"/>
    <x v="78"/>
    <n v="407317"/>
    <n v="0"/>
  </r>
  <r>
    <x v="0"/>
    <s v="TASAS"/>
    <x v="79"/>
    <x v="79"/>
    <n v="409069"/>
    <n v="0"/>
  </r>
  <r>
    <x v="0"/>
    <s v="TASAS"/>
    <x v="80"/>
    <x v="80"/>
    <n v="412885"/>
    <n v="0"/>
  </r>
  <r>
    <x v="0"/>
    <s v="TASAS"/>
    <x v="81"/>
    <x v="81"/>
    <n v="1282864"/>
    <n v="0"/>
  </r>
  <r>
    <x v="0"/>
    <s v="TASAS"/>
    <x v="82"/>
    <x v="82"/>
    <n v="391948"/>
    <n v="0"/>
  </r>
  <r>
    <x v="0"/>
    <s v="TASAS"/>
    <x v="83"/>
    <x v="83"/>
    <n v="81885"/>
    <n v="0"/>
  </r>
  <r>
    <x v="0"/>
    <s v="TASAS"/>
    <x v="84"/>
    <x v="84"/>
    <n v="409073"/>
    <n v="0"/>
  </r>
  <r>
    <x v="0"/>
    <s v="TASAS"/>
    <x v="85"/>
    <x v="85"/>
    <n v="1921468"/>
    <n v="0"/>
  </r>
  <r>
    <x v="0"/>
    <s v="TASAS"/>
    <x v="86"/>
    <x v="86"/>
    <n v="1487994"/>
    <n v="0"/>
  </r>
  <r>
    <x v="0"/>
    <s v="TASAS"/>
    <x v="87"/>
    <x v="87"/>
    <n v="798618"/>
    <n v="0"/>
  </r>
  <r>
    <x v="0"/>
    <s v="TASAS"/>
    <x v="88"/>
    <x v="88"/>
    <n v="413179"/>
    <n v="0"/>
  </r>
  <r>
    <x v="0"/>
    <s v="TASAS"/>
    <x v="89"/>
    <x v="89"/>
    <n v="409074"/>
    <n v="0"/>
  </r>
  <r>
    <x v="0"/>
    <s v="TASAS"/>
    <x v="90"/>
    <x v="90"/>
    <n v="391538"/>
    <n v="0"/>
  </r>
  <r>
    <x v="0"/>
    <s v="TASAS"/>
    <x v="91"/>
    <x v="91"/>
    <n v="699759"/>
    <n v="0"/>
  </r>
  <r>
    <x v="0"/>
    <s v="TASAS"/>
    <x v="92"/>
    <x v="92"/>
    <n v="1670069"/>
    <n v="0"/>
  </r>
  <r>
    <x v="0"/>
    <s v="TASAS"/>
    <x v="93"/>
    <x v="93"/>
    <n v="414058"/>
    <n v="0"/>
  </r>
  <r>
    <x v="0"/>
    <s v="TASAS"/>
    <x v="94"/>
    <x v="94"/>
    <n v="839946"/>
    <n v="0"/>
  </r>
  <r>
    <x v="0"/>
    <s v="TASAS"/>
    <x v="95"/>
    <x v="95"/>
    <n v="412006"/>
    <n v="0"/>
  </r>
  <r>
    <x v="0"/>
    <s v="TASAS"/>
    <x v="96"/>
    <x v="96"/>
    <n v="757533"/>
    <n v="0"/>
  </r>
  <r>
    <x v="0"/>
    <s v="TASAS"/>
    <x v="97"/>
    <x v="97"/>
    <n v="414058"/>
    <n v="0"/>
  </r>
  <r>
    <x v="0"/>
    <s v="TASAS"/>
    <x v="98"/>
    <x v="98"/>
    <n v="412007"/>
    <n v="0"/>
  </r>
  <r>
    <x v="0"/>
    <s v="TASAS"/>
    <x v="99"/>
    <x v="99"/>
    <n v="414058"/>
    <n v="0"/>
  </r>
  <r>
    <x v="0"/>
    <s v="TASAS"/>
    <x v="100"/>
    <x v="100"/>
    <n v="414058"/>
    <n v="0"/>
  </r>
  <r>
    <x v="0"/>
    <s v="TASAS"/>
    <x v="101"/>
    <x v="101"/>
    <n v="409071"/>
    <n v="0"/>
  </r>
  <r>
    <x v="0"/>
    <s v="TASAS"/>
    <x v="102"/>
    <x v="102"/>
    <n v="414058"/>
    <n v="0"/>
  </r>
  <r>
    <x v="0"/>
    <s v="TASAS"/>
    <x v="103"/>
    <x v="103"/>
    <n v="1478598"/>
    <n v="0"/>
  </r>
  <r>
    <x v="0"/>
    <s v="TASAS"/>
    <x v="104"/>
    <x v="104"/>
    <n v="2175150"/>
    <n v="0"/>
  </r>
  <r>
    <x v="0"/>
    <s v="TASAS"/>
    <x v="105"/>
    <x v="105"/>
    <n v="800131"/>
    <n v="0"/>
  </r>
  <r>
    <x v="0"/>
    <s v="TASAS"/>
    <x v="106"/>
    <x v="106"/>
    <n v="414058"/>
    <n v="0"/>
  </r>
  <r>
    <x v="0"/>
    <s v="TASAS"/>
    <x v="107"/>
    <x v="107"/>
    <n v="648585"/>
    <n v="0"/>
  </r>
  <r>
    <x v="0"/>
    <s v="TASAS"/>
    <x v="108"/>
    <x v="108"/>
    <n v="532677"/>
    <n v="0"/>
  </r>
  <r>
    <x v="0"/>
    <s v="TASAS"/>
    <x v="109"/>
    <x v="109"/>
    <n v="414058"/>
    <n v="0"/>
  </r>
  <r>
    <x v="0"/>
    <s v="TASAS"/>
    <x v="110"/>
    <x v="110"/>
    <n v="2781768"/>
    <n v="0"/>
  </r>
  <r>
    <x v="0"/>
    <s v="TASAS"/>
    <x v="111"/>
    <x v="111"/>
    <n v="1173809"/>
    <n v="0"/>
  </r>
  <r>
    <x v="0"/>
    <s v="TASAS"/>
    <x v="112"/>
    <x v="112"/>
    <n v="388180"/>
    <n v="0"/>
  </r>
  <r>
    <x v="0"/>
    <s v="TASAS"/>
    <x v="113"/>
    <x v="113"/>
    <n v="705059"/>
    <n v="0"/>
  </r>
  <r>
    <x v="0"/>
    <s v="TASAS"/>
    <x v="114"/>
    <x v="114"/>
    <n v="1412141"/>
    <n v="0"/>
  </r>
  <r>
    <x v="0"/>
    <s v="TASAS"/>
    <x v="115"/>
    <x v="115"/>
    <n v="409076"/>
    <n v="0"/>
  </r>
  <r>
    <x v="0"/>
    <s v="TASAS"/>
    <x v="116"/>
    <x v="116"/>
    <n v="407183"/>
    <n v="0"/>
  </r>
  <r>
    <x v="0"/>
    <s v="TASAS"/>
    <x v="117"/>
    <x v="117"/>
    <n v="414058"/>
    <n v="0"/>
  </r>
  <r>
    <x v="0"/>
    <s v="TASAS"/>
    <x v="118"/>
    <x v="118"/>
    <n v="1518310"/>
    <n v="0"/>
  </r>
  <r>
    <x v="0"/>
    <s v="TASAS"/>
    <x v="119"/>
    <x v="119"/>
    <n v="409075"/>
    <n v="0"/>
  </r>
  <r>
    <x v="0"/>
    <s v="TASAS"/>
    <x v="120"/>
    <x v="120"/>
    <n v="803050"/>
    <n v="0"/>
  </r>
  <r>
    <x v="0"/>
    <s v="TASAS"/>
    <x v="121"/>
    <x v="121"/>
    <n v="412626"/>
    <n v="0"/>
  </r>
  <r>
    <x v="0"/>
    <s v="TASAS"/>
    <x v="122"/>
    <x v="122"/>
    <n v="789749"/>
    <n v="0"/>
  </r>
  <r>
    <x v="0"/>
    <s v="TASAS"/>
    <x v="123"/>
    <x v="123"/>
    <n v="2423247"/>
    <n v="0"/>
  </r>
  <r>
    <x v="0"/>
    <s v="TASAS"/>
    <x v="124"/>
    <x v="124"/>
    <n v="7647818"/>
    <n v="0"/>
  </r>
  <r>
    <x v="0"/>
    <s v="TASAS"/>
    <x v="125"/>
    <x v="125"/>
    <n v="1577760"/>
    <n v="0"/>
  </r>
  <r>
    <x v="0"/>
    <s v="TASAS"/>
    <x v="126"/>
    <x v="126"/>
    <n v="906999"/>
    <n v="0"/>
  </r>
  <r>
    <x v="0"/>
    <s v="TASAS"/>
    <x v="127"/>
    <x v="127"/>
    <n v="414619"/>
    <n v="0"/>
  </r>
  <r>
    <x v="0"/>
    <s v="TASAS"/>
    <x v="128"/>
    <x v="128"/>
    <n v="1905278"/>
    <n v="0"/>
  </r>
  <r>
    <x v="0"/>
    <s v="TASAS"/>
    <x v="129"/>
    <x v="129"/>
    <n v="468283"/>
    <n v="0"/>
  </r>
  <r>
    <x v="0"/>
    <s v="TASAS"/>
    <x v="130"/>
    <x v="130"/>
    <n v="2938365"/>
    <n v="0"/>
  </r>
  <r>
    <x v="0"/>
    <s v="TASAS"/>
    <x v="131"/>
    <x v="131"/>
    <n v="414058"/>
    <n v="0"/>
  </r>
  <r>
    <x v="0"/>
    <s v="TASAS"/>
    <x v="132"/>
    <x v="132"/>
    <n v="1274712"/>
    <n v="0"/>
  </r>
  <r>
    <x v="0"/>
    <s v="TASAS"/>
    <x v="133"/>
    <x v="133"/>
    <n v="387194"/>
    <n v="0"/>
  </r>
  <r>
    <x v="0"/>
    <s v="TASAS"/>
    <x v="134"/>
    <x v="134"/>
    <n v="1535870"/>
    <n v="0"/>
  </r>
  <r>
    <x v="0"/>
    <s v="TASAS"/>
    <x v="135"/>
    <x v="135"/>
    <n v="414057"/>
    <n v="0"/>
  </r>
  <r>
    <x v="0"/>
    <s v="TASAS"/>
    <x v="136"/>
    <x v="136"/>
    <n v="34643015"/>
    <n v="0"/>
  </r>
  <r>
    <x v="0"/>
    <s v="TASAS"/>
    <x v="137"/>
    <x v="137"/>
    <n v="123114"/>
    <n v="0"/>
  </r>
  <r>
    <x v="0"/>
    <s v="TASAS"/>
    <x v="138"/>
    <x v="138"/>
    <n v="1487791"/>
    <n v="0"/>
  </r>
  <r>
    <x v="0"/>
    <s v="TASAS"/>
    <x v="139"/>
    <x v="139"/>
    <n v="771751"/>
    <n v="0"/>
  </r>
  <r>
    <x v="0"/>
    <s v="TASAS"/>
    <x v="140"/>
    <x v="140"/>
    <n v="412314"/>
    <n v="0"/>
  </r>
  <r>
    <x v="0"/>
    <s v="TASAS"/>
    <x v="141"/>
    <x v="141"/>
    <n v="1050713"/>
    <n v="0"/>
  </r>
  <r>
    <x v="0"/>
    <s v="TASAS"/>
    <x v="142"/>
    <x v="142"/>
    <n v="407512"/>
    <n v="0"/>
  </r>
  <r>
    <x v="0"/>
    <s v="TASAS"/>
    <x v="143"/>
    <x v="143"/>
    <n v="300512"/>
    <n v="0"/>
  </r>
  <r>
    <x v="0"/>
    <s v="TASAS"/>
    <x v="144"/>
    <x v="144"/>
    <n v="414058"/>
    <n v="0"/>
  </r>
  <r>
    <x v="0"/>
    <s v="TASAS"/>
    <x v="145"/>
    <x v="145"/>
    <n v="409072"/>
    <n v="0"/>
  </r>
  <r>
    <x v="0"/>
    <s v="TASAS"/>
    <x v="146"/>
    <x v="146"/>
    <n v="201069"/>
    <n v="0"/>
  </r>
  <r>
    <x v="0"/>
    <s v="TASAS"/>
    <x v="147"/>
    <x v="147"/>
    <n v="48521351"/>
    <n v="0"/>
  </r>
  <r>
    <x v="0"/>
    <s v="TASAS"/>
    <x v="148"/>
    <x v="148"/>
    <n v="18703024"/>
    <n v="0"/>
  </r>
  <r>
    <x v="0"/>
    <s v="TASAS"/>
    <x v="149"/>
    <x v="149"/>
    <n v="60587267"/>
    <n v="0"/>
  </r>
  <r>
    <x v="0"/>
    <s v="TASAS"/>
    <x v="150"/>
    <x v="150"/>
    <n v="739952"/>
    <n v="0"/>
  </r>
  <r>
    <x v="0"/>
    <s v="TASAS"/>
    <x v="151"/>
    <x v="151"/>
    <n v="413086"/>
    <n v="0"/>
  </r>
  <r>
    <x v="0"/>
    <s v="TASAS"/>
    <x v="152"/>
    <x v="152"/>
    <n v="407349"/>
    <n v="0"/>
  </r>
  <r>
    <x v="0"/>
    <s v="TASAS"/>
    <x v="153"/>
    <x v="153"/>
    <n v="967222"/>
    <n v="0"/>
  </r>
  <r>
    <x v="0"/>
    <s v="TASAS"/>
    <x v="154"/>
    <x v="154"/>
    <n v="414056"/>
    <n v="0"/>
  </r>
  <r>
    <x v="0"/>
    <s v="TASAS"/>
    <x v="155"/>
    <x v="155"/>
    <n v="409073"/>
    <n v="0"/>
  </r>
  <r>
    <x v="0"/>
    <s v="TASAS"/>
    <x v="156"/>
    <x v="156"/>
    <n v="414058"/>
    <n v="0"/>
  </r>
  <r>
    <x v="0"/>
    <s v="TASAS"/>
    <x v="157"/>
    <x v="157"/>
    <n v="408088"/>
    <n v="0"/>
  </r>
  <r>
    <x v="0"/>
    <s v="TASAS"/>
    <x v="158"/>
    <x v="158"/>
    <n v="804942"/>
    <n v="0"/>
  </r>
  <r>
    <x v="0"/>
    <s v="TASAS"/>
    <x v="159"/>
    <x v="159"/>
    <n v="2253257"/>
    <n v="0"/>
  </r>
  <r>
    <x v="0"/>
    <s v="TASAS"/>
    <x v="160"/>
    <x v="160"/>
    <n v="784159"/>
    <n v="0"/>
  </r>
  <r>
    <x v="0"/>
    <s v="TASAS"/>
    <x v="161"/>
    <x v="161"/>
    <n v="407109"/>
    <n v="0"/>
  </r>
  <r>
    <x v="0"/>
    <s v="TASAS"/>
    <x v="162"/>
    <x v="162"/>
    <n v="458589"/>
    <n v="0"/>
  </r>
  <r>
    <x v="0"/>
    <s v="TASAS"/>
    <x v="163"/>
    <x v="163"/>
    <n v="414058"/>
    <n v="0"/>
  </r>
  <r>
    <x v="0"/>
    <s v="TASAS"/>
    <x v="164"/>
    <x v="164"/>
    <n v="850288"/>
    <n v="0"/>
  </r>
  <r>
    <x v="0"/>
    <s v="TASAS"/>
    <x v="165"/>
    <x v="165"/>
    <n v="406298"/>
    <n v="0"/>
  </r>
  <r>
    <x v="0"/>
    <s v="TASAS"/>
    <x v="166"/>
    <x v="166"/>
    <n v="876366"/>
    <n v="0"/>
  </r>
  <r>
    <x v="0"/>
    <s v="TASAS"/>
    <x v="167"/>
    <x v="167"/>
    <n v="1079684"/>
    <n v="0"/>
  </r>
  <r>
    <x v="0"/>
    <s v="TASAS"/>
    <x v="168"/>
    <x v="168"/>
    <n v="674646"/>
    <n v="0"/>
  </r>
  <r>
    <x v="0"/>
    <s v="TASAS"/>
    <x v="169"/>
    <x v="169"/>
    <n v="100716812"/>
    <n v="0"/>
  </r>
  <r>
    <x v="0"/>
    <s v="TASAS"/>
    <x v="170"/>
    <x v="170"/>
    <n v="2412485"/>
    <n v="0"/>
  </r>
  <r>
    <x v="0"/>
    <s v="TASAS"/>
    <x v="171"/>
    <x v="74"/>
    <n v="414058"/>
    <n v="0"/>
  </r>
  <r>
    <x v="0"/>
    <s v="TASAS"/>
    <x v="172"/>
    <x v="171"/>
    <n v="1932594"/>
    <n v="0"/>
  </r>
  <r>
    <x v="0"/>
    <s v="TASAS"/>
    <x v="173"/>
    <x v="172"/>
    <n v="182726"/>
    <n v="0"/>
  </r>
  <r>
    <x v="0"/>
    <s v="TASAS"/>
    <x v="174"/>
    <x v="173"/>
    <n v="211339280"/>
    <n v="0"/>
  </r>
  <r>
    <x v="0"/>
    <s v="TASAS"/>
    <x v="175"/>
    <x v="174"/>
    <n v="407531"/>
    <n v="0"/>
  </r>
  <r>
    <x v="0"/>
    <s v="TASAS"/>
    <x v="176"/>
    <x v="175"/>
    <n v="413857"/>
    <n v="0"/>
  </r>
  <r>
    <x v="0"/>
    <s v="TASAS"/>
    <x v="177"/>
    <x v="176"/>
    <n v="69178408"/>
    <n v="0"/>
  </r>
  <r>
    <x v="0"/>
    <s v="TASAS"/>
    <x v="178"/>
    <x v="177"/>
    <n v="414058"/>
    <n v="0"/>
  </r>
  <r>
    <x v="0"/>
    <s v="TASAS"/>
    <x v="179"/>
    <x v="178"/>
    <n v="1173854"/>
    <n v="0"/>
  </r>
  <r>
    <x v="0"/>
    <s v="TASAS"/>
    <x v="180"/>
    <x v="179"/>
    <n v="414058"/>
    <n v="0"/>
  </r>
  <r>
    <x v="0"/>
    <s v="TASAS"/>
    <x v="181"/>
    <x v="180"/>
    <n v="1173549"/>
    <n v="0"/>
  </r>
  <r>
    <x v="0"/>
    <s v="TASAS"/>
    <x v="182"/>
    <x v="181"/>
    <n v="803269"/>
    <n v="0"/>
  </r>
  <r>
    <x v="0"/>
    <s v="TASAS"/>
    <x v="183"/>
    <x v="182"/>
    <n v="407053"/>
    <n v="0"/>
  </r>
  <r>
    <x v="0"/>
    <s v="TASAS"/>
    <x v="184"/>
    <x v="183"/>
    <n v="408050"/>
    <n v="0"/>
  </r>
  <r>
    <x v="0"/>
    <s v="TASAS"/>
    <x v="185"/>
    <x v="184"/>
    <n v="413357"/>
    <n v="0"/>
  </r>
  <r>
    <x v="0"/>
    <s v="TASAS"/>
    <x v="186"/>
    <x v="185"/>
    <n v="414057"/>
    <n v="0"/>
  </r>
  <r>
    <x v="0"/>
    <s v="TASAS"/>
    <x v="187"/>
    <x v="186"/>
    <n v="412438"/>
    <n v="0"/>
  </r>
  <r>
    <x v="0"/>
    <s v="TASAS"/>
    <x v="188"/>
    <x v="187"/>
    <n v="414056"/>
    <n v="0"/>
  </r>
  <r>
    <x v="0"/>
    <s v="TASAS"/>
    <x v="189"/>
    <x v="188"/>
    <n v="409952"/>
    <n v="0"/>
  </r>
  <r>
    <x v="0"/>
    <s v="TASAS"/>
    <x v="190"/>
    <x v="189"/>
    <n v="414058"/>
    <n v="0"/>
  </r>
  <r>
    <x v="0"/>
    <s v="TASAS"/>
    <x v="191"/>
    <x v="190"/>
    <n v="414058"/>
    <n v="0"/>
  </r>
  <r>
    <x v="0"/>
    <s v="TASAS"/>
    <x v="192"/>
    <x v="191"/>
    <n v="308000"/>
    <n v="0"/>
  </r>
  <r>
    <x v="0"/>
    <s v="TASAS"/>
    <x v="193"/>
    <x v="192"/>
    <n v="413962"/>
    <n v="0"/>
  </r>
  <r>
    <x v="0"/>
    <s v="TASAS"/>
    <x v="194"/>
    <x v="193"/>
    <n v="975546"/>
    <n v="0"/>
  </r>
  <r>
    <x v="0"/>
    <s v="TASAS"/>
    <x v="195"/>
    <x v="194"/>
    <n v="407474"/>
    <n v="0"/>
  </r>
  <r>
    <x v="0"/>
    <s v="TASAS"/>
    <x v="196"/>
    <x v="195"/>
    <n v="1965711"/>
    <n v="0"/>
  </r>
  <r>
    <x v="0"/>
    <s v="TASAS"/>
    <x v="197"/>
    <x v="196"/>
    <n v="409073"/>
    <n v="0"/>
  </r>
  <r>
    <x v="0"/>
    <s v="TASAS"/>
    <x v="198"/>
    <x v="197"/>
    <n v="1173553"/>
    <n v="0"/>
  </r>
  <r>
    <x v="0"/>
    <s v="TASAS"/>
    <x v="199"/>
    <x v="198"/>
    <n v="15267014"/>
    <n v="0"/>
  </r>
  <r>
    <x v="0"/>
    <s v="TASAS"/>
    <x v="200"/>
    <x v="199"/>
    <n v="27743859"/>
    <n v="0"/>
  </r>
  <r>
    <x v="0"/>
    <s v="TASAS"/>
    <x v="201"/>
    <x v="200"/>
    <n v="56346.64"/>
    <n v="0"/>
  </r>
  <r>
    <x v="0"/>
    <s v="TASAS"/>
    <x v="202"/>
    <x v="201"/>
    <n v="65873143"/>
    <n v="0"/>
  </r>
  <r>
    <x v="0"/>
    <s v="TASAS"/>
    <x v="203"/>
    <x v="202"/>
    <n v="47832"/>
    <n v="0"/>
  </r>
  <r>
    <x v="0"/>
    <s v="TASAS"/>
    <x v="204"/>
    <x v="203"/>
    <n v="16928078"/>
    <n v="0"/>
  </r>
  <r>
    <x v="0"/>
    <s v="TASAS"/>
    <x v="205"/>
    <x v="204"/>
    <n v="3862802"/>
    <n v="0"/>
  </r>
  <r>
    <x v="0"/>
    <s v="TASAS"/>
    <x v="206"/>
    <x v="205"/>
    <n v="10222290"/>
    <n v="0"/>
  </r>
  <r>
    <x v="0"/>
    <s v="TASAS"/>
    <x v="207"/>
    <x v="206"/>
    <n v="32912500"/>
    <n v="0"/>
  </r>
  <r>
    <x v="0"/>
    <s v="TASAS"/>
    <x v="208"/>
    <x v="207"/>
    <n v="9565188.8900000006"/>
    <n v="0"/>
  </r>
  <r>
    <x v="0"/>
    <s v="TASAS"/>
    <x v="209"/>
    <x v="208"/>
    <n v="6381280"/>
    <n v="0"/>
  </r>
  <r>
    <x v="0"/>
    <s v="TASAS"/>
    <x v="210"/>
    <x v="209"/>
    <n v="190699"/>
    <n v="0"/>
  </r>
  <r>
    <x v="0"/>
    <s v="TASAS"/>
    <x v="211"/>
    <x v="210"/>
    <n v="16416780"/>
    <n v="0"/>
  </r>
  <r>
    <x v="0"/>
    <s v="TASAS"/>
    <x v="212"/>
    <x v="211"/>
    <n v="24100122"/>
    <n v="0"/>
  </r>
  <r>
    <x v="0"/>
    <s v="TASAS"/>
    <x v="213"/>
    <x v="212"/>
    <n v="2407.98"/>
    <n v="0"/>
  </r>
  <r>
    <x v="0"/>
    <s v="TASAS"/>
    <x v="214"/>
    <x v="213"/>
    <n v="1339689.43"/>
    <n v="0"/>
  </r>
  <r>
    <x v="0"/>
    <s v="TASAS"/>
    <x v="215"/>
    <x v="214"/>
    <n v="35525"/>
    <n v="0"/>
  </r>
  <r>
    <x v="0"/>
    <s v="TASAS"/>
    <x v="216"/>
    <x v="215"/>
    <n v="14039848"/>
    <n v="0"/>
  </r>
  <r>
    <x v="0"/>
    <s v="TASAS"/>
    <x v="217"/>
    <x v="216"/>
    <n v="59551.08"/>
    <n v="0"/>
  </r>
  <r>
    <x v="0"/>
    <s v="TASAS"/>
    <x v="216"/>
    <x v="215"/>
    <n v="21161420"/>
    <n v="0"/>
  </r>
  <r>
    <x v="0"/>
    <s v="TASAS"/>
    <x v="218"/>
    <x v="217"/>
    <n v="1412908"/>
    <n v="0"/>
  </r>
  <r>
    <x v="0"/>
    <s v="TASAS"/>
    <x v="219"/>
    <x v="218"/>
    <n v="43369"/>
    <n v="0"/>
  </r>
  <r>
    <x v="0"/>
    <s v="TASAS"/>
    <x v="220"/>
    <x v="219"/>
    <n v="5701724"/>
    <n v="0"/>
  </r>
  <r>
    <x v="0"/>
    <s v="TASAS"/>
    <x v="221"/>
    <x v="220"/>
    <n v="5473747"/>
    <n v="0"/>
  </r>
  <r>
    <x v="0"/>
    <s v="TASAS"/>
    <x v="222"/>
    <x v="221"/>
    <n v="0"/>
    <n v="0"/>
  </r>
  <r>
    <x v="0"/>
    <s v="TASAS"/>
    <x v="223"/>
    <x v="222"/>
    <n v="7258027"/>
    <n v="0"/>
  </r>
  <r>
    <x v="0"/>
    <s v="TASAS"/>
    <x v="224"/>
    <x v="223"/>
    <n v="1602875"/>
    <n v="0"/>
  </r>
  <r>
    <x v="0"/>
    <s v="TASAS"/>
    <x v="225"/>
    <x v="224"/>
    <n v="5591399"/>
    <n v="0"/>
  </r>
  <r>
    <x v="0"/>
    <s v="TASAS"/>
    <x v="226"/>
    <x v="225"/>
    <n v="42114"/>
    <n v="0"/>
  </r>
  <r>
    <x v="0"/>
    <s v="TASAS"/>
    <x v="227"/>
    <x v="226"/>
    <n v="22677991"/>
    <n v="0"/>
  </r>
  <r>
    <x v="0"/>
    <s v="TASAS"/>
    <x v="228"/>
    <x v="227"/>
    <n v="50697994"/>
    <n v="0"/>
  </r>
  <r>
    <x v="0"/>
    <s v="TASAS"/>
    <x v="229"/>
    <x v="228"/>
    <n v="1028559"/>
    <n v="0"/>
  </r>
  <r>
    <x v="0"/>
    <s v="TASAS"/>
    <x v="230"/>
    <x v="229"/>
    <n v="69"/>
    <n v="0"/>
  </r>
  <r>
    <x v="0"/>
    <s v="TASAS"/>
    <x v="231"/>
    <x v="230"/>
    <n v="4609356"/>
    <n v="0"/>
  </r>
  <r>
    <x v="1"/>
    <m/>
    <x v="232"/>
    <x v="231"/>
    <m/>
    <m/>
  </r>
  <r>
    <x v="2"/>
    <s v="MULTAS"/>
    <x v="233"/>
    <x v="232"/>
    <n v="57968120"/>
    <n v="0"/>
  </r>
  <r>
    <x v="2"/>
    <s v="MULTAS"/>
    <x v="234"/>
    <x v="233"/>
    <n v="57968120"/>
    <n v="0"/>
  </r>
  <r>
    <x v="2"/>
    <s v="MULTAS"/>
    <x v="2"/>
    <x v="234"/>
    <n v="1172334316"/>
    <n v="0"/>
  </r>
  <r>
    <x v="2"/>
    <s v="MULTAS"/>
    <x v="45"/>
    <x v="45"/>
    <n v="6443500"/>
    <n v="0"/>
  </r>
  <r>
    <x v="2"/>
    <s v="MULTAS"/>
    <x v="235"/>
    <x v="235"/>
    <n v="7812420"/>
    <n v="0"/>
  </r>
  <r>
    <x v="2"/>
    <s v="MULTAS"/>
    <x v="236"/>
    <x v="236"/>
    <n v="6443500"/>
    <n v="0"/>
  </r>
  <r>
    <x v="2"/>
    <s v="MULTAS"/>
    <x v="50"/>
    <x v="50"/>
    <n v="3221750"/>
    <n v="0"/>
  </r>
  <r>
    <x v="2"/>
    <s v="MULTAS"/>
    <x v="52"/>
    <x v="237"/>
    <n v="3221750"/>
    <n v="0"/>
  </r>
  <r>
    <x v="2"/>
    <s v="MULTAS"/>
    <x v="237"/>
    <x v="238"/>
    <n v="86033350"/>
    <n v="0"/>
  </r>
  <r>
    <x v="2"/>
    <s v="MULTAS"/>
    <x v="146"/>
    <x v="239"/>
    <n v="33853450.079999998"/>
    <n v="0"/>
  </r>
  <r>
    <x v="2"/>
    <s v="MULTAS"/>
    <x v="128"/>
    <x v="240"/>
    <n v="251454716.57999998"/>
    <n v="0"/>
  </r>
  <r>
    <x v="2"/>
    <s v="MULTAS"/>
    <x v="136"/>
    <x v="136"/>
    <n v="91781025"/>
    <n v="0"/>
  </r>
  <r>
    <x v="2"/>
    <s v="MULTAS"/>
    <x v="238"/>
    <x v="241"/>
    <n v="299351320"/>
    <n v="0"/>
  </r>
  <r>
    <x v="2"/>
    <s v="MULTAS"/>
    <x v="239"/>
    <x v="242"/>
    <n v="34472750"/>
    <n v="0"/>
  </r>
  <r>
    <x v="2"/>
    <s v="MULTAS"/>
    <x v="1"/>
    <x v="243"/>
    <n v="961353752"/>
    <n v="0"/>
  </r>
  <r>
    <x v="2"/>
    <s v="MULTAS"/>
    <x v="240"/>
    <x v="244"/>
    <n v="140779720"/>
    <n v="0"/>
  </r>
  <r>
    <x v="2"/>
    <s v="MULTAS"/>
    <x v="241"/>
    <x v="245"/>
    <n v="1038062315.11"/>
    <n v="0"/>
  </r>
  <r>
    <x v="2"/>
    <s v="MULTAS"/>
    <x v="169"/>
    <x v="246"/>
    <n v="1139407691"/>
    <n v="0"/>
  </r>
  <r>
    <x v="2"/>
    <s v="MULTAS"/>
    <x v="242"/>
    <x v="247"/>
    <n v="162360212.22999999"/>
    <n v="0"/>
  </r>
  <r>
    <x v="2"/>
    <s v="MULTAS"/>
    <x v="174"/>
    <x v="173"/>
    <n v="2151316452"/>
    <n v="0"/>
  </r>
  <r>
    <x v="2"/>
    <s v="MULTAS"/>
    <x v="172"/>
    <x v="248"/>
    <n v="8369984"/>
    <n v="0"/>
  </r>
  <r>
    <x v="2"/>
    <s v="MULTAS"/>
    <x v="243"/>
    <x v="249"/>
    <n v="3688585"/>
    <n v="0"/>
  </r>
  <r>
    <x v="2"/>
    <s v="MULTAS"/>
    <x v="244"/>
    <x v="250"/>
    <n v="203502.34000000358"/>
    <n v="0"/>
  </r>
  <r>
    <x v="2"/>
    <s v="MULTAS"/>
    <x v="245"/>
    <x v="251"/>
    <n v="101349885"/>
    <n v="0"/>
  </r>
  <r>
    <x v="2"/>
    <s v="MULTAS"/>
    <x v="246"/>
    <x v="252"/>
    <n v="64804560"/>
    <n v="0"/>
  </r>
  <r>
    <x v="2"/>
    <s v="MULTAS"/>
    <x v="247"/>
    <x v="253"/>
    <n v="4426302"/>
    <n v="0"/>
  </r>
  <r>
    <x v="2"/>
    <s v="MULTAS"/>
    <x v="248"/>
    <x v="254"/>
    <n v="96824815"/>
    <n v="0"/>
  </r>
  <r>
    <x v="2"/>
    <s v="MULTAS"/>
    <x v="173"/>
    <x v="255"/>
    <n v="133538350"/>
    <n v="0"/>
  </r>
  <r>
    <x v="2"/>
    <s v="MULTAS"/>
    <x v="249"/>
    <x v="256"/>
    <n v="95559426"/>
    <n v="0"/>
  </r>
  <r>
    <x v="2"/>
    <s v="MULTAS"/>
    <x v="250"/>
    <x v="257"/>
    <n v="677994650"/>
    <n v="0"/>
  </r>
  <r>
    <x v="2"/>
    <s v="MULTAS"/>
    <x v="177"/>
    <x v="176"/>
    <n v="936771430.35000002"/>
    <n v="0"/>
  </r>
  <r>
    <x v="2"/>
    <s v="MULTAS"/>
    <x v="251"/>
    <x v="258"/>
    <n v="452773960"/>
    <n v="0"/>
  </r>
  <r>
    <x v="2"/>
    <s v="MULTAS"/>
    <x v="252"/>
    <x v="259"/>
    <n v="353882690"/>
    <n v="0"/>
  </r>
  <r>
    <x v="2"/>
    <s v="MULTAS"/>
    <x v="124"/>
    <x v="260"/>
    <n v="396081568.25"/>
    <n v="0"/>
  </r>
  <r>
    <x v="2"/>
    <s v="MULTAS"/>
    <x v="253"/>
    <x v="261"/>
    <n v="810398260"/>
    <n v="0"/>
  </r>
  <r>
    <x v="2"/>
    <s v="MULTAS"/>
    <x v="254"/>
    <x v="262"/>
    <n v="3221750"/>
    <n v="0"/>
  </r>
  <r>
    <x v="2"/>
    <s v="MULTAS"/>
    <x v="18"/>
    <x v="263"/>
    <n v="3221750"/>
    <n v="0"/>
  </r>
  <r>
    <x v="2"/>
    <s v="MULTAS"/>
    <x v="255"/>
    <x v="264"/>
    <n v="2213151"/>
    <n v="0"/>
  </r>
  <r>
    <x v="2"/>
    <s v="MULTAS"/>
    <x v="256"/>
    <x v="265"/>
    <n v="3688585"/>
    <n v="0"/>
  </r>
  <r>
    <x v="2"/>
    <s v="MULTAS"/>
    <x v="104"/>
    <x v="266"/>
    <n v="4697184"/>
    <n v="0"/>
  </r>
  <r>
    <x v="2"/>
    <s v="MULTAS"/>
    <x v="257"/>
    <x v="267"/>
    <n v="40029920"/>
    <n v="0"/>
  </r>
  <r>
    <x v="2"/>
    <s v="MULTAS"/>
    <x v="9"/>
    <x v="9"/>
    <n v="1378910"/>
    <n v="0"/>
  </r>
  <r>
    <x v="2"/>
    <s v="MULTAS"/>
    <x v="258"/>
    <x v="268"/>
    <n v="611691.16"/>
    <n v="0"/>
  </r>
  <r>
    <x v="2"/>
    <s v="MULTAS"/>
    <x v="259"/>
    <x v="269"/>
    <n v="418915.77"/>
    <n v="0"/>
  </r>
  <r>
    <x v="2"/>
    <s v="MULTAS"/>
    <x v="260"/>
    <x v="270"/>
    <n v="490891360"/>
    <n v="0"/>
  </r>
  <r>
    <x v="2"/>
    <s v="MULTAS"/>
    <x v="261"/>
    <x v="271"/>
    <n v="497826.58"/>
    <n v="0"/>
  </r>
  <r>
    <x v="2"/>
    <s v="MULTAS"/>
    <x v="142"/>
    <x v="272"/>
    <n v="3688585"/>
    <n v="0"/>
  </r>
  <r>
    <x v="2"/>
    <s v="MULTAS"/>
    <x v="262"/>
    <x v="273"/>
    <n v="74530440"/>
    <n v="0"/>
  </r>
  <r>
    <x v="2"/>
    <s v="MULTAS"/>
    <x v="150"/>
    <x v="150"/>
    <n v="3221750"/>
    <n v="0"/>
  </r>
  <r>
    <x v="2"/>
    <s v="MULTAS"/>
    <x v="96"/>
    <x v="274"/>
    <n v="3221750"/>
    <n v="0"/>
  </r>
  <r>
    <x v="2"/>
    <s v="MULTAS"/>
    <x v="94"/>
    <x v="94"/>
    <n v="3221750"/>
    <n v="0"/>
  </r>
  <r>
    <x v="2"/>
    <s v="MULTAS"/>
    <x v="263"/>
    <x v="275"/>
    <n v="12887000"/>
    <n v="0"/>
  </r>
  <r>
    <x v="2"/>
    <s v="MULTAS"/>
    <x v="264"/>
    <x v="276"/>
    <n v="12887000"/>
    <n v="0"/>
  </r>
  <r>
    <x v="2"/>
    <s v="MULTAS"/>
    <x v="265"/>
    <x v="277"/>
    <n v="3221750"/>
    <n v="0"/>
  </r>
  <r>
    <x v="2"/>
    <s v="MULTAS"/>
    <x v="130"/>
    <x v="130"/>
    <n v="7377170"/>
    <n v="0"/>
  </r>
  <r>
    <x v="2"/>
    <s v="MULTAS"/>
    <x v="266"/>
    <x v="278"/>
    <n v="3906210"/>
    <n v="0"/>
  </r>
  <r>
    <x v="2"/>
    <s v="MULTAS"/>
    <x v="267"/>
    <x v="279"/>
    <n v="3221750"/>
    <n v="0"/>
  </r>
  <r>
    <x v="2"/>
    <s v="MULTAS"/>
    <x v="268"/>
    <x v="280"/>
    <n v="26901310.32"/>
    <n v="0"/>
  </r>
  <r>
    <x v="2"/>
    <s v="MULTAS"/>
    <x v="161"/>
    <x v="281"/>
    <n v="3221750"/>
    <n v="0"/>
  </r>
  <r>
    <x v="2"/>
    <s v="MULTAS"/>
    <x v="156"/>
    <x v="282"/>
    <n v="3221750"/>
    <n v="0"/>
  </r>
  <r>
    <x v="2"/>
    <s v="MULTAS"/>
    <x v="269"/>
    <x v="283"/>
    <n v="3688585"/>
    <n v="0"/>
  </r>
  <r>
    <x v="2"/>
    <s v="MULTAS"/>
    <x v="270"/>
    <x v="284"/>
    <n v="13353835"/>
    <n v="0"/>
  </r>
  <r>
    <x v="2"/>
    <s v="MULTAS"/>
    <x v="271"/>
    <x v="285"/>
    <n v="3688585"/>
    <n v="0"/>
  </r>
  <r>
    <x v="2"/>
    <s v="MULTAS"/>
    <x v="165"/>
    <x v="286"/>
    <n v="10116300"/>
    <n v="0"/>
  </r>
  <r>
    <x v="2"/>
    <s v="MULTAS"/>
    <x v="272"/>
    <x v="287"/>
    <n v="3221750"/>
    <n v="0"/>
  </r>
  <r>
    <x v="2"/>
    <s v="MULTAS"/>
    <x v="273"/>
    <x v="288"/>
    <n v="3906210"/>
    <n v="0"/>
  </r>
  <r>
    <x v="2"/>
    <s v="MULTAS"/>
    <x v="274"/>
    <x v="289"/>
    <n v="15624840"/>
    <n v="0"/>
  </r>
  <r>
    <x v="2"/>
    <s v="MULTAS"/>
    <x v="275"/>
    <x v="290"/>
    <n v="1288700"/>
    <n v="0"/>
  </r>
  <r>
    <x v="2"/>
    <s v="MULTAS"/>
    <x v="276"/>
    <x v="291"/>
    <n v="34472750"/>
    <n v="0"/>
  </r>
  <r>
    <x v="2"/>
    <s v="MULTAS"/>
    <x v="277"/>
    <x v="292"/>
    <n v="15624840"/>
    <n v="0"/>
  </r>
  <r>
    <x v="2"/>
    <s v="MULTAS"/>
    <x v="278"/>
    <x v="293"/>
    <n v="3221750"/>
    <n v="0"/>
  </r>
  <r>
    <x v="2"/>
    <s v="MULTAS"/>
    <x v="279"/>
    <x v="294"/>
    <n v="3688585"/>
    <n v="0"/>
  </r>
  <r>
    <x v="2"/>
    <s v="MULTAS"/>
    <x v="12"/>
    <x v="295"/>
    <n v="190390.94"/>
    <n v="0"/>
  </r>
  <r>
    <x v="2"/>
    <s v="MULTAS"/>
    <x v="280"/>
    <x v="296"/>
    <n v="12421740"/>
    <n v="0"/>
  </r>
  <r>
    <x v="2"/>
    <s v="MULTAS"/>
    <x v="281"/>
    <x v="297"/>
    <n v="6443500"/>
    <n v="0"/>
  </r>
  <r>
    <x v="2"/>
    <s v="MULTAS"/>
    <x v="282"/>
    <x v="298"/>
    <n v="66249280"/>
    <n v="0"/>
  </r>
  <r>
    <x v="2"/>
    <s v="MULTAS"/>
    <x v="283"/>
    <x v="299"/>
    <n v="3221750"/>
    <n v="0"/>
  </r>
  <r>
    <x v="2"/>
    <s v="MULTAS"/>
    <x v="65"/>
    <x v="65"/>
    <n v="6916335"/>
    <n v="0"/>
  </r>
  <r>
    <x v="2"/>
    <s v="MULTAS"/>
    <x v="284"/>
    <x v="131"/>
    <n v="3688585"/>
    <n v="0"/>
  </r>
  <r>
    <x v="2"/>
    <s v="MULTAS"/>
    <x v="176"/>
    <x v="300"/>
    <n v="12320000"/>
    <n v="0"/>
  </r>
  <r>
    <x v="2"/>
    <s v="MULTAS"/>
    <x v="285"/>
    <x v="301"/>
    <n v="3221750"/>
    <n v="0"/>
  </r>
  <r>
    <x v="2"/>
    <s v="MULTAS"/>
    <x v="155"/>
    <x v="302"/>
    <n v="4540418.18"/>
    <n v="0"/>
  </r>
  <r>
    <x v="2"/>
    <s v="MULTAS"/>
    <x v="286"/>
    <x v="303"/>
    <n v="7127360"/>
    <n v="0"/>
  </r>
  <r>
    <x v="2"/>
    <s v="MULTAS"/>
    <x v="287"/>
    <x v="304"/>
    <n v="3221750"/>
    <n v="0"/>
  </r>
  <r>
    <x v="2"/>
    <s v="MULTAS"/>
    <x v="288"/>
    <x v="305"/>
    <n v="9381750"/>
    <n v="0"/>
  </r>
  <r>
    <x v="2"/>
    <s v="MULTAS"/>
    <x v="289"/>
    <x v="306"/>
    <n v="5164019"/>
    <n v="0"/>
  </r>
  <r>
    <x v="2"/>
    <s v="MULTAS"/>
    <x v="290"/>
    <x v="307"/>
    <n v="7377170"/>
    <n v="0"/>
  </r>
  <r>
    <x v="2"/>
    <s v="MULTAS"/>
    <x v="291"/>
    <x v="308"/>
    <n v="139337895.62"/>
    <n v="0"/>
  </r>
  <r>
    <x v="2"/>
    <s v="MULTAS"/>
    <x v="292"/>
    <x v="309"/>
    <n v="4431153.32"/>
    <n v="0"/>
  </r>
  <r>
    <x v="2"/>
    <s v="MULTAS"/>
    <x v="293"/>
    <x v="310"/>
    <n v="34472750"/>
    <n v="0"/>
  </r>
  <r>
    <x v="2"/>
    <s v="MULTAS"/>
    <x v="294"/>
    <x v="311"/>
    <n v="14754340"/>
    <n v="0"/>
  </r>
  <r>
    <x v="2"/>
    <s v="MULTAS"/>
    <x v="295"/>
    <x v="312"/>
    <n v="16108750"/>
    <n v="0"/>
  </r>
  <r>
    <x v="2"/>
    <s v="MULTAS"/>
    <x v="296"/>
    <x v="313"/>
    <n v="3221750"/>
    <n v="0"/>
  </r>
  <r>
    <x v="2"/>
    <s v="MULTAS"/>
    <x v="7"/>
    <x v="314"/>
    <n v="9020900"/>
    <n v="0"/>
  </r>
  <r>
    <x v="2"/>
    <s v="MULTAS"/>
    <x v="297"/>
    <x v="12"/>
    <n v="5150000"/>
    <n v="0"/>
  </r>
  <r>
    <x v="2"/>
    <s v="MULTAS"/>
    <x v="298"/>
    <x v="315"/>
    <n v="7669582.0499999998"/>
    <n v="0"/>
  </r>
  <r>
    <x v="2"/>
    <s v="MULTAS"/>
    <x v="63"/>
    <x v="316"/>
    <n v="10116300"/>
    <n v="0"/>
  </r>
  <r>
    <x v="2"/>
    <s v="MULTAS"/>
    <x v="299"/>
    <x v="317"/>
    <n v="3221750"/>
    <n v="0"/>
  </r>
  <r>
    <x v="2"/>
    <s v="MULTAS"/>
    <x v="300"/>
    <x v="318"/>
    <n v="93749040"/>
    <n v="0"/>
  </r>
  <r>
    <x v="2"/>
    <s v="MULTAS"/>
    <x v="301"/>
    <x v="319"/>
    <n v="6160000"/>
    <n v="0"/>
  </r>
  <r>
    <x v="2"/>
    <s v="MULTAS"/>
    <x v="302"/>
    <x v="320"/>
    <n v="74524.539999999994"/>
    <n v="0"/>
  </r>
  <r>
    <x v="2"/>
    <s v="MULTAS"/>
    <x v="303"/>
    <x v="321"/>
    <n v="2213151"/>
    <n v="0"/>
  </r>
  <r>
    <x v="2"/>
    <s v="MULTAS"/>
    <x v="304"/>
    <x v="322"/>
    <n v="90849487"/>
    <n v="0"/>
  </r>
  <r>
    <x v="2"/>
    <s v="MULTAS"/>
    <x v="305"/>
    <x v="323"/>
    <n v="42567210"/>
    <n v="0"/>
  </r>
  <r>
    <x v="2"/>
    <s v="MULTAS"/>
    <x v="306"/>
    <x v="324"/>
    <n v="138824840"/>
    <n v="0"/>
  </r>
  <r>
    <x v="2"/>
    <s v="MULTAS"/>
    <x v="307"/>
    <x v="325"/>
    <n v="4426302"/>
    <n v="0"/>
  </r>
  <r>
    <x v="2"/>
    <s v="MULTAS"/>
    <x v="308"/>
    <x v="326"/>
    <n v="6160000"/>
    <n v="0"/>
  </r>
  <r>
    <x v="2"/>
    <s v="MULTAS"/>
    <x v="309"/>
    <x v="327"/>
    <n v="240688765"/>
    <n v="0"/>
  </r>
  <r>
    <x v="2"/>
    <s v="MULTAS"/>
    <x v="310"/>
    <x v="328"/>
    <n v="7377170"/>
    <n v="0"/>
  </r>
  <r>
    <x v="2"/>
    <s v="MULTAS"/>
    <x v="311"/>
    <x v="329"/>
    <n v="6894550"/>
    <n v="0"/>
  </r>
  <r>
    <x v="2"/>
    <s v="MULTAS"/>
    <x v="312"/>
    <x v="330"/>
    <n v="3688585"/>
    <n v="0"/>
  </r>
  <r>
    <x v="2"/>
    <s v="MULTAS"/>
    <x v="313"/>
    <x v="331"/>
    <n v="47472152"/>
    <n v="0"/>
  </r>
  <r>
    <x v="2"/>
    <s v="MULTAS"/>
    <x v="314"/>
    <x v="332"/>
    <n v="5667000"/>
    <n v="0"/>
  </r>
  <r>
    <x v="2"/>
    <s v="MULTAS"/>
    <x v="315"/>
    <x v="333"/>
    <n v="5184800"/>
    <n v="0"/>
  </r>
  <r>
    <x v="2"/>
    <s v="MULTAS"/>
    <x v="316"/>
    <x v="334"/>
    <n v="15624840"/>
    <n v="0"/>
  </r>
  <r>
    <x v="2"/>
    <s v="MULTAS"/>
    <x v="317"/>
    <x v="335"/>
    <n v="3906210"/>
    <n v="0"/>
  </r>
  <r>
    <x v="2"/>
    <s v="MULTAS"/>
    <x v="318"/>
    <x v="336"/>
    <n v="71329550"/>
    <n v="0"/>
  </r>
  <r>
    <x v="2"/>
    <s v="MULTAS"/>
    <x v="212"/>
    <x v="337"/>
    <n v="6160000"/>
    <n v="0"/>
  </r>
  <r>
    <x v="2"/>
    <s v="MULTAS"/>
    <x v="319"/>
    <x v="338"/>
    <n v="2464000"/>
    <n v="0"/>
  </r>
  <r>
    <x v="2"/>
    <s v="MULTAS"/>
    <x v="320"/>
    <x v="339"/>
    <n v="525091.73"/>
    <n v="0"/>
  </r>
  <r>
    <x v="2"/>
    <s v="MULTAS"/>
    <x v="321"/>
    <x v="340"/>
    <n v="15624840"/>
    <n v="0"/>
  </r>
  <r>
    <x v="2"/>
    <s v="MULTAS"/>
    <x v="322"/>
    <x v="341"/>
    <n v="6443500"/>
    <n v="0"/>
  </r>
  <r>
    <x v="2"/>
    <s v="MULTAS"/>
    <x v="323"/>
    <x v="342"/>
    <n v="830174235"/>
    <n v="0"/>
  </r>
  <r>
    <x v="2"/>
    <s v="MULTAS"/>
    <x v="324"/>
    <x v="343"/>
    <n v="6443500"/>
    <n v="0"/>
  </r>
  <r>
    <x v="2"/>
    <s v="MULTAS"/>
    <x v="325"/>
    <x v="344"/>
    <n v="15624840"/>
    <n v="0"/>
  </r>
  <r>
    <x v="2"/>
    <s v="MULTAS"/>
    <x v="326"/>
    <x v="345"/>
    <n v="13278906"/>
    <n v="0"/>
  </r>
  <r>
    <x v="2"/>
    <s v="MULTAS"/>
    <x v="327"/>
    <x v="346"/>
    <n v="78124200"/>
    <n v="0"/>
  </r>
  <r>
    <x v="2"/>
    <s v="MULTAS"/>
    <x v="328"/>
    <x v="347"/>
    <n v="49686960"/>
    <n v="0"/>
  </r>
  <r>
    <x v="2"/>
    <s v="MULTAS"/>
    <x v="329"/>
    <x v="348"/>
    <n v="6160000"/>
    <n v="0"/>
  </r>
  <r>
    <x v="2"/>
    <s v="MULTAS"/>
    <x v="330"/>
    <x v="349"/>
    <n v="123200000"/>
    <n v="0"/>
  </r>
  <r>
    <x v="2"/>
    <s v="MULTAS"/>
    <x v="331"/>
    <x v="350"/>
    <n v="91092760"/>
    <n v="0"/>
  </r>
  <r>
    <x v="2"/>
    <s v="MULTAS"/>
    <x v="332"/>
    <x v="351"/>
    <n v="237414.97"/>
    <n v="0"/>
  </r>
  <r>
    <x v="2"/>
    <s v="MULTAS"/>
    <x v="333"/>
    <x v="352"/>
    <n v="117028585"/>
    <n v="0"/>
  </r>
  <r>
    <x v="2"/>
    <s v="MULTAS"/>
    <x v="334"/>
    <x v="353"/>
    <n v="165469200"/>
    <n v="0"/>
  </r>
  <r>
    <x v="2"/>
    <s v="MULTAS"/>
    <x v="335"/>
    <x v="354"/>
    <n v="8281160"/>
    <n v="0"/>
  </r>
  <r>
    <x v="2"/>
    <s v="MULTAS"/>
    <x v="336"/>
    <x v="355"/>
    <n v="5667000"/>
    <n v="0"/>
  </r>
  <r>
    <x v="2"/>
    <s v="MULTAS"/>
    <x v="337"/>
    <x v="356"/>
    <n v="257621.15"/>
    <n v="0"/>
  </r>
  <r>
    <x v="2"/>
    <s v="MULTAS"/>
    <x v="338"/>
    <x v="357"/>
    <n v="5667000"/>
    <n v="0"/>
  </r>
  <r>
    <x v="2"/>
    <s v="MULTAS"/>
    <x v="339"/>
    <x v="358"/>
    <n v="6160000"/>
    <n v="0"/>
  </r>
  <r>
    <x v="2"/>
    <s v="MULTAS"/>
    <x v="340"/>
    <x v="359"/>
    <n v="19330500"/>
    <n v="0"/>
  </r>
  <r>
    <x v="2"/>
    <s v="MULTAS"/>
    <x v="341"/>
    <x v="360"/>
    <n v="2213151"/>
    <n v="0"/>
  </r>
  <r>
    <x v="2"/>
    <s v="MULTAS"/>
    <x v="342"/>
    <x v="361"/>
    <n v="19834500"/>
    <n v="0"/>
  </r>
  <r>
    <x v="2"/>
    <s v="MULTAS"/>
    <x v="343"/>
    <x v="362"/>
    <n v="6160000"/>
    <n v="0"/>
  </r>
  <r>
    <x v="2"/>
    <s v="MULTAS"/>
    <x v="344"/>
    <x v="363"/>
    <n v="6160000"/>
    <n v="0"/>
  </r>
  <r>
    <x v="2"/>
    <s v="MULTAS"/>
    <x v="345"/>
    <x v="364"/>
    <n v="2833500"/>
    <n v="0"/>
  </r>
  <r>
    <x v="2"/>
    <s v="MULTAS"/>
    <x v="346"/>
    <x v="365"/>
    <n v="60148540.390000001"/>
    <n v="0"/>
  </r>
  <r>
    <x v="2"/>
    <s v="MULTAS"/>
    <x v="347"/>
    <x v="366"/>
    <n v="6160000"/>
    <n v="0"/>
  </r>
  <r>
    <x v="2"/>
    <s v="MULTAS"/>
    <x v="348"/>
    <x v="367"/>
    <n v="5667000"/>
    <n v="0"/>
  </r>
  <r>
    <x v="2"/>
    <s v="MULTAS"/>
    <x v="349"/>
    <x v="368"/>
    <n v="6160000"/>
    <n v="0"/>
  </r>
  <r>
    <x v="2"/>
    <s v="MULTAS"/>
    <x v="350"/>
    <x v="369"/>
    <n v="21531016"/>
    <n v="0"/>
  </r>
  <r>
    <x v="2"/>
    <s v="MULTAS"/>
    <x v="351"/>
    <x v="370"/>
    <n v="14754340"/>
    <n v="0"/>
  </r>
  <r>
    <x v="2"/>
    <s v="MULTAS"/>
    <x v="352"/>
    <x v="371"/>
    <n v="5154800"/>
    <n v="0"/>
  </r>
  <r>
    <x v="2"/>
    <s v="MULTAS"/>
    <x v="353"/>
    <x v="372"/>
    <n v="6160000"/>
    <n v="0"/>
  </r>
  <r>
    <x v="2"/>
    <s v="MULTAS"/>
    <x v="354"/>
    <x v="373"/>
    <n v="93827480"/>
    <n v="0"/>
  </r>
  <r>
    <x v="2"/>
    <s v="MULTAS"/>
    <x v="355"/>
    <x v="374"/>
    <n v="27578200"/>
    <n v="0"/>
  </r>
  <r>
    <x v="2"/>
    <s v="MULTAS"/>
    <x v="356"/>
    <x v="375"/>
    <n v="6894550"/>
    <n v="0"/>
  </r>
  <r>
    <x v="2"/>
    <s v="MULTAS"/>
    <x v="357"/>
    <x v="376"/>
    <n v="6160000"/>
    <n v="0"/>
  </r>
  <r>
    <x v="2"/>
    <s v="MULTAS"/>
    <x v="358"/>
    <x v="377"/>
    <n v="6160000"/>
    <n v="0"/>
  </r>
  <r>
    <x v="2"/>
    <s v="MULTAS"/>
    <x v="359"/>
    <x v="378"/>
    <n v="6160000"/>
    <n v="0"/>
  </r>
  <r>
    <x v="2"/>
    <s v="MULTAS"/>
    <x v="360"/>
    <x v="379"/>
    <n v="6894550"/>
    <n v="0"/>
  </r>
  <r>
    <x v="2"/>
    <s v="MULTAS"/>
    <x v="361"/>
    <x v="380"/>
    <n v="1378910"/>
    <n v="0"/>
  </r>
  <r>
    <x v="2"/>
    <s v="MULTAS"/>
    <x v="362"/>
    <x v="381"/>
    <n v="6894550"/>
    <n v="0"/>
  </r>
  <r>
    <x v="2"/>
    <s v="MULTAS"/>
    <x v="363"/>
    <x v="382"/>
    <n v="5895000"/>
    <n v="0"/>
  </r>
  <r>
    <x v="2"/>
    <s v="MULTAS"/>
    <x v="364"/>
    <x v="383"/>
    <n v="15624840"/>
    <n v="0"/>
  </r>
  <r>
    <x v="2"/>
    <s v="MULTAS"/>
    <x v="365"/>
    <x v="384"/>
    <n v="20683650"/>
    <n v="0"/>
  </r>
  <r>
    <x v="2"/>
    <s v="MULTAS"/>
    <x v="366"/>
    <x v="385"/>
    <n v="3688585"/>
    <n v="0"/>
  </r>
  <r>
    <x v="2"/>
    <s v="MULTAS"/>
    <x v="367"/>
    <x v="386"/>
    <n v="27578200"/>
    <n v="0"/>
  </r>
  <r>
    <x v="2"/>
    <s v="MULTAS"/>
    <x v="229"/>
    <x v="228"/>
    <n v="6894550"/>
    <n v="0"/>
  </r>
  <r>
    <x v="2"/>
    <s v="MULTAS"/>
    <x v="368"/>
    <x v="387"/>
    <n v="113340000"/>
    <n v="0"/>
  </r>
  <r>
    <x v="2"/>
    <s v="MULTAS"/>
    <x v="369"/>
    <x v="388"/>
    <n v="57968120"/>
    <n v="0"/>
  </r>
  <r>
    <x v="2"/>
    <s v="MULTAS"/>
    <x v="370"/>
    <x v="389"/>
    <n v="7812420"/>
    <n v="0"/>
  </r>
  <r>
    <x v="2"/>
    <s v="MULTAS"/>
    <x v="371"/>
    <x v="390"/>
    <n v="4928000"/>
    <n v="0"/>
  </r>
  <r>
    <x v="2"/>
    <s v="MULTAS"/>
    <x v="372"/>
    <x v="391"/>
    <n v="62499360"/>
    <n v="0"/>
  </r>
  <r>
    <x v="2"/>
    <s v="MULTAS"/>
    <x v="373"/>
    <x v="392"/>
    <n v="30331810"/>
    <n v="0"/>
  </r>
  <r>
    <x v="2"/>
    <s v="MULTAS"/>
    <x v="374"/>
    <x v="393"/>
    <n v="17878630"/>
    <n v="0"/>
  </r>
  <r>
    <x v="2"/>
    <s v="MULTAS"/>
    <x v="375"/>
    <x v="394"/>
    <n v="5667000"/>
    <n v="0"/>
  </r>
  <r>
    <x v="2"/>
    <s v="MULTAS"/>
    <x v="376"/>
    <x v="395"/>
    <n v="6160000"/>
    <n v="0"/>
  </r>
  <r>
    <x v="2"/>
    <s v="MULTAS"/>
    <x v="377"/>
    <x v="396"/>
    <n v="2795882"/>
    <n v="0"/>
  </r>
  <r>
    <x v="2"/>
    <s v="MULTAS"/>
    <x v="378"/>
    <x v="397"/>
    <n v="6160000"/>
    <n v="0"/>
  </r>
  <r>
    <x v="2"/>
    <s v="MULTAS"/>
    <x v="379"/>
    <x v="398"/>
    <n v="728158.75"/>
    <n v="0"/>
  </r>
  <r>
    <x v="2"/>
    <s v="MULTAS"/>
    <x v="380"/>
    <x v="399"/>
    <n v="295684.78000000003"/>
    <n v="0"/>
  </r>
  <r>
    <x v="2"/>
    <s v="MULTAS"/>
    <x v="381"/>
    <x v="400"/>
    <n v="14754340"/>
    <n v="0"/>
  </r>
  <r>
    <x v="2"/>
    <s v="MULTAS"/>
    <x v="382"/>
    <x v="401"/>
    <n v="6160000"/>
    <n v="0"/>
  </r>
  <r>
    <x v="2"/>
    <s v="MULTAS"/>
    <x v="383"/>
    <x v="402"/>
    <n v="24640000"/>
    <n v="0"/>
  </r>
  <r>
    <x v="2"/>
    <s v="MULTAS"/>
    <x v="384"/>
    <x v="403"/>
    <n v="281559440"/>
    <n v="0"/>
  </r>
  <r>
    <x v="2"/>
    <s v="MULTAS"/>
    <x v="385"/>
    <x v="404"/>
    <n v="17950000"/>
    <n v="0"/>
  </r>
  <r>
    <x v="2"/>
    <s v="MULTAS"/>
    <x v="386"/>
    <x v="405"/>
    <n v="5667000"/>
    <n v="0"/>
  </r>
  <r>
    <x v="2"/>
    <s v="MULTAS"/>
    <x v="387"/>
    <x v="406"/>
    <n v="7377170"/>
    <n v="0"/>
  </r>
  <r>
    <x v="2"/>
    <s v="MULTAS"/>
    <x v="388"/>
    <x v="407"/>
    <n v="14754340"/>
    <n v="0"/>
  </r>
  <r>
    <x v="2"/>
    <s v="MULTAS"/>
    <x v="389"/>
    <x v="408"/>
    <n v="2950868"/>
    <n v="0"/>
  </r>
  <r>
    <x v="2"/>
    <s v="MULTAS"/>
    <x v="390"/>
    <x v="409"/>
    <n v="6894550"/>
    <n v="0"/>
  </r>
  <r>
    <x v="2"/>
    <s v="MULTAS"/>
    <x v="391"/>
    <x v="410"/>
    <n v="6160000"/>
    <n v="0"/>
  </r>
  <r>
    <x v="2"/>
    <s v="MULTAS"/>
    <x v="392"/>
    <x v="411"/>
    <n v="70595000"/>
    <n v="0"/>
  </r>
  <r>
    <x v="2"/>
    <s v="MULTAS"/>
    <x v="393"/>
    <x v="412"/>
    <n v="167079.45000000001"/>
    <n v="0"/>
  </r>
  <r>
    <x v="2"/>
    <s v="MULTAS"/>
    <x v="394"/>
    <x v="413"/>
    <n v="115936240"/>
    <n v="0"/>
  </r>
  <r>
    <x v="2"/>
    <s v="MULTAS"/>
    <x v="395"/>
    <x v="414"/>
    <n v="7377170"/>
    <n v="0"/>
  </r>
  <r>
    <x v="2"/>
    <s v="MULTAS"/>
    <x v="396"/>
    <x v="415"/>
    <n v="6160000"/>
    <n v="0"/>
  </r>
  <r>
    <x v="2"/>
    <s v="MULTAS"/>
    <x v="397"/>
    <x v="416"/>
    <n v="4928000"/>
    <n v="0"/>
  </r>
  <r>
    <x v="2"/>
    <s v="MULTAS"/>
    <x v="398"/>
    <x v="417"/>
    <n v="11790000"/>
    <n v="0"/>
  </r>
  <r>
    <x v="2"/>
    <s v="MULTAS"/>
    <x v="399"/>
    <x v="418"/>
    <n v="6249936"/>
    <n v="0"/>
  </r>
  <r>
    <x v="2"/>
    <s v="MULTAS"/>
    <x v="400"/>
    <x v="419"/>
    <n v="7377170"/>
    <n v="0"/>
  </r>
  <r>
    <x v="2"/>
    <s v="MULTAS"/>
    <x v="401"/>
    <x v="420"/>
    <n v="322625306.30000001"/>
    <n v="0"/>
  </r>
  <r>
    <x v="2"/>
    <s v="MULTAS"/>
    <x v="402"/>
    <x v="421"/>
    <n v="22131510"/>
    <n v="0"/>
  </r>
  <r>
    <x v="2"/>
    <s v="MULTAS"/>
    <x v="403"/>
    <x v="422"/>
    <n v="117900000"/>
    <n v="0"/>
  </r>
  <r>
    <x v="2"/>
    <s v="MULTAS"/>
    <x v="404"/>
    <x v="423"/>
    <n v="3688585"/>
    <n v="0"/>
  </r>
  <r>
    <x v="2"/>
    <s v="MULTAS"/>
    <x v="405"/>
    <x v="424"/>
    <n v="6160000"/>
    <n v="0"/>
  </r>
  <r>
    <x v="2"/>
    <s v="MULTAS"/>
    <x v="406"/>
    <x v="425"/>
    <n v="96652500"/>
    <n v="0"/>
  </r>
  <r>
    <x v="2"/>
    <s v="MULTAS"/>
    <x v="407"/>
    <x v="426"/>
    <n v="6894550"/>
    <n v="0"/>
  </r>
  <r>
    <x v="2"/>
    <s v="MULTAS"/>
    <x v="408"/>
    <x v="427"/>
    <n v="193305000"/>
    <n v="0"/>
  </r>
  <r>
    <x v="2"/>
    <s v="MULTAS"/>
    <x v="409"/>
    <x v="428"/>
    <n v="6160000"/>
    <n v="0"/>
  </r>
  <r>
    <x v="2"/>
    <s v="MULTAS"/>
    <x v="410"/>
    <x v="429"/>
    <n v="6160000"/>
    <n v="0"/>
  </r>
  <r>
    <x v="2"/>
    <s v="MULTAS"/>
    <x v="411"/>
    <x v="430"/>
    <n v="19330500"/>
    <n v="0"/>
  </r>
  <r>
    <x v="2"/>
    <s v="MULTAS"/>
    <x v="412"/>
    <x v="431"/>
    <n v="6160000"/>
    <n v="0"/>
  </r>
  <r>
    <x v="2"/>
    <s v="MULTAS"/>
    <x v="413"/>
    <x v="432"/>
    <n v="6160000"/>
    <n v="0"/>
  </r>
  <r>
    <x v="2"/>
    <s v="MULTAS"/>
    <x v="414"/>
    <x v="433"/>
    <n v="6160000"/>
    <n v="0"/>
  </r>
  <r>
    <x v="2"/>
    <s v="MULTAS"/>
    <x v="415"/>
    <x v="434"/>
    <n v="6160000"/>
    <n v="0"/>
  </r>
  <r>
    <x v="2"/>
    <s v="MULTAS"/>
    <x v="416"/>
    <x v="435"/>
    <n v="6160000"/>
    <n v="0"/>
  </r>
  <r>
    <x v="2"/>
    <s v="MULTAS"/>
    <x v="417"/>
    <x v="436"/>
    <n v="349347.95"/>
    <n v="0"/>
  </r>
  <r>
    <x v="2"/>
    <s v="MULTAS"/>
    <x v="418"/>
    <x v="437"/>
    <n v="6160000"/>
    <n v="0"/>
  </r>
  <r>
    <x v="2"/>
    <s v="MULTAS"/>
    <x v="419"/>
    <x v="438"/>
    <n v="6160000"/>
    <n v="0"/>
  </r>
  <r>
    <x v="2"/>
    <s v="MULTAS"/>
    <x v="420"/>
    <x v="439"/>
    <n v="15624840"/>
    <n v="0"/>
  </r>
  <r>
    <x v="2"/>
    <s v="MULTAS"/>
    <x v="421"/>
    <x v="440"/>
    <n v="11065755"/>
    <n v="0"/>
  </r>
  <r>
    <x v="2"/>
    <s v="MULTAS"/>
    <x v="422"/>
    <x v="441"/>
    <n v="73687500"/>
    <n v="0"/>
  </r>
  <r>
    <x v="2"/>
    <s v="MULTAS"/>
    <x v="423"/>
    <x v="442"/>
    <n v="6160000"/>
    <n v="0"/>
  </r>
  <r>
    <x v="2"/>
    <s v="MULTAS"/>
    <x v="424"/>
    <x v="443"/>
    <n v="6160000"/>
    <n v="0"/>
  </r>
  <r>
    <x v="2"/>
    <s v="MULTAS"/>
    <x v="425"/>
    <x v="444"/>
    <n v="6160000"/>
    <n v="0"/>
  </r>
  <r>
    <x v="2"/>
    <s v="MULTAS"/>
    <x v="426"/>
    <x v="445"/>
    <n v="3688585"/>
    <n v="0"/>
  </r>
  <r>
    <x v="2"/>
    <s v="MULTAS"/>
    <x v="427"/>
    <x v="446"/>
    <n v="117186300"/>
    <n v="0"/>
  </r>
  <r>
    <x v="2"/>
    <s v="MULTAS"/>
    <x v="428"/>
    <x v="447"/>
    <n v="57652689"/>
    <n v="0"/>
  </r>
  <r>
    <x v="2"/>
    <s v="MULTAS"/>
    <x v="429"/>
    <x v="448"/>
    <n v="44158123.579999998"/>
    <n v="0"/>
  </r>
  <r>
    <x v="2"/>
    <s v="MULTAS"/>
    <x v="430"/>
    <x v="449"/>
    <n v="21784840"/>
    <n v="0"/>
  </r>
  <r>
    <x v="2"/>
    <s v="MULTAS"/>
    <x v="431"/>
    <x v="450"/>
    <n v="5667000"/>
    <n v="0"/>
  </r>
  <r>
    <x v="2"/>
    <s v="MULTAS"/>
    <x v="432"/>
    <x v="451"/>
    <n v="4928000"/>
    <n v="0"/>
  </r>
  <r>
    <x v="2"/>
    <s v="MULTAS"/>
    <x v="433"/>
    <x v="452"/>
    <n v="5667000"/>
    <n v="0"/>
  </r>
  <r>
    <x v="2"/>
    <s v="MULTAS"/>
    <x v="434"/>
    <x v="453"/>
    <n v="6160000"/>
    <n v="0"/>
  </r>
  <r>
    <x v="2"/>
    <s v="MULTAS"/>
    <x v="435"/>
    <x v="454"/>
    <n v="1198921.6399999999"/>
    <n v="0"/>
  </r>
  <r>
    <x v="2"/>
    <s v="MULTAS"/>
    <x v="436"/>
    <x v="455"/>
    <n v="68945500"/>
    <n v="0"/>
  </r>
  <r>
    <x v="2"/>
    <s v="MULTAS"/>
    <x v="437"/>
    <x v="456"/>
    <n v="4731737"/>
    <n v="0"/>
  </r>
  <r>
    <x v="2"/>
    <s v="MULTAS"/>
    <x v="438"/>
    <x v="457"/>
    <n v="37226360"/>
    <n v="0"/>
  </r>
  <r>
    <x v="2"/>
    <s v="MULTAS"/>
    <x v="439"/>
    <x v="458"/>
    <n v="6160000"/>
    <n v="0"/>
  </r>
  <r>
    <x v="2"/>
    <s v="MULTAS"/>
    <x v="440"/>
    <x v="459"/>
    <n v="5667000"/>
    <n v="0"/>
  </r>
  <r>
    <x v="2"/>
    <s v="MULTAS"/>
    <x v="30"/>
    <x v="460"/>
    <n v="2577400"/>
    <n v="0"/>
  </r>
  <r>
    <x v="2"/>
    <s v="MULTAS"/>
    <x v="23"/>
    <x v="461"/>
    <n v="7127960"/>
    <n v="0"/>
  </r>
  <r>
    <x v="2"/>
    <s v="MULTAS"/>
    <x v="24"/>
    <x v="24"/>
    <n v="6443500"/>
    <n v="0"/>
  </r>
  <r>
    <x v="2"/>
    <s v="MULTAS"/>
    <x v="19"/>
    <x v="462"/>
    <n v="3688585"/>
    <n v="0"/>
  </r>
  <r>
    <x v="2"/>
    <s v="MULTAS"/>
    <x v="29"/>
    <x v="29"/>
    <n v="3688585"/>
    <n v="0"/>
  </r>
  <r>
    <x v="2"/>
    <s v="MULTAS"/>
    <x v="22"/>
    <x v="463"/>
    <n v="18413245"/>
    <n v="0"/>
  </r>
  <r>
    <x v="2"/>
    <s v="MULTAS"/>
    <x v="49"/>
    <x v="464"/>
    <n v="6443500"/>
    <n v="0"/>
  </r>
  <r>
    <x v="2"/>
    <s v="MULTAS"/>
    <x v="51"/>
    <x v="465"/>
    <n v="3221750"/>
    <n v="0"/>
  </r>
  <r>
    <x v="2"/>
    <s v="MULTAS"/>
    <x v="441"/>
    <x v="466"/>
    <n v="3447275"/>
    <n v="0"/>
  </r>
  <r>
    <x v="2"/>
    <s v="MULTAS"/>
    <x v="48"/>
    <x v="467"/>
    <n v="16108750"/>
    <n v="0"/>
  </r>
  <r>
    <x v="2"/>
    <s v="MULTAS"/>
    <x v="442"/>
    <x v="468"/>
    <n v="6910335"/>
    <n v="0"/>
  </r>
  <r>
    <x v="2"/>
    <s v="MULTAS"/>
    <x v="40"/>
    <x v="469"/>
    <n v="3221750"/>
    <n v="0"/>
  </r>
  <r>
    <x v="2"/>
    <s v="MULTAS"/>
    <x v="443"/>
    <x v="470"/>
    <n v="6049782"/>
    <n v="0"/>
  </r>
  <r>
    <x v="2"/>
    <s v="MULTAS"/>
    <x v="46"/>
    <x v="471"/>
    <n v="3221750"/>
    <n v="0"/>
  </r>
  <r>
    <x v="2"/>
    <s v="MULTAS"/>
    <x v="43"/>
    <x v="472"/>
    <n v="3221750"/>
    <n v="0"/>
  </r>
  <r>
    <x v="2"/>
    <s v="MULTAS"/>
    <x v="57"/>
    <x v="57"/>
    <n v="3221750"/>
    <n v="0"/>
  </r>
  <r>
    <x v="2"/>
    <s v="MULTAS"/>
    <x v="444"/>
    <x v="473"/>
    <n v="7691361.3000000007"/>
    <n v="0"/>
  </r>
  <r>
    <x v="2"/>
    <s v="MULTAS"/>
    <x v="47"/>
    <x v="474"/>
    <n v="62573960"/>
    <n v="0"/>
  </r>
  <r>
    <x v="2"/>
    <s v="MULTAS"/>
    <x v="445"/>
    <x v="475"/>
    <n v="13789100"/>
    <n v="0"/>
  </r>
  <r>
    <x v="2"/>
    <s v="MULTAS"/>
    <x v="446"/>
    <x v="476"/>
    <n v="6910335"/>
    <n v="0"/>
  </r>
  <r>
    <x v="2"/>
    <s v="MULTAS"/>
    <x v="447"/>
    <x v="477"/>
    <n v="3688585"/>
    <n v="0"/>
  </r>
  <r>
    <x v="2"/>
    <s v="MULTAS"/>
    <x v="448"/>
    <x v="478"/>
    <n v="288012.26"/>
    <n v="0"/>
  </r>
  <r>
    <x v="2"/>
    <s v="MULTAS"/>
    <x v="449"/>
    <x v="479"/>
    <n v="9665250"/>
    <n v="0"/>
  </r>
  <r>
    <x v="2"/>
    <s v="MULTAS"/>
    <x v="73"/>
    <x v="73"/>
    <n v="7377170"/>
    <n v="0"/>
  </r>
  <r>
    <x v="2"/>
    <s v="MULTAS"/>
    <x v="450"/>
    <x v="480"/>
    <n v="3447275"/>
    <n v="0"/>
  </r>
  <r>
    <x v="2"/>
    <s v="MULTAS"/>
    <x v="451"/>
    <x v="481"/>
    <n v="3688585"/>
    <n v="0"/>
  </r>
  <r>
    <x v="2"/>
    <s v="MULTAS"/>
    <x v="72"/>
    <x v="482"/>
    <n v="3688585"/>
    <n v="0"/>
  </r>
  <r>
    <x v="2"/>
    <s v="MULTAS"/>
    <x v="452"/>
    <x v="483"/>
    <n v="3221750"/>
    <n v="0"/>
  </r>
  <r>
    <x v="2"/>
    <s v="MULTAS"/>
    <x v="71"/>
    <x v="484"/>
    <n v="3906210"/>
    <n v="0"/>
  </r>
  <r>
    <x v="2"/>
    <s v="MULTAS"/>
    <x v="453"/>
    <x v="485"/>
    <n v="12887000"/>
    <n v="0"/>
  </r>
  <r>
    <x v="2"/>
    <s v="MULTAS"/>
    <x v="170"/>
    <x v="486"/>
    <n v="10341825"/>
    <n v="0"/>
  </r>
  <r>
    <x v="2"/>
    <s v="MULTAS"/>
    <x v="454"/>
    <x v="487"/>
    <n v="3221750"/>
    <n v="0"/>
  </r>
  <r>
    <x v="2"/>
    <s v="MULTAS"/>
    <x v="455"/>
    <x v="488"/>
    <n v="3221750"/>
    <n v="0"/>
  </r>
  <r>
    <x v="2"/>
    <s v="MULTAS"/>
    <x v="456"/>
    <x v="489"/>
    <n v="6443500"/>
    <n v="0"/>
  </r>
  <r>
    <x v="2"/>
    <s v="MULTAS"/>
    <x v="88"/>
    <x v="490"/>
    <n v="1288700"/>
    <n v="0"/>
  </r>
  <r>
    <x v="2"/>
    <s v="MULTAS"/>
    <x v="83"/>
    <x v="491"/>
    <n v="3221750"/>
    <n v="0"/>
  </r>
  <r>
    <x v="2"/>
    <s v="MULTAS"/>
    <x v="86"/>
    <x v="492"/>
    <n v="234372600"/>
    <n v="0"/>
  </r>
  <r>
    <x v="2"/>
    <s v="MULTAS"/>
    <x v="178"/>
    <x v="493"/>
    <n v="3221750"/>
    <n v="0"/>
  </r>
  <r>
    <x v="2"/>
    <s v="MULTAS"/>
    <x v="457"/>
    <x v="494"/>
    <n v="6443500"/>
    <n v="0"/>
  </r>
  <r>
    <x v="2"/>
    <s v="MULTAS"/>
    <x v="458"/>
    <x v="495"/>
    <n v="3221750"/>
    <n v="0"/>
  </r>
  <r>
    <x v="2"/>
    <s v="MULTAS"/>
    <x v="459"/>
    <x v="496"/>
    <n v="8281160"/>
    <n v="0"/>
  </r>
  <r>
    <x v="2"/>
    <s v="MULTAS"/>
    <x v="460"/>
    <x v="497"/>
    <n v="3688585"/>
    <n v="0"/>
  </r>
  <r>
    <x v="2"/>
    <s v="MULTAS"/>
    <x v="461"/>
    <x v="498"/>
    <n v="3221750"/>
    <n v="0"/>
  </r>
  <r>
    <x v="2"/>
    <s v="MULTAS"/>
    <x v="462"/>
    <x v="499"/>
    <n v="3221750"/>
    <n v="0"/>
  </r>
  <r>
    <x v="2"/>
    <s v="MULTAS"/>
    <x v="463"/>
    <x v="500"/>
    <n v="3688585"/>
    <n v="0"/>
  </r>
  <r>
    <x v="2"/>
    <s v="MULTAS"/>
    <x v="464"/>
    <x v="501"/>
    <n v="3221746"/>
    <n v="0"/>
  </r>
  <r>
    <x v="2"/>
    <s v="MULTAS"/>
    <x v="33"/>
    <x v="502"/>
    <n v="11501005"/>
    <n v="0"/>
  </r>
  <r>
    <x v="2"/>
    <s v="MULTAS"/>
    <x v="111"/>
    <x v="503"/>
    <n v="9665250"/>
    <n v="0"/>
  </r>
  <r>
    <x v="2"/>
    <s v="MULTAS"/>
    <x v="465"/>
    <x v="504"/>
    <n v="3688585"/>
    <n v="0"/>
  </r>
  <r>
    <x v="2"/>
    <s v="MULTAS"/>
    <x v="466"/>
    <x v="505"/>
    <n v="1288700"/>
    <n v="0"/>
  </r>
  <r>
    <x v="2"/>
    <s v="MULTAS"/>
    <x v="62"/>
    <x v="62"/>
    <n v="6910335"/>
    <n v="0"/>
  </r>
  <r>
    <x v="2"/>
    <s v="MULTAS"/>
    <x v="467"/>
    <x v="506"/>
    <n v="1288700"/>
    <n v="0"/>
  </r>
  <r>
    <x v="2"/>
    <s v="MULTAS"/>
    <x v="468"/>
    <x v="507"/>
    <n v="19330500"/>
    <n v="0"/>
  </r>
  <r>
    <x v="2"/>
    <s v="MULTAS"/>
    <x v="469"/>
    <x v="508"/>
    <n v="230466390"/>
    <n v="0"/>
  </r>
  <r>
    <x v="2"/>
    <s v="MULTAS"/>
    <x v="470"/>
    <x v="509"/>
    <n v="3688585"/>
    <n v="0"/>
  </r>
  <r>
    <x v="2"/>
    <s v="MULTAS"/>
    <x v="107"/>
    <x v="510"/>
    <n v="3221750"/>
    <n v="0"/>
  </r>
  <r>
    <x v="2"/>
    <s v="MULTAS"/>
    <x v="471"/>
    <x v="511"/>
    <n v="8756080"/>
    <n v="0"/>
  </r>
  <r>
    <x v="2"/>
    <s v="MULTAS"/>
    <x v="472"/>
    <x v="512"/>
    <n v="2213151"/>
    <n v="0"/>
  </r>
  <r>
    <x v="2"/>
    <s v="MULTAS"/>
    <x v="473"/>
    <x v="513"/>
    <n v="3221750"/>
    <n v="0"/>
  </r>
  <r>
    <x v="2"/>
    <s v="MULTAS"/>
    <x v="474"/>
    <x v="514"/>
    <n v="11718630"/>
    <n v="0"/>
  </r>
  <r>
    <x v="2"/>
    <s v="MULTAS"/>
    <x v="21"/>
    <x v="515"/>
    <n v="3221750"/>
    <n v="0"/>
  </r>
  <r>
    <x v="2"/>
    <s v="MULTAS"/>
    <x v="67"/>
    <x v="516"/>
    <n v="100150149"/>
    <n v="0"/>
  </r>
  <r>
    <x v="2"/>
    <s v="MULTAS"/>
    <x v="475"/>
    <x v="517"/>
    <n v="3221750"/>
    <n v="0"/>
  </r>
  <r>
    <x v="2"/>
    <s v="MULTAS"/>
    <x v="476"/>
    <x v="518"/>
    <n v="6910335"/>
    <n v="0"/>
  </r>
  <r>
    <x v="2"/>
    <s v="MULTAS"/>
    <x v="477"/>
    <x v="519"/>
    <n v="3221750"/>
    <n v="0"/>
  </r>
  <r>
    <x v="2"/>
    <s v="MULTAS"/>
    <x v="478"/>
    <x v="520"/>
    <n v="3906210"/>
    <n v="0"/>
  </r>
  <r>
    <x v="2"/>
    <s v="MULTAS"/>
    <x v="8"/>
    <x v="521"/>
    <n v="3221750"/>
    <n v="0"/>
  </r>
  <r>
    <x v="2"/>
    <s v="MULTAS"/>
    <x v="112"/>
    <x v="112"/>
    <n v="6910335"/>
    <n v="0"/>
  </r>
  <r>
    <x v="2"/>
    <s v="MULTAS"/>
    <x v="175"/>
    <x v="174"/>
    <n v="3221750"/>
    <n v="0"/>
  </r>
  <r>
    <x v="2"/>
    <s v="MULTAS"/>
    <x v="20"/>
    <x v="20"/>
    <n v="11502910"/>
    <n v="0"/>
  </r>
  <r>
    <x v="2"/>
    <s v="MULTAS"/>
    <x v="479"/>
    <x v="522"/>
    <n v="4394117.47"/>
    <n v="0"/>
  </r>
  <r>
    <x v="2"/>
    <s v="MULTAS"/>
    <x v="480"/>
    <x v="523"/>
    <n v="11502160"/>
    <n v="0"/>
  </r>
  <r>
    <x v="2"/>
    <s v="MULTAS"/>
    <x v="481"/>
    <x v="524"/>
    <n v="3221750"/>
    <n v="0"/>
  </r>
  <r>
    <x v="2"/>
    <s v="MULTAS"/>
    <x v="482"/>
    <x v="525"/>
    <n v="74530440"/>
    <n v="0"/>
  </r>
  <r>
    <x v="2"/>
    <s v="MULTAS"/>
    <x v="483"/>
    <x v="526"/>
    <n v="1926198869.6600001"/>
    <n v="0"/>
  </r>
  <r>
    <x v="2"/>
    <s v="MULTAS"/>
    <x v="484"/>
    <x v="527"/>
    <n v="725442185.87"/>
    <n v="0"/>
  </r>
  <r>
    <x v="2"/>
    <s v="MULTAS"/>
    <x v="485"/>
    <x v="528"/>
    <n v="3221750"/>
    <n v="0"/>
  </r>
  <r>
    <x v="2"/>
    <s v="MULTAS"/>
    <x v="116"/>
    <x v="529"/>
    <n v="2629654.77"/>
    <n v="0"/>
  </r>
  <r>
    <x v="2"/>
    <s v="MULTAS"/>
    <x v="486"/>
    <x v="530"/>
    <n v="63001181.890000001"/>
    <n v="0"/>
  </r>
  <r>
    <x v="2"/>
    <s v="MULTAS"/>
    <x v="487"/>
    <x v="531"/>
    <n v="11728435"/>
    <n v="0"/>
  </r>
  <r>
    <x v="2"/>
    <s v="MULTAS"/>
    <x v="35"/>
    <x v="35"/>
    <n v="86033350"/>
    <n v="0"/>
  </r>
  <r>
    <x v="2"/>
    <s v="MULTAS"/>
    <x v="488"/>
    <x v="532"/>
    <n v="3221750"/>
    <n v="0"/>
  </r>
  <r>
    <x v="2"/>
    <s v="MULTAS"/>
    <x v="56"/>
    <x v="56"/>
    <n v="32671070"/>
    <n v="0"/>
  </r>
  <r>
    <x v="2"/>
    <s v="MULTAS"/>
    <x v="489"/>
    <x v="533"/>
    <n v="80499.62"/>
    <n v="0"/>
  </r>
  <r>
    <x v="2"/>
    <s v="MULTAS"/>
    <x v="490"/>
    <x v="534"/>
    <n v="12887000"/>
    <n v="0"/>
  </r>
  <r>
    <x v="2"/>
    <s v="MULTAS"/>
    <x v="491"/>
    <x v="535"/>
    <n v="3221750"/>
    <n v="0"/>
  </r>
  <r>
    <x v="2"/>
    <s v="MULTAS"/>
    <x v="184"/>
    <x v="536"/>
    <n v="3221750"/>
    <n v="0"/>
  </r>
  <r>
    <x v="2"/>
    <s v="MULTAS"/>
    <x v="187"/>
    <x v="537"/>
    <n v="23221540"/>
    <n v="0"/>
  </r>
  <r>
    <x v="2"/>
    <s v="MULTAS"/>
    <x v="492"/>
    <x v="538"/>
    <n v="800000.78"/>
    <n v="0"/>
  </r>
  <r>
    <x v="2"/>
    <s v="MULTAS"/>
    <x v="493"/>
    <x v="539"/>
    <n v="9665250"/>
    <n v="0"/>
  </r>
  <r>
    <x v="2"/>
    <s v="MULTAS"/>
    <x v="182"/>
    <x v="540"/>
    <n v="6669025"/>
    <n v="0"/>
  </r>
  <r>
    <x v="2"/>
    <s v="MULTAS"/>
    <x v="494"/>
    <x v="541"/>
    <n v="1892271.1399999997"/>
    <n v="0"/>
  </r>
  <r>
    <x v="2"/>
    <s v="MULTAS"/>
    <x v="495"/>
    <x v="542"/>
    <n v="3688585"/>
    <n v="0"/>
  </r>
  <r>
    <x v="2"/>
    <s v="MULTAS"/>
    <x v="496"/>
    <x v="543"/>
    <n v="6443500"/>
    <n v="0"/>
  </r>
  <r>
    <x v="2"/>
    <s v="MULTAS"/>
    <x v="497"/>
    <x v="544"/>
    <n v="7812420"/>
    <n v="0"/>
  </r>
  <r>
    <x v="2"/>
    <s v="MULTAS"/>
    <x v="498"/>
    <x v="545"/>
    <n v="3221750"/>
    <n v="0"/>
  </r>
  <r>
    <x v="2"/>
    <s v="MULTAS"/>
    <x v="186"/>
    <x v="185"/>
    <n v="2343726"/>
    <n v="0"/>
  </r>
  <r>
    <x v="2"/>
    <s v="MULTAS"/>
    <x v="499"/>
    <x v="546"/>
    <n v="3221750"/>
    <n v="0"/>
  </r>
  <r>
    <x v="2"/>
    <s v="MULTAS"/>
    <x v="500"/>
    <x v="547"/>
    <n v="70389860"/>
    <n v="0"/>
  </r>
  <r>
    <x v="2"/>
    <s v="MULTAS"/>
    <x v="196"/>
    <x v="195"/>
    <n v="2213151"/>
    <n v="0"/>
  </r>
  <r>
    <x v="2"/>
    <s v="MULTAS"/>
    <x v="105"/>
    <x v="548"/>
    <n v="3221750"/>
    <n v="0"/>
  </r>
  <r>
    <x v="2"/>
    <s v="MULTAS"/>
    <x v="194"/>
    <x v="549"/>
    <n v="3221750"/>
    <n v="0"/>
  </r>
  <r>
    <x v="2"/>
    <s v="MULTAS"/>
    <x v="179"/>
    <x v="550"/>
    <n v="3688585"/>
    <n v="0"/>
  </r>
  <r>
    <x v="2"/>
    <s v="MULTAS"/>
    <x v="195"/>
    <x v="551"/>
    <n v="3221750"/>
    <n v="0"/>
  </r>
  <r>
    <x v="2"/>
    <s v="MULTAS"/>
    <x v="193"/>
    <x v="552"/>
    <n v="2213151"/>
    <n v="0"/>
  </r>
  <r>
    <x v="2"/>
    <s v="MULTAS"/>
    <x v="55"/>
    <x v="553"/>
    <n v="44853075"/>
    <n v="0"/>
  </r>
  <r>
    <x v="2"/>
    <s v="MULTAS"/>
    <x v="80"/>
    <x v="80"/>
    <n v="3221750"/>
    <n v="0"/>
  </r>
  <r>
    <x v="2"/>
    <s v="MULTAS"/>
    <x v="183"/>
    <x v="554"/>
    <n v="9381750"/>
    <n v="0"/>
  </r>
  <r>
    <x v="2"/>
    <s v="MULTAS"/>
    <x v="501"/>
    <x v="555"/>
    <n v="3221750"/>
    <n v="0"/>
  </r>
  <r>
    <x v="2"/>
    <s v="MULTAS"/>
    <x v="145"/>
    <x v="145"/>
    <n v="3221750"/>
    <n v="0"/>
  </r>
  <r>
    <x v="2"/>
    <s v="MULTAS"/>
    <x v="502"/>
    <x v="556"/>
    <n v="3221750"/>
    <n v="0"/>
  </r>
  <r>
    <x v="2"/>
    <s v="MULTAS"/>
    <x v="189"/>
    <x v="557"/>
    <n v="6443500"/>
    <n v="0"/>
  </r>
  <r>
    <x v="2"/>
    <s v="MULTAS"/>
    <x v="503"/>
    <x v="558"/>
    <n v="3221750"/>
    <n v="0"/>
  </r>
  <r>
    <x v="2"/>
    <s v="MULTAS"/>
    <x v="197"/>
    <x v="559"/>
    <n v="49686960"/>
    <n v="0"/>
  </r>
  <r>
    <x v="2"/>
    <s v="MULTAS"/>
    <x v="504"/>
    <x v="560"/>
    <n v="22552250"/>
    <n v="0"/>
  </r>
  <r>
    <x v="2"/>
    <s v="MULTAS"/>
    <x v="505"/>
    <x v="561"/>
    <n v="3696547"/>
    <n v="0"/>
  </r>
  <r>
    <x v="2"/>
    <s v="MULTAS"/>
    <x v="17"/>
    <x v="17"/>
    <n v="3221750"/>
    <n v="0"/>
  </r>
  <r>
    <x v="2"/>
    <s v="MULTAS"/>
    <x v="506"/>
    <x v="562"/>
    <n v="231602533.56"/>
    <n v="0"/>
  </r>
  <r>
    <x v="2"/>
    <s v="MULTAS"/>
    <x v="507"/>
    <x v="563"/>
    <n v="622922250"/>
    <n v="0"/>
  </r>
  <r>
    <x v="3"/>
    <s v="INGRESOS NO TRIBUTARIOS"/>
    <x v="508"/>
    <x v="564"/>
    <n v="0"/>
    <n v="99380000"/>
  </r>
  <r>
    <x v="3"/>
    <s v="INGRESOS NO TRIBUTARIOS"/>
    <x v="509"/>
    <x v="565"/>
    <n v="0"/>
    <n v="71748"/>
  </r>
  <r>
    <x v="3"/>
    <s v="INGRESOS NO TRIBUTARIOS"/>
    <x v="233"/>
    <x v="232"/>
    <n v="0"/>
    <n v="5150000"/>
  </r>
  <r>
    <x v="3"/>
    <s v="INGRESOS NO TRIBUTARIOS"/>
    <x v="2"/>
    <x v="566"/>
    <n v="0"/>
    <n v="41630"/>
  </r>
  <r>
    <x v="3"/>
    <s v="INGRESOS NO TRIBUTARIOS"/>
    <x v="510"/>
    <x v="567"/>
    <n v="0"/>
    <n v="1308613"/>
  </r>
  <r>
    <x v="3"/>
    <s v="INGRESOS NO TRIBUTARIOS"/>
    <x v="54"/>
    <x v="54"/>
    <n v="0"/>
    <n v="897110"/>
  </r>
  <r>
    <x v="3"/>
    <s v="INGRESOS NO TRIBUTARIOS"/>
    <x v="511"/>
    <x v="568"/>
    <n v="0"/>
    <n v="5667000"/>
  </r>
  <r>
    <x v="3"/>
    <s v="INGRESOS NO TRIBUTARIOS"/>
    <x v="50"/>
    <x v="50"/>
    <n v="0"/>
    <n v="618201"/>
  </r>
  <r>
    <x v="3"/>
    <s v="INGRESOS NO TRIBUTARIOS"/>
    <x v="512"/>
    <x v="569"/>
    <n v="0"/>
    <n v="374212"/>
  </r>
  <r>
    <x v="3"/>
    <s v="INGRESOS NO TRIBUTARIOS"/>
    <x v="513"/>
    <x v="570"/>
    <n v="0"/>
    <n v="53560000"/>
  </r>
  <r>
    <x v="3"/>
    <s v="INGRESOS NO TRIBUTARIOS"/>
    <x v="146"/>
    <x v="239"/>
    <n v="0"/>
    <n v="74877475"/>
  </r>
  <r>
    <x v="3"/>
    <s v="INGRESOS NO TRIBUTARIOS"/>
    <x v="136"/>
    <x v="136"/>
    <n v="0"/>
    <n v="37651903"/>
  </r>
  <r>
    <x v="3"/>
    <s v="INGRESOS NO TRIBUTARIOS"/>
    <x v="1"/>
    <x v="243"/>
    <n v="0"/>
    <n v="11444137"/>
  </r>
  <r>
    <x v="3"/>
    <s v="INGRESOS NO TRIBUTARIOS"/>
    <x v="241"/>
    <x v="245"/>
    <n v="0"/>
    <n v="170398550"/>
  </r>
  <r>
    <x v="3"/>
    <s v="INGRESOS NO TRIBUTARIOS"/>
    <x v="514"/>
    <x v="571"/>
    <n v="0"/>
    <n v="536886273"/>
  </r>
  <r>
    <x v="3"/>
    <s v="INGRESOS NO TRIBUTARIOS"/>
    <x v="169"/>
    <x v="246"/>
    <n v="0"/>
    <n v="3768053"/>
  </r>
  <r>
    <x v="3"/>
    <s v="INGRESOS NO TRIBUTARIOS"/>
    <x v="242"/>
    <x v="247"/>
    <n v="0"/>
    <n v="307186"/>
  </r>
  <r>
    <x v="3"/>
    <s v="INGRESOS NO TRIBUTARIOS"/>
    <x v="174"/>
    <x v="173"/>
    <n v="0"/>
    <n v="76150018"/>
  </r>
  <r>
    <x v="3"/>
    <s v="INGRESOS NO TRIBUTARIOS"/>
    <x v="515"/>
    <x v="572"/>
    <n v="0"/>
    <n v="674726067.75999999"/>
  </r>
  <r>
    <x v="3"/>
    <s v="INGRESOS NO TRIBUTARIOS"/>
    <x v="245"/>
    <x v="251"/>
    <n v="0"/>
    <n v="53889.07"/>
  </r>
  <r>
    <x v="3"/>
    <s v="INGRESOS NO TRIBUTARIOS"/>
    <x v="246"/>
    <x v="252"/>
    <n v="0"/>
    <n v="96904.6"/>
  </r>
  <r>
    <x v="3"/>
    <s v="INGRESOS NO TRIBUTARIOS"/>
    <x v="516"/>
    <x v="573"/>
    <n v="0"/>
    <n v="535234329"/>
  </r>
  <r>
    <x v="3"/>
    <s v="INGRESOS NO TRIBUTARIOS"/>
    <x v="247"/>
    <x v="253"/>
    <n v="0"/>
    <n v="67548661"/>
  </r>
  <r>
    <x v="3"/>
    <s v="INGRESOS NO TRIBUTARIOS"/>
    <x v="517"/>
    <x v="574"/>
    <n v="0"/>
    <n v="55259668"/>
  </r>
  <r>
    <x v="3"/>
    <s v="INGRESOS NO TRIBUTARIOS"/>
    <x v="249"/>
    <x v="256"/>
    <n v="0"/>
    <n v="162803222.41"/>
  </r>
  <r>
    <x v="3"/>
    <s v="INGRESOS NO TRIBUTARIOS"/>
    <x v="250"/>
    <x v="257"/>
    <n v="0"/>
    <n v="15747806"/>
  </r>
  <r>
    <x v="3"/>
    <s v="INGRESOS NO TRIBUTARIOS"/>
    <x v="177"/>
    <x v="176"/>
    <n v="0"/>
    <n v="278899990"/>
  </r>
  <r>
    <x v="3"/>
    <s v="INGRESOS NO TRIBUTARIOS"/>
    <x v="251"/>
    <x v="258"/>
    <n v="0"/>
    <n v="10695895"/>
  </r>
  <r>
    <x v="3"/>
    <s v="INGRESOS NO TRIBUTARIOS"/>
    <x v="252"/>
    <x v="259"/>
    <n v="0"/>
    <n v="348140000"/>
  </r>
  <r>
    <x v="3"/>
    <s v="INGRESOS NO TRIBUTARIOS"/>
    <x v="124"/>
    <x v="260"/>
    <n v="0"/>
    <n v="107120000"/>
  </r>
  <r>
    <x v="3"/>
    <s v="INGRESOS NO TRIBUTARIOS"/>
    <x v="253"/>
    <x v="261"/>
    <n v="0"/>
    <n v="132230000"/>
  </r>
  <r>
    <x v="3"/>
    <s v="INGRESOS NO TRIBUTARIOS"/>
    <x v="254"/>
    <x v="262"/>
    <n v="0"/>
    <n v="923856"/>
  </r>
  <r>
    <x v="3"/>
    <s v="INGRESOS NO TRIBUTARIOS"/>
    <x v="18"/>
    <x v="18"/>
    <n v="0"/>
    <n v="771119"/>
  </r>
  <r>
    <x v="3"/>
    <s v="INGRESOS NO TRIBUTARIOS"/>
    <x v="518"/>
    <x v="575"/>
    <n v="0"/>
    <n v="372344728"/>
  </r>
  <r>
    <x v="3"/>
    <s v="INGRESOS NO TRIBUTARIOS"/>
    <x v="519"/>
    <x v="576"/>
    <n v="0"/>
    <n v="42529.85"/>
  </r>
  <r>
    <x v="3"/>
    <s v="INGRESOS NO TRIBUTARIOS"/>
    <x v="104"/>
    <x v="266"/>
    <n v="0"/>
    <n v="325967"/>
  </r>
  <r>
    <x v="3"/>
    <s v="INGRESOS NO TRIBUTARIOS"/>
    <x v="257"/>
    <x v="267"/>
    <n v="0"/>
    <n v="28576665"/>
  </r>
  <r>
    <x v="3"/>
    <s v="INGRESOS NO TRIBUTARIOS"/>
    <x v="520"/>
    <x v="577"/>
    <n v="0"/>
    <n v="1127988"/>
  </r>
  <r>
    <x v="3"/>
    <s v="INGRESOS NO TRIBUTARIOS"/>
    <x v="84"/>
    <x v="578"/>
    <n v="0"/>
    <n v="383724"/>
  </r>
  <r>
    <x v="3"/>
    <s v="INGRESOS NO TRIBUTARIOS"/>
    <x v="4"/>
    <x v="579"/>
    <n v="0"/>
    <n v="7132198"/>
  </r>
  <r>
    <x v="3"/>
    <s v="INGRESOS NO TRIBUTARIOS"/>
    <x v="9"/>
    <x v="9"/>
    <n v="0"/>
    <n v="7319750"/>
  </r>
  <r>
    <x v="3"/>
    <s v="INGRESOS NO TRIBUTARIOS"/>
    <x v="521"/>
    <x v="580"/>
    <n v="0"/>
    <n v="5033531"/>
  </r>
  <r>
    <x v="3"/>
    <s v="INGRESOS NO TRIBUTARIOS"/>
    <x v="259"/>
    <x v="581"/>
    <n v="0"/>
    <n v="70647"/>
  </r>
  <r>
    <x v="3"/>
    <s v="INGRESOS NO TRIBUTARIOS"/>
    <x v="150"/>
    <x v="150"/>
    <n v="0"/>
    <n v="302865"/>
  </r>
  <r>
    <x v="3"/>
    <s v="INGRESOS NO TRIBUTARIOS"/>
    <x v="0"/>
    <x v="0"/>
    <n v="0"/>
    <n v="340417"/>
  </r>
  <r>
    <x v="3"/>
    <s v="INGRESOS NO TRIBUTARIOS"/>
    <x v="94"/>
    <x v="582"/>
    <n v="0"/>
    <n v="388546"/>
  </r>
  <r>
    <x v="3"/>
    <s v="INGRESOS NO TRIBUTARIOS"/>
    <x v="522"/>
    <x v="583"/>
    <n v="0"/>
    <n v="4577287"/>
  </r>
  <r>
    <x v="3"/>
    <s v="INGRESOS NO TRIBUTARIOS"/>
    <x v="130"/>
    <x v="130"/>
    <n v="0"/>
    <n v="9569891"/>
  </r>
  <r>
    <x v="3"/>
    <s v="INGRESOS NO TRIBUTARIOS"/>
    <x v="523"/>
    <x v="584"/>
    <n v="0"/>
    <n v="748503"/>
  </r>
  <r>
    <x v="3"/>
    <s v="INGRESOS NO TRIBUTARIOS"/>
    <x v="26"/>
    <x v="585"/>
    <n v="0"/>
    <n v="2591241"/>
  </r>
  <r>
    <x v="3"/>
    <s v="INGRESOS NO TRIBUTARIOS"/>
    <x v="524"/>
    <x v="586"/>
    <n v="0"/>
    <n v="133900000"/>
  </r>
  <r>
    <x v="3"/>
    <s v="INGRESOS NO TRIBUTARIOS"/>
    <x v="525"/>
    <x v="587"/>
    <n v="0"/>
    <n v="5676893"/>
  </r>
  <r>
    <x v="3"/>
    <s v="INGRESOS NO TRIBUTARIOS"/>
    <x v="526"/>
    <x v="588"/>
    <n v="0"/>
    <n v="3944145"/>
  </r>
  <r>
    <x v="3"/>
    <s v="INGRESOS NO TRIBUTARIOS"/>
    <x v="527"/>
    <x v="589"/>
    <n v="0"/>
    <n v="1502817"/>
  </r>
  <r>
    <x v="3"/>
    <s v="INGRESOS NO TRIBUTARIOS"/>
    <x v="528"/>
    <x v="590"/>
    <n v="0"/>
    <n v="380622550.38999999"/>
  </r>
  <r>
    <x v="3"/>
    <s v="INGRESOS NO TRIBUTARIOS"/>
    <x v="270"/>
    <x v="284"/>
    <n v="0"/>
    <n v="654263"/>
  </r>
  <r>
    <x v="3"/>
    <s v="INGRESOS NO TRIBUTARIOS"/>
    <x v="140"/>
    <x v="591"/>
    <n v="0"/>
    <n v="376293"/>
  </r>
  <r>
    <x v="3"/>
    <s v="INGRESOS NO TRIBUTARIOS"/>
    <x v="529"/>
    <x v="592"/>
    <n v="0"/>
    <n v="76724152"/>
  </r>
  <r>
    <x v="3"/>
    <s v="INGRESOS NO TRIBUTARIOS"/>
    <x v="64"/>
    <x v="64"/>
    <n v="0"/>
    <n v="935597"/>
  </r>
  <r>
    <x v="3"/>
    <s v="INGRESOS NO TRIBUTARIOS"/>
    <x v="530"/>
    <x v="593"/>
    <n v="0"/>
    <n v="254300.34"/>
  </r>
  <r>
    <x v="3"/>
    <s v="INGRESOS NO TRIBUTARIOS"/>
    <x v="531"/>
    <x v="594"/>
    <n v="0"/>
    <n v="3567067"/>
  </r>
  <r>
    <x v="3"/>
    <s v="INGRESOS NO TRIBUTARIOS"/>
    <x v="532"/>
    <x v="595"/>
    <n v="0"/>
    <n v="452492"/>
  </r>
  <r>
    <x v="3"/>
    <s v="INGRESOS NO TRIBUTARIOS"/>
    <x v="533"/>
    <x v="596"/>
    <n v="0"/>
    <n v="3596176"/>
  </r>
  <r>
    <x v="3"/>
    <s v="INGRESOS NO TRIBUTARIOS"/>
    <x v="534"/>
    <x v="597"/>
    <n v="0"/>
    <n v="633811"/>
  </r>
  <r>
    <x v="3"/>
    <s v="INGRESOS NO TRIBUTARIOS"/>
    <x v="535"/>
    <x v="598"/>
    <n v="0"/>
    <n v="40045609"/>
  </r>
  <r>
    <x v="3"/>
    <s v="INGRESOS NO TRIBUTARIOS"/>
    <x v="536"/>
    <x v="599"/>
    <n v="0"/>
    <n v="27224441"/>
  </r>
  <r>
    <x v="3"/>
    <s v="INGRESOS NO TRIBUTARIOS"/>
    <x v="537"/>
    <x v="600"/>
    <n v="0"/>
    <n v="3221750"/>
  </r>
  <r>
    <x v="3"/>
    <s v="INGRESOS NO TRIBUTARIOS"/>
    <x v="65"/>
    <x v="601"/>
    <n v="0"/>
    <n v="1031148"/>
  </r>
  <r>
    <x v="3"/>
    <s v="INGRESOS NO TRIBUTARIOS"/>
    <x v="538"/>
    <x v="602"/>
    <n v="0"/>
    <n v="635848"/>
  </r>
  <r>
    <x v="3"/>
    <s v="INGRESOS NO TRIBUTARIOS"/>
    <x v="176"/>
    <x v="300"/>
    <n v="0"/>
    <n v="2575000"/>
  </r>
  <r>
    <x v="3"/>
    <s v="INGRESOS NO TRIBUTARIOS"/>
    <x v="539"/>
    <x v="603"/>
    <n v="0"/>
    <n v="321373"/>
  </r>
  <r>
    <x v="3"/>
    <s v="INGRESOS NO TRIBUTARIOS"/>
    <x v="540"/>
    <x v="604"/>
    <n v="0"/>
    <n v="414154.52"/>
  </r>
  <r>
    <x v="3"/>
    <s v="INGRESOS NO TRIBUTARIOS"/>
    <x v="541"/>
    <x v="605"/>
    <n v="0"/>
    <n v="32100319"/>
  </r>
  <r>
    <x v="3"/>
    <s v="INGRESOS NO TRIBUTARIOS"/>
    <x v="288"/>
    <x v="305"/>
    <n v="0"/>
    <n v="685225"/>
  </r>
  <r>
    <x v="3"/>
    <s v="INGRESOS NO TRIBUTARIOS"/>
    <x v="294"/>
    <x v="311"/>
    <n v="0"/>
    <n v="14907000"/>
  </r>
  <r>
    <x v="3"/>
    <s v="INGRESOS NO TRIBUTARIOS"/>
    <x v="295"/>
    <x v="312"/>
    <n v="0"/>
    <n v="454647"/>
  </r>
  <r>
    <x v="3"/>
    <s v="INGRESOS NO TRIBUTARIOS"/>
    <x v="296"/>
    <x v="313"/>
    <n v="0"/>
    <n v="481939"/>
  </r>
  <r>
    <x v="3"/>
    <s v="INGRESOS NO TRIBUTARIOS"/>
    <x v="7"/>
    <x v="314"/>
    <n v="0"/>
    <n v="2171275"/>
  </r>
  <r>
    <x v="3"/>
    <s v="INGRESOS NO TRIBUTARIOS"/>
    <x v="297"/>
    <x v="12"/>
    <n v="0"/>
    <n v="617916"/>
  </r>
  <r>
    <x v="3"/>
    <s v="INGRESOS NO TRIBUTARIOS"/>
    <x v="542"/>
    <x v="606"/>
    <n v="0"/>
    <n v="827030"/>
  </r>
  <r>
    <x v="3"/>
    <s v="INGRESOS NO TRIBUTARIOS"/>
    <x v="15"/>
    <x v="15"/>
    <n v="0"/>
    <n v="51851"/>
  </r>
  <r>
    <x v="3"/>
    <s v="INGRESOS NO TRIBUTARIOS"/>
    <x v="299"/>
    <x v="317"/>
    <n v="0"/>
    <n v="403292"/>
  </r>
  <r>
    <x v="3"/>
    <s v="INGRESOS NO TRIBUTARIOS"/>
    <x v="543"/>
    <x v="607"/>
    <n v="0"/>
    <n v="22207869"/>
  </r>
  <r>
    <x v="3"/>
    <s v="INGRESOS NO TRIBUTARIOS"/>
    <x v="544"/>
    <x v="608"/>
    <n v="0"/>
    <n v="18795354"/>
  </r>
  <r>
    <x v="3"/>
    <s v="INGRESOS NO TRIBUTARIOS"/>
    <x v="545"/>
    <x v="609"/>
    <n v="0"/>
    <n v="14480347"/>
  </r>
  <r>
    <x v="3"/>
    <s v="INGRESOS NO TRIBUTARIOS"/>
    <x v="546"/>
    <x v="610"/>
    <n v="0"/>
    <n v="6160000"/>
  </r>
  <r>
    <x v="3"/>
    <s v="INGRESOS NO TRIBUTARIOS"/>
    <x v="547"/>
    <x v="611"/>
    <n v="0"/>
    <n v="115401696"/>
  </r>
  <r>
    <x v="3"/>
    <s v="INGRESOS NO TRIBUTARIOS"/>
    <x v="548"/>
    <x v="612"/>
    <n v="0"/>
    <n v="5667000"/>
  </r>
  <r>
    <x v="3"/>
    <s v="INGRESOS NO TRIBUTARIOS"/>
    <x v="549"/>
    <x v="613"/>
    <n v="0"/>
    <n v="85005000"/>
  </r>
  <r>
    <x v="3"/>
    <s v="INGRESOS NO TRIBUTARIOS"/>
    <x v="550"/>
    <x v="614"/>
    <n v="0"/>
    <n v="6650416"/>
  </r>
  <r>
    <x v="3"/>
    <s v="INGRESOS NO TRIBUTARIOS"/>
    <x v="551"/>
    <x v="615"/>
    <n v="0"/>
    <n v="3241072"/>
  </r>
  <r>
    <x v="3"/>
    <s v="INGRESOS NO TRIBUTARIOS"/>
    <x v="552"/>
    <x v="616"/>
    <n v="0"/>
    <n v="77000000"/>
  </r>
  <r>
    <x v="3"/>
    <s v="INGRESOS NO TRIBUTARIOS"/>
    <x v="553"/>
    <x v="617"/>
    <n v="0"/>
    <n v="1642333"/>
  </r>
  <r>
    <x v="3"/>
    <s v="INGRESOS NO TRIBUTARIOS"/>
    <x v="554"/>
    <x v="618"/>
    <n v="0"/>
    <n v="11849464.530000001"/>
  </r>
  <r>
    <x v="3"/>
    <s v="INGRESOS NO TRIBUTARIOS"/>
    <x v="304"/>
    <x v="322"/>
    <n v="0"/>
    <n v="657372000"/>
  </r>
  <r>
    <x v="3"/>
    <s v="INGRESOS NO TRIBUTARIOS"/>
    <x v="306"/>
    <x v="324"/>
    <n v="0"/>
    <n v="60275116"/>
  </r>
  <r>
    <x v="3"/>
    <s v="INGRESOS NO TRIBUTARIOS"/>
    <x v="555"/>
    <x v="619"/>
    <n v="0"/>
    <n v="63635120"/>
  </r>
  <r>
    <x v="3"/>
    <s v="INGRESOS NO TRIBUTARIOS"/>
    <x v="308"/>
    <x v="326"/>
    <n v="0"/>
    <n v="806546.62"/>
  </r>
  <r>
    <x v="3"/>
    <s v="INGRESOS NO TRIBUTARIOS"/>
    <x v="556"/>
    <x v="620"/>
    <n v="0"/>
    <n v="31407945.07"/>
  </r>
  <r>
    <x v="3"/>
    <s v="INGRESOS NO TRIBUTARIOS"/>
    <x v="309"/>
    <x v="327"/>
    <n v="0"/>
    <n v="98250000"/>
  </r>
  <r>
    <x v="3"/>
    <s v="INGRESOS NO TRIBUTARIOS"/>
    <x v="557"/>
    <x v="621"/>
    <n v="0"/>
    <n v="113340000"/>
  </r>
  <r>
    <x v="3"/>
    <s v="INGRESOS NO TRIBUTARIOS"/>
    <x v="558"/>
    <x v="622"/>
    <n v="0"/>
    <n v="138176585"/>
  </r>
  <r>
    <x v="3"/>
    <s v="INGRESOS NO TRIBUTARIOS"/>
    <x v="216"/>
    <x v="215"/>
    <n v="0"/>
    <n v="113340000"/>
  </r>
  <r>
    <x v="3"/>
    <s v="INGRESOS NO TRIBUTARIOS"/>
    <x v="312"/>
    <x v="330"/>
    <n v="0"/>
    <n v="113340000"/>
  </r>
  <r>
    <x v="3"/>
    <s v="INGRESOS NO TRIBUTARIOS"/>
    <x v="314"/>
    <x v="332"/>
    <n v="0"/>
    <n v="49690000"/>
  </r>
  <r>
    <x v="3"/>
    <s v="INGRESOS NO TRIBUTARIOS"/>
    <x v="315"/>
    <x v="333"/>
    <n v="0"/>
    <n v="1322339"/>
  </r>
  <r>
    <x v="3"/>
    <s v="INGRESOS NO TRIBUTARIOS"/>
    <x v="559"/>
    <x v="623"/>
    <n v="0"/>
    <n v="103162500"/>
  </r>
  <r>
    <x v="3"/>
    <s v="INGRESOS NO TRIBUTARIOS"/>
    <x v="560"/>
    <x v="624"/>
    <n v="0"/>
    <n v="4518379"/>
  </r>
  <r>
    <x v="3"/>
    <s v="INGRESOS NO TRIBUTARIOS"/>
    <x v="561"/>
    <x v="625"/>
    <n v="0"/>
    <n v="129543280"/>
  </r>
  <r>
    <x v="3"/>
    <s v="INGRESOS NO TRIBUTARIOS"/>
    <x v="562"/>
    <x v="626"/>
    <n v="0"/>
    <n v="12892903"/>
  </r>
  <r>
    <x v="3"/>
    <s v="INGRESOS NO TRIBUTARIOS"/>
    <x v="563"/>
    <x v="627"/>
    <n v="0"/>
    <n v="33116942.02"/>
  </r>
  <r>
    <x v="3"/>
    <s v="INGRESOS NO TRIBUTARIOS"/>
    <x v="564"/>
    <x v="628"/>
    <n v="0"/>
    <n v="118268000"/>
  </r>
  <r>
    <x v="3"/>
    <s v="INGRESOS NO TRIBUTARIOS"/>
    <x v="565"/>
    <x v="629"/>
    <n v="0"/>
    <n v="597787.5"/>
  </r>
  <r>
    <x v="3"/>
    <s v="INGRESOS NO TRIBUTARIOS"/>
    <x v="566"/>
    <x v="630"/>
    <n v="0"/>
    <n v="113340000"/>
  </r>
  <r>
    <x v="3"/>
    <s v="INGRESOS NO TRIBUTARIOS"/>
    <x v="567"/>
    <x v="631"/>
    <n v="0"/>
    <n v="6160000"/>
  </r>
  <r>
    <x v="3"/>
    <s v="INGRESOS NO TRIBUTARIOS"/>
    <x v="316"/>
    <x v="334"/>
    <n v="0"/>
    <n v="137494636"/>
  </r>
  <r>
    <x v="3"/>
    <s v="INGRESOS NO TRIBUTARIOS"/>
    <x v="317"/>
    <x v="335"/>
    <n v="0"/>
    <n v="123796596"/>
  </r>
  <r>
    <x v="3"/>
    <s v="INGRESOS NO TRIBUTARIOS"/>
    <x v="568"/>
    <x v="632"/>
    <n v="0"/>
    <n v="5895000"/>
  </r>
  <r>
    <x v="3"/>
    <s v="INGRESOS NO TRIBUTARIOS"/>
    <x v="569"/>
    <x v="633"/>
    <n v="0"/>
    <n v="149148088"/>
  </r>
  <r>
    <x v="3"/>
    <s v="INGRESOS NO TRIBUTARIOS"/>
    <x v="318"/>
    <x v="336"/>
    <n v="0"/>
    <n v="16858391"/>
  </r>
  <r>
    <x v="3"/>
    <s v="INGRESOS NO TRIBUTARIOS"/>
    <x v="570"/>
    <x v="634"/>
    <n v="0"/>
    <n v="103162500"/>
  </r>
  <r>
    <x v="3"/>
    <s v="INGRESOS NO TRIBUTARIOS"/>
    <x v="571"/>
    <x v="635"/>
    <n v="0"/>
    <n v="113340000"/>
  </r>
  <r>
    <x v="3"/>
    <s v="INGRESOS NO TRIBUTARIOS"/>
    <x v="572"/>
    <x v="636"/>
    <n v="0"/>
    <n v="66857119"/>
  </r>
  <r>
    <x v="3"/>
    <s v="INGRESOS NO TRIBUTARIOS"/>
    <x v="573"/>
    <x v="637"/>
    <n v="0"/>
    <n v="1322880"/>
  </r>
  <r>
    <x v="3"/>
    <s v="INGRESOS NO TRIBUTARIOS"/>
    <x v="574"/>
    <x v="638"/>
    <n v="0"/>
    <n v="5667000"/>
  </r>
  <r>
    <x v="3"/>
    <s v="INGRESOS NO TRIBUTARIOS"/>
    <x v="319"/>
    <x v="338"/>
    <n v="0"/>
    <n v="59676704.019999996"/>
  </r>
  <r>
    <x v="3"/>
    <s v="INGRESOS NO TRIBUTARIOS"/>
    <x v="575"/>
    <x v="639"/>
    <n v="0"/>
    <n v="156750.6"/>
  </r>
  <r>
    <x v="3"/>
    <s v="INGRESOS NO TRIBUTARIOS"/>
    <x v="321"/>
    <x v="340"/>
    <n v="0"/>
    <n v="119500000"/>
  </r>
  <r>
    <x v="3"/>
    <s v="INGRESOS NO TRIBUTARIOS"/>
    <x v="576"/>
    <x v="640"/>
    <n v="0"/>
    <n v="6160000"/>
  </r>
  <r>
    <x v="3"/>
    <s v="INGRESOS NO TRIBUTARIOS"/>
    <x v="577"/>
    <x v="641"/>
    <n v="0"/>
    <n v="1765568"/>
  </r>
  <r>
    <x v="3"/>
    <s v="INGRESOS NO TRIBUTARIOS"/>
    <x v="322"/>
    <x v="341"/>
    <n v="0"/>
    <n v="133538122"/>
  </r>
  <r>
    <x v="3"/>
    <s v="INGRESOS NO TRIBUTARIOS"/>
    <x v="578"/>
    <x v="642"/>
    <n v="0"/>
    <n v="76516454.099999994"/>
  </r>
  <r>
    <x v="3"/>
    <s v="INGRESOS NO TRIBUTARIOS"/>
    <x v="579"/>
    <x v="643"/>
    <n v="0"/>
    <n v="125455166"/>
  </r>
  <r>
    <x v="3"/>
    <s v="INGRESOS NO TRIBUTARIOS"/>
    <x v="323"/>
    <x v="342"/>
    <n v="0"/>
    <n v="111042447"/>
  </r>
  <r>
    <x v="3"/>
    <s v="INGRESOS NO TRIBUTARIOS"/>
    <x v="580"/>
    <x v="644"/>
    <n v="0"/>
    <n v="99172500"/>
  </r>
  <r>
    <x v="3"/>
    <s v="INGRESOS NO TRIBUTARIOS"/>
    <x v="581"/>
    <x v="645"/>
    <n v="0"/>
    <n v="22319166"/>
  </r>
  <r>
    <x v="3"/>
    <s v="INGRESOS NO TRIBUTARIOS"/>
    <x v="227"/>
    <x v="226"/>
    <n v="0"/>
    <n v="119500000"/>
  </r>
  <r>
    <x v="3"/>
    <s v="INGRESOS NO TRIBUTARIOS"/>
    <x v="582"/>
    <x v="646"/>
    <n v="0"/>
    <n v="113340000"/>
  </r>
  <r>
    <x v="3"/>
    <s v="INGRESOS NO TRIBUTARIOS"/>
    <x v="583"/>
    <x v="647"/>
    <n v="0"/>
    <n v="113340000"/>
  </r>
  <r>
    <x v="3"/>
    <s v="INGRESOS NO TRIBUTARIOS"/>
    <x v="584"/>
    <x v="648"/>
    <n v="0"/>
    <n v="126904265"/>
  </r>
  <r>
    <x v="3"/>
    <s v="INGRESOS NO TRIBUTARIOS"/>
    <x v="325"/>
    <x v="344"/>
    <n v="0"/>
    <n v="113385567.77"/>
  </r>
  <r>
    <x v="3"/>
    <s v="INGRESOS NO TRIBUTARIOS"/>
    <x v="585"/>
    <x v="649"/>
    <n v="0"/>
    <n v="85005000"/>
  </r>
  <r>
    <x v="3"/>
    <s v="INGRESOS NO TRIBUTARIOS"/>
    <x v="586"/>
    <x v="650"/>
    <n v="0"/>
    <n v="114099452.05"/>
  </r>
  <r>
    <x v="3"/>
    <s v="INGRESOS NO TRIBUTARIOS"/>
    <x v="587"/>
    <x v="651"/>
    <n v="0"/>
    <n v="2957460"/>
  </r>
  <r>
    <x v="3"/>
    <s v="INGRESOS NO TRIBUTARIOS"/>
    <x v="327"/>
    <x v="346"/>
    <n v="0"/>
    <n v="2384797.8199999998"/>
  </r>
  <r>
    <x v="3"/>
    <s v="INGRESOS NO TRIBUTARIOS"/>
    <x v="588"/>
    <x v="652"/>
    <n v="0"/>
    <n v="70837500"/>
  </r>
  <r>
    <x v="3"/>
    <s v="INGRESOS NO TRIBUTARIOS"/>
    <x v="589"/>
    <x v="653"/>
    <n v="0"/>
    <n v="13661837"/>
  </r>
  <r>
    <x v="3"/>
    <s v="INGRESOS NO TRIBUTARIOS"/>
    <x v="590"/>
    <x v="654"/>
    <n v="0"/>
    <n v="123200000"/>
  </r>
  <r>
    <x v="3"/>
    <s v="INGRESOS NO TRIBUTARIOS"/>
    <x v="591"/>
    <x v="655"/>
    <n v="0"/>
    <n v="6319002"/>
  </r>
  <r>
    <x v="3"/>
    <s v="INGRESOS NO TRIBUTARIOS"/>
    <x v="330"/>
    <x v="349"/>
    <n v="0"/>
    <n v="15484056"/>
  </r>
  <r>
    <x v="3"/>
    <s v="INGRESOS NO TRIBUTARIOS"/>
    <x v="592"/>
    <x v="656"/>
    <n v="0"/>
    <n v="123776361"/>
  </r>
  <r>
    <x v="3"/>
    <s v="INGRESOS NO TRIBUTARIOS"/>
    <x v="593"/>
    <x v="657"/>
    <n v="0"/>
    <n v="92400000"/>
  </r>
  <r>
    <x v="3"/>
    <s v="INGRESOS NO TRIBUTARIOS"/>
    <x v="331"/>
    <x v="658"/>
    <n v="0"/>
    <n v="76855865"/>
  </r>
  <r>
    <x v="3"/>
    <s v="INGRESOS NO TRIBUTARIOS"/>
    <x v="594"/>
    <x v="659"/>
    <n v="0"/>
    <n v="2069828"/>
  </r>
  <r>
    <x v="3"/>
    <s v="INGRESOS NO TRIBUTARIOS"/>
    <x v="595"/>
    <x v="660"/>
    <n v="0"/>
    <n v="59997272"/>
  </r>
  <r>
    <x v="3"/>
    <s v="INGRESOS NO TRIBUTARIOS"/>
    <x v="596"/>
    <x v="661"/>
    <n v="0"/>
    <n v="145530172"/>
  </r>
  <r>
    <x v="3"/>
    <s v="INGRESOS NO TRIBUTARIOS"/>
    <x v="333"/>
    <x v="352"/>
    <n v="0"/>
    <n v="106304.1"/>
  </r>
  <r>
    <x v="3"/>
    <s v="INGRESOS NO TRIBUTARIOS"/>
    <x v="205"/>
    <x v="204"/>
    <n v="0"/>
    <n v="8216688"/>
  </r>
  <r>
    <x v="3"/>
    <s v="INGRESOS NO TRIBUTARIOS"/>
    <x v="597"/>
    <x v="662"/>
    <n v="0"/>
    <n v="861031"/>
  </r>
  <r>
    <x v="3"/>
    <s v="INGRESOS NO TRIBUTARIOS"/>
    <x v="598"/>
    <x v="663"/>
    <n v="0"/>
    <n v="118211551"/>
  </r>
  <r>
    <x v="3"/>
    <s v="INGRESOS NO TRIBUTARIOS"/>
    <x v="599"/>
    <x v="664"/>
    <n v="0"/>
    <n v="81927395"/>
  </r>
  <r>
    <x v="3"/>
    <s v="INGRESOS NO TRIBUTARIOS"/>
    <x v="200"/>
    <x v="199"/>
    <n v="0"/>
    <n v="119500000"/>
  </r>
  <r>
    <x v="3"/>
    <s v="INGRESOS NO TRIBUTARIOS"/>
    <x v="336"/>
    <x v="355"/>
    <n v="0"/>
    <n v="4087646.7800000003"/>
  </r>
  <r>
    <x v="3"/>
    <s v="INGRESOS NO TRIBUTARIOS"/>
    <x v="600"/>
    <x v="665"/>
    <n v="0"/>
    <n v="89391663.640000001"/>
  </r>
  <r>
    <x v="3"/>
    <s v="INGRESOS NO TRIBUTARIOS"/>
    <x v="601"/>
    <x v="666"/>
    <n v="0"/>
    <n v="20847818"/>
  </r>
  <r>
    <x v="3"/>
    <s v="INGRESOS NO TRIBUTARIOS"/>
    <x v="602"/>
    <x v="667"/>
    <n v="0"/>
    <n v="19521084"/>
  </r>
  <r>
    <x v="3"/>
    <s v="INGRESOS NO TRIBUTARIOS"/>
    <x v="337"/>
    <x v="356"/>
    <n v="0"/>
    <n v="107582.19"/>
  </r>
  <r>
    <x v="3"/>
    <s v="INGRESOS NO TRIBUTARIOS"/>
    <x v="603"/>
    <x v="668"/>
    <n v="0"/>
    <n v="99172500"/>
  </r>
  <r>
    <x v="3"/>
    <s v="INGRESOS NO TRIBUTARIOS"/>
    <x v="604"/>
    <x v="669"/>
    <n v="0"/>
    <n v="5666996"/>
  </r>
  <r>
    <x v="3"/>
    <s v="INGRESOS NO TRIBUTARIOS"/>
    <x v="338"/>
    <x v="357"/>
    <n v="0"/>
    <n v="8822640"/>
  </r>
  <r>
    <x v="3"/>
    <s v="INGRESOS NO TRIBUTARIOS"/>
    <x v="605"/>
    <x v="670"/>
    <n v="0"/>
    <n v="144388387"/>
  </r>
  <r>
    <x v="3"/>
    <s v="INGRESOS NO TRIBUTARIOS"/>
    <x v="340"/>
    <x v="359"/>
    <n v="0"/>
    <n v="25482446"/>
  </r>
  <r>
    <x v="3"/>
    <s v="INGRESOS NO TRIBUTARIOS"/>
    <x v="606"/>
    <x v="671"/>
    <n v="0"/>
    <n v="113340000"/>
  </r>
  <r>
    <x v="3"/>
    <s v="INGRESOS NO TRIBUTARIOS"/>
    <x v="341"/>
    <x v="360"/>
    <n v="0"/>
    <n v="136885412"/>
  </r>
  <r>
    <x v="3"/>
    <s v="INGRESOS NO TRIBUTARIOS"/>
    <x v="607"/>
    <x v="672"/>
    <n v="0"/>
    <n v="25550219"/>
  </r>
  <r>
    <x v="3"/>
    <s v="INGRESOS NO TRIBUTARIOS"/>
    <x v="608"/>
    <x v="673"/>
    <n v="0"/>
    <n v="119401110"/>
  </r>
  <r>
    <x v="3"/>
    <s v="INGRESOS NO TRIBUTARIOS"/>
    <x v="609"/>
    <x v="674"/>
    <n v="0"/>
    <n v="72420.210000000006"/>
  </r>
  <r>
    <x v="3"/>
    <s v="INGRESOS NO TRIBUTARIOS"/>
    <x v="610"/>
    <x v="675"/>
    <n v="0"/>
    <n v="117900000"/>
  </r>
  <r>
    <x v="3"/>
    <s v="INGRESOS NO TRIBUTARIOS"/>
    <x v="343"/>
    <x v="362"/>
    <n v="0"/>
    <n v="120489430"/>
  </r>
  <r>
    <x v="3"/>
    <s v="INGRESOS NO TRIBUTARIOS"/>
    <x v="611"/>
    <x v="676"/>
    <n v="0"/>
    <n v="88990286"/>
  </r>
  <r>
    <x v="3"/>
    <s v="INGRESOS NO TRIBUTARIOS"/>
    <x v="612"/>
    <x v="677"/>
    <n v="0"/>
    <n v="2656890"/>
  </r>
  <r>
    <x v="3"/>
    <s v="INGRESOS NO TRIBUTARIOS"/>
    <x v="613"/>
    <x v="678"/>
    <n v="0"/>
    <n v="27338241"/>
  </r>
  <r>
    <x v="3"/>
    <s v="INGRESOS NO TRIBUTARIOS"/>
    <x v="614"/>
    <x v="679"/>
    <n v="0"/>
    <n v="8492722"/>
  </r>
  <r>
    <x v="3"/>
    <s v="INGRESOS NO TRIBUTARIOS"/>
    <x v="347"/>
    <x v="366"/>
    <n v="0"/>
    <n v="115571203"/>
  </r>
  <r>
    <x v="3"/>
    <s v="INGRESOS NO TRIBUTARIOS"/>
    <x v="615"/>
    <x v="680"/>
    <n v="0"/>
    <n v="24524314"/>
  </r>
  <r>
    <x v="3"/>
    <s v="INGRESOS NO TRIBUTARIOS"/>
    <x v="616"/>
    <x v="681"/>
    <n v="0"/>
    <n v="113340000"/>
  </r>
  <r>
    <x v="3"/>
    <s v="INGRESOS NO TRIBUTARIOS"/>
    <x v="617"/>
    <x v="682"/>
    <n v="0"/>
    <n v="6616186"/>
  </r>
  <r>
    <x v="3"/>
    <s v="INGRESOS NO TRIBUTARIOS"/>
    <x v="618"/>
    <x v="683"/>
    <n v="0"/>
    <n v="984117"/>
  </r>
  <r>
    <x v="3"/>
    <s v="INGRESOS NO TRIBUTARIOS"/>
    <x v="619"/>
    <x v="684"/>
    <n v="0"/>
    <n v="85005000"/>
  </r>
  <r>
    <x v="3"/>
    <s v="INGRESOS NO TRIBUTARIOS"/>
    <x v="620"/>
    <x v="685"/>
    <n v="0"/>
    <n v="39657652.049999997"/>
  </r>
  <r>
    <x v="3"/>
    <s v="INGRESOS NO TRIBUTARIOS"/>
    <x v="621"/>
    <x v="686"/>
    <n v="0"/>
    <n v="15966009"/>
  </r>
  <r>
    <x v="3"/>
    <s v="INGRESOS NO TRIBUTARIOS"/>
    <x v="622"/>
    <x v="687"/>
    <n v="0"/>
    <n v="640174"/>
  </r>
  <r>
    <x v="3"/>
    <s v="INGRESOS NO TRIBUTARIOS"/>
    <x v="349"/>
    <x v="688"/>
    <n v="0"/>
    <n v="3334836"/>
  </r>
  <r>
    <x v="3"/>
    <s v="INGRESOS NO TRIBUTARIOS"/>
    <x v="623"/>
    <x v="689"/>
    <n v="0"/>
    <n v="3691440"/>
  </r>
  <r>
    <x v="3"/>
    <s v="INGRESOS NO TRIBUTARIOS"/>
    <x v="624"/>
    <x v="690"/>
    <n v="0"/>
    <n v="103162500"/>
  </r>
  <r>
    <x v="3"/>
    <s v="INGRESOS NO TRIBUTARIOS"/>
    <x v="625"/>
    <x v="691"/>
    <n v="0"/>
    <n v="15120503"/>
  </r>
  <r>
    <x v="3"/>
    <s v="INGRESOS NO TRIBUTARIOS"/>
    <x v="626"/>
    <x v="692"/>
    <n v="0"/>
    <n v="113340000"/>
  </r>
  <r>
    <x v="3"/>
    <s v="INGRESOS NO TRIBUTARIOS"/>
    <x v="627"/>
    <x v="693"/>
    <n v="0"/>
    <n v="113436808.45999999"/>
  </r>
  <r>
    <x v="3"/>
    <s v="INGRESOS NO TRIBUTARIOS"/>
    <x v="628"/>
    <x v="694"/>
    <n v="0"/>
    <n v="113340000"/>
  </r>
  <r>
    <x v="3"/>
    <s v="INGRESOS NO TRIBUTARIOS"/>
    <x v="629"/>
    <x v="695"/>
    <n v="0"/>
    <n v="2159159"/>
  </r>
  <r>
    <x v="3"/>
    <s v="INGRESOS NO TRIBUTARIOS"/>
    <x v="630"/>
    <x v="696"/>
    <n v="0"/>
    <n v="9333349"/>
  </r>
  <r>
    <x v="3"/>
    <s v="INGRESOS NO TRIBUTARIOS"/>
    <x v="631"/>
    <x v="697"/>
    <n v="0"/>
    <n v="19793383"/>
  </r>
  <r>
    <x v="3"/>
    <s v="INGRESOS NO TRIBUTARIOS"/>
    <x v="632"/>
    <x v="698"/>
    <n v="0"/>
    <n v="12320000"/>
  </r>
  <r>
    <x v="3"/>
    <s v="INGRESOS NO TRIBUTARIOS"/>
    <x v="354"/>
    <x v="373"/>
    <n v="0"/>
    <n v="8921595"/>
  </r>
  <r>
    <x v="3"/>
    <s v="INGRESOS NO TRIBUTARIOS"/>
    <x v="633"/>
    <x v="699"/>
    <n v="0"/>
    <n v="80631420.069999993"/>
  </r>
  <r>
    <x v="3"/>
    <s v="INGRESOS NO TRIBUTARIOS"/>
    <x v="634"/>
    <x v="700"/>
    <n v="0"/>
    <n v="117366474"/>
  </r>
  <r>
    <x v="3"/>
    <s v="INGRESOS NO TRIBUTARIOS"/>
    <x v="635"/>
    <x v="701"/>
    <n v="0"/>
    <n v="76652652"/>
  </r>
  <r>
    <x v="3"/>
    <s v="INGRESOS NO TRIBUTARIOS"/>
    <x v="357"/>
    <x v="376"/>
    <n v="0"/>
    <n v="127260593"/>
  </r>
  <r>
    <x v="3"/>
    <s v="INGRESOS NO TRIBUTARIOS"/>
    <x v="636"/>
    <x v="702"/>
    <n v="0"/>
    <n v="610284"/>
  </r>
  <r>
    <x v="3"/>
    <s v="INGRESOS NO TRIBUTARIOS"/>
    <x v="637"/>
    <x v="703"/>
    <n v="0"/>
    <n v="113340000"/>
  </r>
  <r>
    <x v="3"/>
    <s v="INGRESOS NO TRIBUTARIOS"/>
    <x v="638"/>
    <x v="704"/>
    <n v="0"/>
    <n v="117900000"/>
  </r>
  <r>
    <x v="3"/>
    <s v="INGRESOS NO TRIBUTARIOS"/>
    <x v="639"/>
    <x v="705"/>
    <n v="0"/>
    <n v="10100626"/>
  </r>
  <r>
    <x v="3"/>
    <s v="INGRESOS NO TRIBUTARIOS"/>
    <x v="640"/>
    <x v="706"/>
    <n v="0"/>
    <n v="117194851"/>
  </r>
  <r>
    <x v="3"/>
    <s v="INGRESOS NO TRIBUTARIOS"/>
    <x v="231"/>
    <x v="230"/>
    <n v="0"/>
    <n v="129004832"/>
  </r>
  <r>
    <x v="3"/>
    <s v="INGRESOS NO TRIBUTARIOS"/>
    <x v="358"/>
    <x v="377"/>
    <n v="0"/>
    <n v="70837500"/>
  </r>
  <r>
    <x v="3"/>
    <s v="INGRESOS NO TRIBUTARIOS"/>
    <x v="359"/>
    <x v="378"/>
    <n v="0"/>
    <n v="131089141"/>
  </r>
  <r>
    <x v="3"/>
    <s v="INGRESOS NO TRIBUTARIOS"/>
    <x v="641"/>
    <x v="707"/>
    <n v="0"/>
    <n v="14754340"/>
  </r>
  <r>
    <x v="3"/>
    <s v="INGRESOS NO TRIBUTARIOS"/>
    <x v="642"/>
    <x v="708"/>
    <n v="0"/>
    <n v="121457539"/>
  </r>
  <r>
    <x v="3"/>
    <s v="INGRESOS NO TRIBUTARIOS"/>
    <x v="643"/>
    <x v="709"/>
    <n v="0"/>
    <n v="755546.53"/>
  </r>
  <r>
    <x v="3"/>
    <s v="INGRESOS NO TRIBUTARIOS"/>
    <x v="644"/>
    <x v="710"/>
    <n v="0"/>
    <n v="11924435"/>
  </r>
  <r>
    <x v="3"/>
    <s v="INGRESOS NO TRIBUTARIOS"/>
    <x v="645"/>
    <x v="711"/>
    <n v="0"/>
    <n v="77152226"/>
  </r>
  <r>
    <x v="3"/>
    <s v="INGRESOS NO TRIBUTARIOS"/>
    <x v="646"/>
    <x v="712"/>
    <n v="0"/>
    <n v="19323688"/>
  </r>
  <r>
    <x v="3"/>
    <s v="INGRESOS NO TRIBUTARIOS"/>
    <x v="647"/>
    <x v="713"/>
    <n v="0"/>
    <n v="92994958.900000006"/>
  </r>
  <r>
    <x v="3"/>
    <s v="INGRESOS NO TRIBUTARIOS"/>
    <x v="360"/>
    <x v="379"/>
    <n v="0"/>
    <n v="86434727"/>
  </r>
  <r>
    <x v="3"/>
    <s v="INGRESOS NO TRIBUTARIOS"/>
    <x v="648"/>
    <x v="714"/>
    <n v="0"/>
    <n v="16915991"/>
  </r>
  <r>
    <x v="3"/>
    <s v="INGRESOS NO TRIBUTARIOS"/>
    <x v="649"/>
    <x v="715"/>
    <n v="0"/>
    <n v="5667000"/>
  </r>
  <r>
    <x v="3"/>
    <s v="INGRESOS NO TRIBUTARIOS"/>
    <x v="650"/>
    <x v="716"/>
    <n v="0"/>
    <n v="119500000"/>
  </r>
  <r>
    <x v="3"/>
    <s v="INGRESOS NO TRIBUTARIOS"/>
    <x v="225"/>
    <x v="224"/>
    <n v="0"/>
    <n v="76918882"/>
  </r>
  <r>
    <x v="3"/>
    <s v="INGRESOS NO TRIBUTARIOS"/>
    <x v="651"/>
    <x v="717"/>
    <n v="0"/>
    <n v="1276672"/>
  </r>
  <r>
    <x v="3"/>
    <s v="INGRESOS NO TRIBUTARIOS"/>
    <x v="652"/>
    <x v="718"/>
    <n v="0"/>
    <n v="123200000"/>
  </r>
  <r>
    <x v="3"/>
    <s v="INGRESOS NO TRIBUTARIOS"/>
    <x v="653"/>
    <x v="677"/>
    <n v="0"/>
    <n v="22644418"/>
  </r>
  <r>
    <x v="3"/>
    <s v="INGRESOS NO TRIBUTARIOS"/>
    <x v="361"/>
    <x v="380"/>
    <n v="0"/>
    <n v="104107986"/>
  </r>
  <r>
    <x v="3"/>
    <s v="INGRESOS NO TRIBUTARIOS"/>
    <x v="654"/>
    <x v="719"/>
    <n v="0"/>
    <n v="141688172"/>
  </r>
  <r>
    <x v="3"/>
    <s v="INGRESOS NO TRIBUTARIOS"/>
    <x v="655"/>
    <x v="720"/>
    <n v="0"/>
    <n v="113340000"/>
  </r>
  <r>
    <x v="3"/>
    <s v="INGRESOS NO TRIBUTARIOS"/>
    <x v="362"/>
    <x v="381"/>
    <n v="0"/>
    <n v="156776404"/>
  </r>
  <r>
    <x v="3"/>
    <s v="INGRESOS NO TRIBUTARIOS"/>
    <x v="656"/>
    <x v="721"/>
    <n v="0"/>
    <n v="9153404"/>
  </r>
  <r>
    <x v="3"/>
    <s v="INGRESOS NO TRIBUTARIOS"/>
    <x v="363"/>
    <x v="382"/>
    <n v="0"/>
    <n v="1299410"/>
  </r>
  <r>
    <x v="3"/>
    <s v="INGRESOS NO TRIBUTARIOS"/>
    <x v="364"/>
    <x v="383"/>
    <n v="0"/>
    <n v="85005000"/>
  </r>
  <r>
    <x v="3"/>
    <s v="INGRESOS NO TRIBUTARIOS"/>
    <x v="657"/>
    <x v="722"/>
    <n v="0"/>
    <n v="59765552"/>
  </r>
  <r>
    <x v="3"/>
    <s v="INGRESOS NO TRIBUTARIOS"/>
    <x v="658"/>
    <x v="723"/>
    <n v="0"/>
    <n v="35914215"/>
  </r>
  <r>
    <x v="3"/>
    <s v="INGRESOS NO TRIBUTARIOS"/>
    <x v="202"/>
    <x v="201"/>
    <n v="0"/>
    <n v="120828227"/>
  </r>
  <r>
    <x v="3"/>
    <s v="INGRESOS NO TRIBUTARIOS"/>
    <x v="659"/>
    <x v="724"/>
    <n v="0"/>
    <n v="129009388"/>
  </r>
  <r>
    <x v="3"/>
    <s v="INGRESOS NO TRIBUTARIOS"/>
    <x v="660"/>
    <x v="725"/>
    <n v="0"/>
    <n v="3041518"/>
  </r>
  <r>
    <x v="3"/>
    <s v="INGRESOS NO TRIBUTARIOS"/>
    <x v="661"/>
    <x v="726"/>
    <n v="0"/>
    <n v="12740882"/>
  </r>
  <r>
    <x v="3"/>
    <s v="INGRESOS NO TRIBUTARIOS"/>
    <x v="223"/>
    <x v="222"/>
    <n v="0"/>
    <n v="20627720"/>
  </r>
  <r>
    <x v="3"/>
    <s v="INGRESOS NO TRIBUTARIOS"/>
    <x v="662"/>
    <x v="727"/>
    <n v="0"/>
    <n v="134809744"/>
  </r>
  <r>
    <x v="3"/>
    <s v="INGRESOS NO TRIBUTARIOS"/>
    <x v="663"/>
    <x v="728"/>
    <n v="0"/>
    <n v="19100729"/>
  </r>
  <r>
    <x v="3"/>
    <s v="INGRESOS NO TRIBUTARIOS"/>
    <x v="664"/>
    <x v="729"/>
    <n v="0"/>
    <n v="113340000"/>
  </r>
  <r>
    <x v="3"/>
    <s v="INGRESOS NO TRIBUTARIOS"/>
    <x v="665"/>
    <x v="730"/>
    <n v="0"/>
    <n v="14909759"/>
  </r>
  <r>
    <x v="3"/>
    <s v="INGRESOS NO TRIBUTARIOS"/>
    <x v="229"/>
    <x v="228"/>
    <n v="0"/>
    <n v="133890457"/>
  </r>
  <r>
    <x v="3"/>
    <s v="INGRESOS NO TRIBUTARIOS"/>
    <x v="666"/>
    <x v="731"/>
    <n v="0"/>
    <n v="5434307"/>
  </r>
  <r>
    <x v="3"/>
    <s v="INGRESOS NO TRIBUTARIOS"/>
    <x v="370"/>
    <x v="389"/>
    <n v="0"/>
    <n v="15821632"/>
  </r>
  <r>
    <x v="3"/>
    <s v="INGRESOS NO TRIBUTARIOS"/>
    <x v="667"/>
    <x v="732"/>
    <n v="0"/>
    <n v="24639994"/>
  </r>
  <r>
    <x v="3"/>
    <s v="INGRESOS NO TRIBUTARIOS"/>
    <x v="204"/>
    <x v="203"/>
    <n v="0"/>
    <n v="5895000"/>
  </r>
  <r>
    <x v="3"/>
    <s v="INGRESOS NO TRIBUTARIOS"/>
    <x v="668"/>
    <x v="733"/>
    <n v="0"/>
    <n v="113340000"/>
  </r>
  <r>
    <x v="3"/>
    <s v="INGRESOS NO TRIBUTARIOS"/>
    <x v="372"/>
    <x v="391"/>
    <n v="0"/>
    <n v="228733251"/>
  </r>
  <r>
    <x v="3"/>
    <s v="INGRESOS NO TRIBUTARIOS"/>
    <x v="669"/>
    <x v="734"/>
    <n v="0"/>
    <n v="1559226"/>
  </r>
  <r>
    <x v="3"/>
    <s v="INGRESOS NO TRIBUTARIOS"/>
    <x v="670"/>
    <x v="735"/>
    <n v="0"/>
    <n v="328189"/>
  </r>
  <r>
    <x v="3"/>
    <s v="INGRESOS NO TRIBUTARIOS"/>
    <x v="671"/>
    <x v="736"/>
    <n v="0"/>
    <n v="108964402"/>
  </r>
  <r>
    <x v="3"/>
    <s v="INGRESOS NO TRIBUTARIOS"/>
    <x v="672"/>
    <x v="737"/>
    <n v="0"/>
    <n v="122703797"/>
  </r>
  <r>
    <x v="3"/>
    <s v="INGRESOS NO TRIBUTARIOS"/>
    <x v="673"/>
    <x v="738"/>
    <n v="0"/>
    <n v="6160000"/>
  </r>
  <r>
    <x v="3"/>
    <s v="INGRESOS NO TRIBUTARIOS"/>
    <x v="674"/>
    <x v="739"/>
    <n v="0"/>
    <n v="48135.269999999553"/>
  </r>
  <r>
    <x v="3"/>
    <s v="INGRESOS NO TRIBUTARIOS"/>
    <x v="675"/>
    <x v="740"/>
    <n v="0"/>
    <n v="5896785.21"/>
  </r>
  <r>
    <x v="3"/>
    <s v="INGRESOS NO TRIBUTARIOS"/>
    <x v="676"/>
    <x v="741"/>
    <n v="0"/>
    <n v="113340000"/>
  </r>
  <r>
    <x v="3"/>
    <s v="INGRESOS NO TRIBUTARIOS"/>
    <x v="203"/>
    <x v="202"/>
    <n v="0"/>
    <n v="113340000"/>
  </r>
  <r>
    <x v="3"/>
    <s v="INGRESOS NO TRIBUTARIOS"/>
    <x v="373"/>
    <x v="392"/>
    <n v="0"/>
    <n v="177280996"/>
  </r>
  <r>
    <x v="3"/>
    <s v="INGRESOS NO TRIBUTARIOS"/>
    <x v="677"/>
    <x v="742"/>
    <n v="0"/>
    <n v="41314412.109999999"/>
  </r>
  <r>
    <x v="3"/>
    <s v="INGRESOS NO TRIBUTARIOS"/>
    <x v="374"/>
    <x v="393"/>
    <n v="0"/>
    <n v="25124100"/>
  </r>
  <r>
    <x v="3"/>
    <s v="INGRESOS NO TRIBUTARIOS"/>
    <x v="375"/>
    <x v="394"/>
    <n v="0"/>
    <n v="672954"/>
  </r>
  <r>
    <x v="3"/>
    <s v="INGRESOS NO TRIBUTARIOS"/>
    <x v="678"/>
    <x v="743"/>
    <n v="0"/>
    <n v="2516296.61"/>
  </r>
  <r>
    <x v="3"/>
    <s v="INGRESOS NO TRIBUTARIOS"/>
    <x v="679"/>
    <x v="744"/>
    <n v="0"/>
    <n v="128178886"/>
  </r>
  <r>
    <x v="3"/>
    <s v="INGRESOS NO TRIBUTARIOS"/>
    <x v="680"/>
    <x v="745"/>
    <n v="0"/>
    <n v="6160000"/>
  </r>
  <r>
    <x v="3"/>
    <s v="INGRESOS NO TRIBUTARIOS"/>
    <x v="681"/>
    <x v="746"/>
    <n v="0"/>
    <n v="28335000"/>
  </r>
  <r>
    <x v="3"/>
    <s v="INGRESOS NO TRIBUTARIOS"/>
    <x v="682"/>
    <x v="747"/>
    <n v="0"/>
    <n v="85005000"/>
  </r>
  <r>
    <x v="3"/>
    <s v="INGRESOS NO TRIBUTARIOS"/>
    <x v="683"/>
    <x v="748"/>
    <n v="0"/>
    <n v="123500345.5"/>
  </r>
  <r>
    <x v="3"/>
    <s v="INGRESOS NO TRIBUTARIOS"/>
    <x v="684"/>
    <x v="749"/>
    <n v="0"/>
    <n v="80005000"/>
  </r>
  <r>
    <x v="3"/>
    <s v="INGRESOS NO TRIBUTARIOS"/>
    <x v="685"/>
    <x v="750"/>
    <n v="0"/>
    <n v="3932093"/>
  </r>
  <r>
    <x v="3"/>
    <s v="INGRESOS NO TRIBUTARIOS"/>
    <x v="378"/>
    <x v="397"/>
    <n v="0"/>
    <n v="113340000"/>
  </r>
  <r>
    <x v="3"/>
    <s v="INGRESOS NO TRIBUTARIOS"/>
    <x v="686"/>
    <x v="751"/>
    <n v="0"/>
    <n v="85005000"/>
  </r>
  <r>
    <x v="3"/>
    <s v="INGRESOS NO TRIBUTARIOS"/>
    <x v="687"/>
    <x v="752"/>
    <n v="0"/>
    <n v="150321729"/>
  </r>
  <r>
    <x v="3"/>
    <s v="INGRESOS NO TRIBUTARIOS"/>
    <x v="688"/>
    <x v="753"/>
    <n v="0"/>
    <n v="1050819"/>
  </r>
  <r>
    <x v="3"/>
    <s v="INGRESOS NO TRIBUTARIOS"/>
    <x v="379"/>
    <x v="398"/>
    <n v="0"/>
    <n v="241696.88"/>
  </r>
  <r>
    <x v="3"/>
    <s v="INGRESOS NO TRIBUTARIOS"/>
    <x v="689"/>
    <x v="754"/>
    <n v="0"/>
    <n v="10708631"/>
  </r>
  <r>
    <x v="3"/>
    <s v="INGRESOS NO TRIBUTARIOS"/>
    <x v="690"/>
    <x v="755"/>
    <n v="0"/>
    <n v="113340000"/>
  </r>
  <r>
    <x v="3"/>
    <s v="INGRESOS NO TRIBUTARIOS"/>
    <x v="691"/>
    <x v="756"/>
    <n v="0"/>
    <n v="69883084.629999995"/>
  </r>
  <r>
    <x v="3"/>
    <s v="INGRESOS NO TRIBUTARIOS"/>
    <x v="692"/>
    <x v="757"/>
    <n v="0"/>
    <n v="62460390.359999999"/>
  </r>
  <r>
    <x v="3"/>
    <s v="INGRESOS NO TRIBUTARIOS"/>
    <x v="693"/>
    <x v="758"/>
    <n v="0"/>
    <n v="113760946"/>
  </r>
  <r>
    <x v="3"/>
    <s v="INGRESOS NO TRIBUTARIOS"/>
    <x v="694"/>
    <x v="759"/>
    <n v="0"/>
    <n v="124372471"/>
  </r>
  <r>
    <x v="3"/>
    <s v="INGRESOS NO TRIBUTARIOS"/>
    <x v="695"/>
    <x v="760"/>
    <n v="0"/>
    <n v="235859.61"/>
  </r>
  <r>
    <x v="3"/>
    <s v="INGRESOS NO TRIBUTARIOS"/>
    <x v="696"/>
    <x v="761"/>
    <n v="0"/>
    <n v="5111711"/>
  </r>
  <r>
    <x v="3"/>
    <s v="INGRESOS NO TRIBUTARIOS"/>
    <x v="697"/>
    <x v="762"/>
    <n v="0"/>
    <n v="3656040"/>
  </r>
  <r>
    <x v="3"/>
    <s v="INGRESOS NO TRIBUTARIOS"/>
    <x v="219"/>
    <x v="218"/>
    <n v="0"/>
    <n v="82099437.730000004"/>
  </r>
  <r>
    <x v="3"/>
    <s v="INGRESOS NO TRIBUTARIOS"/>
    <x v="698"/>
    <x v="763"/>
    <n v="0"/>
    <n v="113340000"/>
  </r>
  <r>
    <x v="3"/>
    <s v="INGRESOS NO TRIBUTARIOS"/>
    <x v="699"/>
    <x v="764"/>
    <n v="0"/>
    <n v="99172500"/>
  </r>
  <r>
    <x v="3"/>
    <s v="INGRESOS NO TRIBUTARIOS"/>
    <x v="700"/>
    <x v="765"/>
    <n v="0"/>
    <n v="145329660"/>
  </r>
  <r>
    <x v="3"/>
    <s v="INGRESOS NO TRIBUTARIOS"/>
    <x v="701"/>
    <x v="766"/>
    <n v="0"/>
    <n v="9207539.2199999988"/>
  </r>
  <r>
    <x v="3"/>
    <s v="INGRESOS NO TRIBUTARIOS"/>
    <x v="702"/>
    <x v="767"/>
    <n v="0"/>
    <n v="113340000"/>
  </r>
  <r>
    <x v="3"/>
    <s v="INGRESOS NO TRIBUTARIOS"/>
    <x v="703"/>
    <x v="768"/>
    <n v="0"/>
    <n v="119500000"/>
  </r>
  <r>
    <x v="3"/>
    <s v="INGRESOS NO TRIBUTARIOS"/>
    <x v="704"/>
    <x v="769"/>
    <n v="0"/>
    <n v="785945"/>
  </r>
  <r>
    <x v="3"/>
    <s v="INGRESOS NO TRIBUTARIOS"/>
    <x v="705"/>
    <x v="770"/>
    <n v="0"/>
    <n v="113340000"/>
  </r>
  <r>
    <x v="3"/>
    <s v="INGRESOS NO TRIBUTARIOS"/>
    <x v="706"/>
    <x v="771"/>
    <n v="0"/>
    <n v="7120600"/>
  </r>
  <r>
    <x v="3"/>
    <s v="INGRESOS NO TRIBUTARIOS"/>
    <x v="707"/>
    <x v="772"/>
    <n v="0"/>
    <n v="119500000"/>
  </r>
  <r>
    <x v="3"/>
    <s v="INGRESOS NO TRIBUTARIOS"/>
    <x v="382"/>
    <x v="401"/>
    <n v="0"/>
    <n v="19137824"/>
  </r>
  <r>
    <x v="3"/>
    <s v="INGRESOS NO TRIBUTARIOS"/>
    <x v="708"/>
    <x v="773"/>
    <n v="0"/>
    <n v="1961642"/>
  </r>
  <r>
    <x v="3"/>
    <s v="INGRESOS NO TRIBUTARIOS"/>
    <x v="709"/>
    <x v="774"/>
    <n v="0"/>
    <n v="113340000"/>
  </r>
  <r>
    <x v="3"/>
    <s v="INGRESOS NO TRIBUTARIOS"/>
    <x v="710"/>
    <x v="775"/>
    <n v="0"/>
    <n v="626427"/>
  </r>
  <r>
    <x v="3"/>
    <s v="INGRESOS NO TRIBUTARIOS"/>
    <x v="711"/>
    <x v="776"/>
    <n v="0"/>
    <n v="7982656"/>
  </r>
  <r>
    <x v="3"/>
    <s v="INGRESOS NO TRIBUTARIOS"/>
    <x v="712"/>
    <x v="777"/>
    <n v="0"/>
    <n v="5667000"/>
  </r>
  <r>
    <x v="3"/>
    <s v="INGRESOS NO TRIBUTARIOS"/>
    <x v="383"/>
    <x v="402"/>
    <n v="0"/>
    <n v="75271180.819999993"/>
  </r>
  <r>
    <x v="3"/>
    <s v="INGRESOS NO TRIBUTARIOS"/>
    <x v="384"/>
    <x v="403"/>
    <n v="0"/>
    <n v="35275459"/>
  </r>
  <r>
    <x v="3"/>
    <s v="INGRESOS NO TRIBUTARIOS"/>
    <x v="713"/>
    <x v="778"/>
    <n v="0"/>
    <n v="5148761"/>
  </r>
  <r>
    <x v="3"/>
    <s v="INGRESOS NO TRIBUTARIOS"/>
    <x v="714"/>
    <x v="779"/>
    <n v="0"/>
    <n v="17632541"/>
  </r>
  <r>
    <x v="3"/>
    <s v="INGRESOS NO TRIBUTARIOS"/>
    <x v="715"/>
    <x v="780"/>
    <n v="0"/>
    <n v="113340000"/>
  </r>
  <r>
    <x v="3"/>
    <s v="INGRESOS NO TRIBUTARIOS"/>
    <x v="716"/>
    <x v="781"/>
    <n v="0"/>
    <n v="113340000"/>
  </r>
  <r>
    <x v="3"/>
    <s v="INGRESOS NO TRIBUTARIOS"/>
    <x v="385"/>
    <x v="404"/>
    <n v="0"/>
    <n v="13661739"/>
  </r>
  <r>
    <x v="3"/>
    <s v="INGRESOS NO TRIBUTARIOS"/>
    <x v="717"/>
    <x v="782"/>
    <n v="0"/>
    <n v="40403689"/>
  </r>
  <r>
    <x v="3"/>
    <s v="INGRESOS NO TRIBUTARIOS"/>
    <x v="718"/>
    <x v="783"/>
    <n v="0"/>
    <n v="14880167"/>
  </r>
  <r>
    <x v="3"/>
    <s v="INGRESOS NO TRIBUTARIOS"/>
    <x v="719"/>
    <x v="784"/>
    <n v="0"/>
    <n v="1928151"/>
  </r>
  <r>
    <x v="3"/>
    <s v="INGRESOS NO TRIBUTARIOS"/>
    <x v="720"/>
    <x v="785"/>
    <n v="0"/>
    <n v="85005000"/>
  </r>
  <r>
    <x v="3"/>
    <s v="INGRESOS NO TRIBUTARIOS"/>
    <x v="721"/>
    <x v="786"/>
    <n v="0"/>
    <n v="18480000"/>
  </r>
  <r>
    <x v="3"/>
    <s v="INGRESOS NO TRIBUTARIOS"/>
    <x v="387"/>
    <x v="406"/>
    <n v="0"/>
    <n v="117900000"/>
  </r>
  <r>
    <x v="3"/>
    <s v="INGRESOS NO TRIBUTARIOS"/>
    <x v="722"/>
    <x v="787"/>
    <n v="0"/>
    <n v="18455214"/>
  </r>
  <r>
    <x v="3"/>
    <s v="INGRESOS NO TRIBUTARIOS"/>
    <x v="723"/>
    <x v="788"/>
    <n v="0"/>
    <n v="43828683"/>
  </r>
  <r>
    <x v="3"/>
    <s v="INGRESOS NO TRIBUTARIOS"/>
    <x v="388"/>
    <x v="407"/>
    <n v="0"/>
    <n v="730316.42"/>
  </r>
  <r>
    <x v="3"/>
    <s v="INGRESOS NO TRIBUTARIOS"/>
    <x v="724"/>
    <x v="789"/>
    <n v="0"/>
    <n v="70837500"/>
  </r>
  <r>
    <x v="3"/>
    <s v="INGRESOS NO TRIBUTARIOS"/>
    <x v="725"/>
    <x v="790"/>
    <n v="0"/>
    <n v="17485794.23"/>
  </r>
  <r>
    <x v="3"/>
    <s v="INGRESOS NO TRIBUTARIOS"/>
    <x v="726"/>
    <x v="791"/>
    <n v="0"/>
    <n v="130457453"/>
  </r>
  <r>
    <x v="3"/>
    <s v="INGRESOS NO TRIBUTARIOS"/>
    <x v="389"/>
    <x v="408"/>
    <n v="0"/>
    <n v="30348374"/>
  </r>
  <r>
    <x v="3"/>
    <s v="INGRESOS NO TRIBUTARIOS"/>
    <x v="727"/>
    <x v="792"/>
    <n v="0"/>
    <n v="123822820"/>
  </r>
  <r>
    <x v="3"/>
    <s v="INGRESOS NO TRIBUTARIOS"/>
    <x v="728"/>
    <x v="793"/>
    <n v="0"/>
    <n v="70837500"/>
  </r>
  <r>
    <x v="3"/>
    <s v="INGRESOS NO TRIBUTARIOS"/>
    <x v="729"/>
    <x v="794"/>
    <n v="0"/>
    <n v="9535562"/>
  </r>
  <r>
    <x v="3"/>
    <s v="INGRESOS NO TRIBUTARIOS"/>
    <x v="730"/>
    <x v="795"/>
    <n v="0"/>
    <n v="4928000"/>
  </r>
  <r>
    <x v="3"/>
    <s v="INGRESOS NO TRIBUTARIOS"/>
    <x v="731"/>
    <x v="796"/>
    <n v="0"/>
    <n v="44850969"/>
  </r>
  <r>
    <x v="3"/>
    <s v="INGRESOS NO TRIBUTARIOS"/>
    <x v="732"/>
    <x v="797"/>
    <n v="0"/>
    <n v="11660964"/>
  </r>
  <r>
    <x v="3"/>
    <s v="INGRESOS NO TRIBUTARIOS"/>
    <x v="733"/>
    <x v="798"/>
    <n v="0"/>
    <n v="15143286"/>
  </r>
  <r>
    <x v="3"/>
    <s v="INGRESOS NO TRIBUTARIOS"/>
    <x v="390"/>
    <x v="409"/>
    <n v="0"/>
    <n v="2656574"/>
  </r>
  <r>
    <x v="3"/>
    <s v="INGRESOS NO TRIBUTARIOS"/>
    <x v="734"/>
    <x v="799"/>
    <n v="0"/>
    <n v="12113533"/>
  </r>
  <r>
    <x v="3"/>
    <s v="INGRESOS NO TRIBUTARIOS"/>
    <x v="735"/>
    <x v="800"/>
    <n v="0"/>
    <n v="16111833"/>
  </r>
  <r>
    <x v="3"/>
    <s v="INGRESOS NO TRIBUTARIOS"/>
    <x v="736"/>
    <x v="801"/>
    <n v="0"/>
    <n v="6160000"/>
  </r>
  <r>
    <x v="3"/>
    <s v="INGRESOS NO TRIBUTARIOS"/>
    <x v="737"/>
    <x v="802"/>
    <n v="0"/>
    <n v="8554784"/>
  </r>
  <r>
    <x v="3"/>
    <s v="INGRESOS NO TRIBUTARIOS"/>
    <x v="738"/>
    <x v="803"/>
    <n v="0"/>
    <n v="6160000"/>
  </r>
  <r>
    <x v="3"/>
    <s v="INGRESOS NO TRIBUTARIOS"/>
    <x v="739"/>
    <x v="804"/>
    <n v="0"/>
    <n v="70837500"/>
  </r>
  <r>
    <x v="3"/>
    <s v="INGRESOS NO TRIBUTARIOS"/>
    <x v="391"/>
    <x v="410"/>
    <n v="0"/>
    <n v="133734977"/>
  </r>
  <r>
    <x v="3"/>
    <s v="INGRESOS NO TRIBUTARIOS"/>
    <x v="740"/>
    <x v="805"/>
    <n v="0"/>
    <n v="113340000"/>
  </r>
  <r>
    <x v="3"/>
    <s v="INGRESOS NO TRIBUTARIOS"/>
    <x v="741"/>
    <x v="806"/>
    <n v="0"/>
    <n v="113468322"/>
  </r>
  <r>
    <x v="3"/>
    <s v="INGRESOS NO TRIBUTARIOS"/>
    <x v="742"/>
    <x v="807"/>
    <n v="0"/>
    <n v="133540279"/>
  </r>
  <r>
    <x v="3"/>
    <s v="INGRESOS NO TRIBUTARIOS"/>
    <x v="743"/>
    <x v="808"/>
    <n v="0"/>
    <n v="1659111.29"/>
  </r>
  <r>
    <x v="3"/>
    <s v="INGRESOS NO TRIBUTARIOS"/>
    <x v="744"/>
    <x v="809"/>
    <n v="0"/>
    <n v="113340000"/>
  </r>
  <r>
    <x v="3"/>
    <s v="INGRESOS NO TRIBUTARIOS"/>
    <x v="745"/>
    <x v="810"/>
    <n v="0"/>
    <n v="132157546"/>
  </r>
  <r>
    <x v="3"/>
    <s v="INGRESOS NO TRIBUTARIOS"/>
    <x v="746"/>
    <x v="811"/>
    <n v="0"/>
    <n v="3253870"/>
  </r>
  <r>
    <x v="3"/>
    <s v="INGRESOS NO TRIBUTARIOS"/>
    <x v="392"/>
    <x v="411"/>
    <n v="0"/>
    <n v="148913611"/>
  </r>
  <r>
    <x v="3"/>
    <s v="INGRESOS NO TRIBUTARIOS"/>
    <x v="747"/>
    <x v="812"/>
    <n v="0"/>
    <n v="901136"/>
  </r>
  <r>
    <x v="3"/>
    <s v="INGRESOS NO TRIBUTARIOS"/>
    <x v="393"/>
    <x v="412"/>
    <n v="0"/>
    <n v="37262.589999999997"/>
  </r>
  <r>
    <x v="3"/>
    <s v="INGRESOS NO TRIBUTARIOS"/>
    <x v="748"/>
    <x v="813"/>
    <n v="0"/>
    <n v="1889780"/>
  </r>
  <r>
    <x v="3"/>
    <s v="INGRESOS NO TRIBUTARIOS"/>
    <x v="749"/>
    <x v="814"/>
    <n v="0"/>
    <n v="144288328"/>
  </r>
  <r>
    <x v="3"/>
    <s v="INGRESOS NO TRIBUTARIOS"/>
    <x v="750"/>
    <x v="815"/>
    <n v="0"/>
    <n v="99172500"/>
  </r>
  <r>
    <x v="3"/>
    <s v="INGRESOS NO TRIBUTARIOS"/>
    <x v="751"/>
    <x v="816"/>
    <n v="0"/>
    <n v="22668000"/>
  </r>
  <r>
    <x v="3"/>
    <s v="INGRESOS NO TRIBUTARIOS"/>
    <x v="752"/>
    <x v="817"/>
    <n v="0"/>
    <n v="3510269"/>
  </r>
  <r>
    <x v="3"/>
    <s v="INGRESOS NO TRIBUTARIOS"/>
    <x v="753"/>
    <x v="818"/>
    <n v="0"/>
    <n v="20672457"/>
  </r>
  <r>
    <x v="3"/>
    <s v="INGRESOS NO TRIBUTARIOS"/>
    <x v="754"/>
    <x v="819"/>
    <n v="0"/>
    <n v="683119.75"/>
  </r>
  <r>
    <x v="3"/>
    <s v="INGRESOS NO TRIBUTARIOS"/>
    <x v="394"/>
    <x v="820"/>
    <n v="0"/>
    <n v="17512778"/>
  </r>
  <r>
    <x v="3"/>
    <s v="INGRESOS NO TRIBUTARIOS"/>
    <x v="395"/>
    <x v="414"/>
    <n v="0"/>
    <n v="26860123"/>
  </r>
  <r>
    <x v="3"/>
    <s v="INGRESOS NO TRIBUTARIOS"/>
    <x v="218"/>
    <x v="217"/>
    <n v="0"/>
    <n v="118579817"/>
  </r>
  <r>
    <x v="3"/>
    <s v="INGRESOS NO TRIBUTARIOS"/>
    <x v="755"/>
    <x v="821"/>
    <n v="0"/>
    <n v="122147609"/>
  </r>
  <r>
    <x v="3"/>
    <s v="INGRESOS NO TRIBUTARIOS"/>
    <x v="756"/>
    <x v="822"/>
    <n v="0"/>
    <n v="6160000"/>
  </r>
  <r>
    <x v="3"/>
    <s v="INGRESOS NO TRIBUTARIOS"/>
    <x v="757"/>
    <x v="823"/>
    <n v="0"/>
    <n v="113340000"/>
  </r>
  <r>
    <x v="3"/>
    <s v="INGRESOS NO TRIBUTARIOS"/>
    <x v="758"/>
    <x v="824"/>
    <n v="0"/>
    <n v="39481.29"/>
  </r>
  <r>
    <x v="3"/>
    <s v="INGRESOS NO TRIBUTARIOS"/>
    <x v="759"/>
    <x v="825"/>
    <n v="0"/>
    <n v="5667000"/>
  </r>
  <r>
    <x v="3"/>
    <s v="INGRESOS NO TRIBUTARIOS"/>
    <x v="760"/>
    <x v="826"/>
    <n v="0"/>
    <n v="16712656"/>
  </r>
  <r>
    <x v="3"/>
    <s v="INGRESOS NO TRIBUTARIOS"/>
    <x v="761"/>
    <x v="827"/>
    <n v="0"/>
    <n v="11576088"/>
  </r>
  <r>
    <x v="3"/>
    <s v="INGRESOS NO TRIBUTARIOS"/>
    <x v="762"/>
    <x v="828"/>
    <n v="0"/>
    <n v="149657861"/>
  </r>
  <r>
    <x v="3"/>
    <s v="INGRESOS NO TRIBUTARIOS"/>
    <x v="763"/>
    <x v="829"/>
    <n v="0"/>
    <n v="70837500"/>
  </r>
  <r>
    <x v="3"/>
    <s v="INGRESOS NO TRIBUTARIOS"/>
    <x v="396"/>
    <x v="415"/>
    <n v="0"/>
    <n v="10187142"/>
  </r>
  <r>
    <x v="3"/>
    <s v="INGRESOS NO TRIBUTARIOS"/>
    <x v="764"/>
    <x v="830"/>
    <n v="0"/>
    <n v="17804611"/>
  </r>
  <r>
    <x v="3"/>
    <s v="INGRESOS NO TRIBUTARIOS"/>
    <x v="765"/>
    <x v="831"/>
    <n v="0"/>
    <n v="113340000"/>
  </r>
  <r>
    <x v="3"/>
    <s v="INGRESOS NO TRIBUTARIOS"/>
    <x v="766"/>
    <x v="832"/>
    <n v="0"/>
    <n v="113340000"/>
  </r>
  <r>
    <x v="3"/>
    <s v="INGRESOS NO TRIBUTARIOS"/>
    <x v="767"/>
    <x v="833"/>
    <n v="0"/>
    <n v="6160000"/>
  </r>
  <r>
    <x v="3"/>
    <s v="INGRESOS NO TRIBUTARIOS"/>
    <x v="768"/>
    <x v="834"/>
    <n v="0"/>
    <n v="12146925"/>
  </r>
  <r>
    <x v="3"/>
    <s v="INGRESOS NO TRIBUTARIOS"/>
    <x v="769"/>
    <x v="835"/>
    <n v="0"/>
    <n v="113340000"/>
  </r>
  <r>
    <x v="3"/>
    <s v="INGRESOS NO TRIBUTARIOS"/>
    <x v="770"/>
    <x v="836"/>
    <n v="0"/>
    <n v="6160000"/>
  </r>
  <r>
    <x v="3"/>
    <s v="INGRESOS NO TRIBUTARIOS"/>
    <x v="399"/>
    <x v="418"/>
    <n v="0"/>
    <n v="116200553.05"/>
  </r>
  <r>
    <x v="3"/>
    <s v="INGRESOS NO TRIBUTARIOS"/>
    <x v="771"/>
    <x v="837"/>
    <n v="0"/>
    <n v="21917494"/>
  </r>
  <r>
    <x v="3"/>
    <s v="INGRESOS NO TRIBUTARIOS"/>
    <x v="772"/>
    <x v="838"/>
    <n v="0"/>
    <n v="129914568"/>
  </r>
  <r>
    <x v="3"/>
    <s v="INGRESOS NO TRIBUTARIOS"/>
    <x v="773"/>
    <x v="839"/>
    <n v="0"/>
    <n v="116959927"/>
  </r>
  <r>
    <x v="3"/>
    <s v="INGRESOS NO TRIBUTARIOS"/>
    <x v="213"/>
    <x v="212"/>
    <n v="0"/>
    <n v="117900000"/>
  </r>
  <r>
    <x v="3"/>
    <s v="INGRESOS NO TRIBUTARIOS"/>
    <x v="774"/>
    <x v="840"/>
    <n v="0"/>
    <n v="44212500"/>
  </r>
  <r>
    <x v="3"/>
    <s v="INGRESOS NO TRIBUTARIOS"/>
    <x v="775"/>
    <x v="841"/>
    <n v="0"/>
    <n v="88425000"/>
  </r>
  <r>
    <x v="3"/>
    <s v="INGRESOS NO TRIBUTARIOS"/>
    <x v="401"/>
    <x v="420"/>
    <n v="0"/>
    <n v="107120000"/>
  </r>
  <r>
    <x v="3"/>
    <s v="INGRESOS NO TRIBUTARIOS"/>
    <x v="776"/>
    <x v="842"/>
    <n v="0"/>
    <n v="27948204"/>
  </r>
  <r>
    <x v="3"/>
    <s v="INGRESOS NO TRIBUTARIOS"/>
    <x v="777"/>
    <x v="207"/>
    <n v="0"/>
    <n v="82986526"/>
  </r>
  <r>
    <x v="3"/>
    <s v="INGRESOS NO TRIBUTARIOS"/>
    <x v="778"/>
    <x v="843"/>
    <n v="0"/>
    <n v="98836929.590000004"/>
  </r>
  <r>
    <x v="3"/>
    <s v="INGRESOS NO TRIBUTARIOS"/>
    <x v="779"/>
    <x v="844"/>
    <n v="0"/>
    <n v="122118954"/>
  </r>
  <r>
    <x v="3"/>
    <s v="INGRESOS NO TRIBUTARIOS"/>
    <x v="780"/>
    <x v="845"/>
    <n v="0"/>
    <n v="1440867"/>
  </r>
  <r>
    <x v="3"/>
    <s v="INGRESOS NO TRIBUTARIOS"/>
    <x v="781"/>
    <x v="846"/>
    <n v="0"/>
    <n v="5082465"/>
  </r>
  <r>
    <x v="3"/>
    <s v="INGRESOS NO TRIBUTARIOS"/>
    <x v="782"/>
    <x v="847"/>
    <n v="0"/>
    <n v="135721549"/>
  </r>
  <r>
    <x v="3"/>
    <s v="INGRESOS NO TRIBUTARIOS"/>
    <x v="783"/>
    <x v="848"/>
    <n v="0"/>
    <n v="50372500"/>
  </r>
  <r>
    <x v="3"/>
    <s v="INGRESOS NO TRIBUTARIOS"/>
    <x v="784"/>
    <x v="849"/>
    <n v="0"/>
    <n v="17675894"/>
  </r>
  <r>
    <x v="3"/>
    <s v="INGRESOS NO TRIBUTARIOS"/>
    <x v="785"/>
    <x v="850"/>
    <n v="0"/>
    <n v="29444523.550000001"/>
  </r>
  <r>
    <x v="3"/>
    <s v="INGRESOS NO TRIBUTARIOS"/>
    <x v="786"/>
    <x v="851"/>
    <n v="0"/>
    <n v="30371579.59"/>
  </r>
  <r>
    <x v="3"/>
    <s v="INGRESOS NO TRIBUTARIOS"/>
    <x v="404"/>
    <x v="423"/>
    <n v="0"/>
    <n v="107800000"/>
  </r>
  <r>
    <x v="3"/>
    <s v="INGRESOS NO TRIBUTARIOS"/>
    <x v="787"/>
    <x v="852"/>
    <n v="0"/>
    <n v="12989973"/>
  </r>
  <r>
    <x v="3"/>
    <s v="INGRESOS NO TRIBUTARIOS"/>
    <x v="405"/>
    <x v="424"/>
    <n v="0"/>
    <n v="601211"/>
  </r>
  <r>
    <x v="3"/>
    <s v="INGRESOS NO TRIBUTARIOS"/>
    <x v="406"/>
    <x v="425"/>
    <n v="0"/>
    <n v="70129788"/>
  </r>
  <r>
    <x v="3"/>
    <s v="INGRESOS NO TRIBUTARIOS"/>
    <x v="788"/>
    <x v="853"/>
    <n v="0"/>
    <n v="1684817"/>
  </r>
  <r>
    <x v="3"/>
    <s v="INGRESOS NO TRIBUTARIOS"/>
    <x v="408"/>
    <x v="427"/>
    <n v="0"/>
    <n v="136022126"/>
  </r>
  <r>
    <x v="3"/>
    <s v="INGRESOS NO TRIBUTARIOS"/>
    <x v="409"/>
    <x v="428"/>
    <n v="0"/>
    <n v="2138666"/>
  </r>
  <r>
    <x v="3"/>
    <s v="INGRESOS NO TRIBUTARIOS"/>
    <x v="410"/>
    <x v="429"/>
    <n v="0"/>
    <n v="126191916"/>
  </r>
  <r>
    <x v="3"/>
    <s v="INGRESOS NO TRIBUTARIOS"/>
    <x v="789"/>
    <x v="854"/>
    <n v="0"/>
    <n v="15502739"/>
  </r>
  <r>
    <x v="3"/>
    <s v="INGRESOS NO TRIBUTARIOS"/>
    <x v="790"/>
    <x v="855"/>
    <n v="0"/>
    <n v="256948.83"/>
  </r>
  <r>
    <x v="3"/>
    <s v="INGRESOS NO TRIBUTARIOS"/>
    <x v="201"/>
    <x v="856"/>
    <n v="0"/>
    <n v="34455900"/>
  </r>
  <r>
    <x v="3"/>
    <s v="INGRESOS NO TRIBUTARIOS"/>
    <x v="791"/>
    <x v="857"/>
    <n v="0"/>
    <n v="36013.1"/>
  </r>
  <r>
    <x v="3"/>
    <s v="INGRESOS NO TRIBUTARIOS"/>
    <x v="792"/>
    <x v="858"/>
    <n v="0"/>
    <n v="14646123"/>
  </r>
  <r>
    <x v="3"/>
    <s v="INGRESOS NO TRIBUTARIOS"/>
    <x v="793"/>
    <x v="859"/>
    <n v="0"/>
    <n v="100834535"/>
  </r>
  <r>
    <x v="3"/>
    <s v="INGRESOS NO TRIBUTARIOS"/>
    <x v="411"/>
    <x v="430"/>
    <n v="0"/>
    <n v="248318524.84"/>
  </r>
  <r>
    <x v="3"/>
    <s v="INGRESOS NO TRIBUTARIOS"/>
    <x v="794"/>
    <x v="860"/>
    <n v="0"/>
    <n v="984501"/>
  </r>
  <r>
    <x v="3"/>
    <s v="INGRESOS NO TRIBUTARIOS"/>
    <x v="412"/>
    <x v="431"/>
    <n v="0"/>
    <n v="77982370"/>
  </r>
  <r>
    <x v="3"/>
    <s v="INGRESOS NO TRIBUTARIOS"/>
    <x v="795"/>
    <x v="861"/>
    <n v="0"/>
    <n v="453893"/>
  </r>
  <r>
    <x v="3"/>
    <s v="INGRESOS NO TRIBUTARIOS"/>
    <x v="796"/>
    <x v="862"/>
    <n v="0"/>
    <n v="58950000"/>
  </r>
  <r>
    <x v="3"/>
    <s v="INGRESOS NO TRIBUTARIOS"/>
    <x v="797"/>
    <x v="863"/>
    <n v="0"/>
    <n v="6160000"/>
  </r>
  <r>
    <x v="3"/>
    <s v="INGRESOS NO TRIBUTARIOS"/>
    <x v="798"/>
    <x v="864"/>
    <n v="0"/>
    <n v="27840491"/>
  </r>
  <r>
    <x v="3"/>
    <s v="INGRESOS NO TRIBUTARIOS"/>
    <x v="799"/>
    <x v="865"/>
    <n v="0"/>
    <n v="1301551"/>
  </r>
  <r>
    <x v="3"/>
    <s v="INGRESOS NO TRIBUTARIOS"/>
    <x v="800"/>
    <x v="866"/>
    <n v="0"/>
    <n v="99172500"/>
  </r>
  <r>
    <x v="3"/>
    <s v="INGRESOS NO TRIBUTARIOS"/>
    <x v="413"/>
    <x v="432"/>
    <n v="0"/>
    <n v="5608149"/>
  </r>
  <r>
    <x v="3"/>
    <s v="INGRESOS NO TRIBUTARIOS"/>
    <x v="801"/>
    <x v="867"/>
    <n v="0"/>
    <n v="158231664"/>
  </r>
  <r>
    <x v="3"/>
    <s v="INGRESOS NO TRIBUTARIOS"/>
    <x v="802"/>
    <x v="868"/>
    <n v="0"/>
    <n v="11010187"/>
  </r>
  <r>
    <x v="3"/>
    <s v="INGRESOS NO TRIBUTARIOS"/>
    <x v="414"/>
    <x v="433"/>
    <n v="0"/>
    <n v="24492958"/>
  </r>
  <r>
    <x v="3"/>
    <s v="INGRESOS NO TRIBUTARIOS"/>
    <x v="803"/>
    <x v="869"/>
    <n v="0"/>
    <n v="151692400"/>
  </r>
  <r>
    <x v="3"/>
    <s v="INGRESOS NO TRIBUTARIOS"/>
    <x v="804"/>
    <x v="870"/>
    <n v="0"/>
    <n v="175859.06"/>
  </r>
  <r>
    <x v="3"/>
    <s v="INGRESOS NO TRIBUTARIOS"/>
    <x v="805"/>
    <x v="871"/>
    <n v="0"/>
    <n v="18545351"/>
  </r>
  <r>
    <x v="3"/>
    <s v="INGRESOS NO TRIBUTARIOS"/>
    <x v="415"/>
    <x v="434"/>
    <n v="0"/>
    <n v="113340000"/>
  </r>
  <r>
    <x v="3"/>
    <s v="INGRESOS NO TRIBUTARIOS"/>
    <x v="806"/>
    <x v="872"/>
    <n v="0"/>
    <n v="10627658"/>
  </r>
  <r>
    <x v="3"/>
    <s v="INGRESOS NO TRIBUTARIOS"/>
    <x v="807"/>
    <x v="873"/>
    <n v="0"/>
    <n v="1098158"/>
  </r>
  <r>
    <x v="3"/>
    <s v="INGRESOS NO TRIBUTARIOS"/>
    <x v="808"/>
    <x v="874"/>
    <n v="0"/>
    <n v="107120000"/>
  </r>
  <r>
    <x v="3"/>
    <s v="INGRESOS NO TRIBUTARIOS"/>
    <x v="211"/>
    <x v="210"/>
    <n v="0"/>
    <n v="180464840"/>
  </r>
  <r>
    <x v="3"/>
    <s v="INGRESOS NO TRIBUTARIOS"/>
    <x v="809"/>
    <x v="875"/>
    <n v="0"/>
    <n v="70837500"/>
  </r>
  <r>
    <x v="3"/>
    <s v="INGRESOS NO TRIBUTARIOS"/>
    <x v="416"/>
    <x v="435"/>
    <n v="0"/>
    <n v="13096181"/>
  </r>
  <r>
    <x v="3"/>
    <s v="INGRESOS NO TRIBUTARIOS"/>
    <x v="810"/>
    <x v="876"/>
    <n v="0"/>
    <n v="36737518"/>
  </r>
  <r>
    <x v="3"/>
    <s v="INGRESOS NO TRIBUTARIOS"/>
    <x v="811"/>
    <x v="877"/>
    <n v="0"/>
    <n v="70837500"/>
  </r>
  <r>
    <x v="3"/>
    <s v="INGRESOS NO TRIBUTARIOS"/>
    <x v="812"/>
    <x v="878"/>
    <n v="0"/>
    <n v="6637204"/>
  </r>
  <r>
    <x v="3"/>
    <s v="INGRESOS NO TRIBUTARIOS"/>
    <x v="813"/>
    <x v="879"/>
    <n v="0"/>
    <n v="24569951"/>
  </r>
  <r>
    <x v="3"/>
    <s v="INGRESOS NO TRIBUTARIOS"/>
    <x v="207"/>
    <x v="206"/>
    <n v="0"/>
    <n v="29740000"/>
  </r>
  <r>
    <x v="3"/>
    <s v="INGRESOS NO TRIBUTARIOS"/>
    <x v="814"/>
    <x v="880"/>
    <n v="0"/>
    <n v="113340000"/>
  </r>
  <r>
    <x v="3"/>
    <s v="INGRESOS NO TRIBUTARIOS"/>
    <x v="815"/>
    <x v="881"/>
    <n v="0"/>
    <n v="179984926"/>
  </r>
  <r>
    <x v="3"/>
    <s v="INGRESOS NO TRIBUTARIOS"/>
    <x v="816"/>
    <x v="882"/>
    <n v="0"/>
    <n v="2817043"/>
  </r>
  <r>
    <x v="3"/>
    <s v="INGRESOS NO TRIBUTARIOS"/>
    <x v="817"/>
    <x v="883"/>
    <n v="0"/>
    <n v="2578545.38"/>
  </r>
  <r>
    <x v="3"/>
    <s v="INGRESOS NO TRIBUTARIOS"/>
    <x v="818"/>
    <x v="884"/>
    <n v="0"/>
    <n v="7420861"/>
  </r>
  <r>
    <x v="3"/>
    <s v="INGRESOS NO TRIBUTARIOS"/>
    <x v="819"/>
    <x v="885"/>
    <n v="0"/>
    <n v="6160000"/>
  </r>
  <r>
    <x v="3"/>
    <s v="INGRESOS NO TRIBUTARIOS"/>
    <x v="820"/>
    <x v="886"/>
    <n v="0"/>
    <n v="114794796"/>
  </r>
  <r>
    <x v="3"/>
    <s v="INGRESOS NO TRIBUTARIOS"/>
    <x v="418"/>
    <x v="437"/>
    <n v="0"/>
    <n v="127177516.45"/>
  </r>
  <r>
    <x v="3"/>
    <s v="INGRESOS NO TRIBUTARIOS"/>
    <x v="821"/>
    <x v="887"/>
    <n v="0"/>
    <n v="6426491"/>
  </r>
  <r>
    <x v="3"/>
    <s v="INGRESOS NO TRIBUTARIOS"/>
    <x v="822"/>
    <x v="888"/>
    <n v="0"/>
    <n v="113340000"/>
  </r>
  <r>
    <x v="3"/>
    <s v="INGRESOS NO TRIBUTARIOS"/>
    <x v="823"/>
    <x v="889"/>
    <n v="0"/>
    <n v="854242.01"/>
  </r>
  <r>
    <x v="3"/>
    <s v="INGRESOS NO TRIBUTARIOS"/>
    <x v="824"/>
    <x v="890"/>
    <n v="0"/>
    <n v="113340000"/>
  </r>
  <r>
    <x v="3"/>
    <s v="INGRESOS NO TRIBUTARIOS"/>
    <x v="825"/>
    <x v="891"/>
    <n v="0"/>
    <n v="12165123"/>
  </r>
  <r>
    <x v="3"/>
    <s v="INGRESOS NO TRIBUTARIOS"/>
    <x v="826"/>
    <x v="892"/>
    <n v="0"/>
    <n v="3566619.63"/>
  </r>
  <r>
    <x v="3"/>
    <s v="INGRESOS NO TRIBUTARIOS"/>
    <x v="827"/>
    <x v="893"/>
    <n v="0"/>
    <n v="67150860"/>
  </r>
  <r>
    <x v="3"/>
    <s v="INGRESOS NO TRIBUTARIOS"/>
    <x v="419"/>
    <x v="438"/>
    <n v="0"/>
    <n v="1366667.14"/>
  </r>
  <r>
    <x v="3"/>
    <s v="INGRESOS NO TRIBUTARIOS"/>
    <x v="828"/>
    <x v="894"/>
    <n v="0"/>
    <n v="5667000"/>
  </r>
  <r>
    <x v="3"/>
    <s v="INGRESOS NO TRIBUTARIOS"/>
    <x v="829"/>
    <x v="895"/>
    <n v="0"/>
    <n v="5443414"/>
  </r>
  <r>
    <x v="3"/>
    <s v="INGRESOS NO TRIBUTARIOS"/>
    <x v="830"/>
    <x v="896"/>
    <n v="0"/>
    <n v="85005000"/>
  </r>
  <r>
    <x v="3"/>
    <s v="INGRESOS NO TRIBUTARIOS"/>
    <x v="831"/>
    <x v="897"/>
    <n v="0"/>
    <n v="1740513"/>
  </r>
  <r>
    <x v="3"/>
    <s v="INGRESOS NO TRIBUTARIOS"/>
    <x v="832"/>
    <x v="898"/>
    <n v="0"/>
    <n v="70837500"/>
  </r>
  <r>
    <x v="3"/>
    <s v="INGRESOS NO TRIBUTARIOS"/>
    <x v="833"/>
    <x v="899"/>
    <n v="0"/>
    <n v="122294450"/>
  </r>
  <r>
    <x v="3"/>
    <s v="INGRESOS NO TRIBUTARIOS"/>
    <x v="420"/>
    <x v="439"/>
    <n v="0"/>
    <n v="134528624"/>
  </r>
  <r>
    <x v="3"/>
    <s v="INGRESOS NO TRIBUTARIOS"/>
    <x v="834"/>
    <x v="900"/>
    <n v="0"/>
    <n v="85005000"/>
  </r>
  <r>
    <x v="3"/>
    <s v="INGRESOS NO TRIBUTARIOS"/>
    <x v="835"/>
    <x v="901"/>
    <n v="0"/>
    <n v="113340000"/>
  </r>
  <r>
    <x v="3"/>
    <s v="INGRESOS NO TRIBUTARIOS"/>
    <x v="206"/>
    <x v="205"/>
    <n v="0"/>
    <n v="6160000"/>
  </r>
  <r>
    <x v="3"/>
    <s v="INGRESOS NO TRIBUTARIOS"/>
    <x v="836"/>
    <x v="902"/>
    <n v="0"/>
    <n v="27526288"/>
  </r>
  <r>
    <x v="3"/>
    <s v="INGRESOS NO TRIBUTARIOS"/>
    <x v="423"/>
    <x v="442"/>
    <n v="0"/>
    <n v="16532185"/>
  </r>
  <r>
    <x v="3"/>
    <s v="INGRESOS NO TRIBUTARIOS"/>
    <x v="837"/>
    <x v="903"/>
    <n v="0"/>
    <n v="1377072"/>
  </r>
  <r>
    <x v="3"/>
    <s v="INGRESOS NO TRIBUTARIOS"/>
    <x v="838"/>
    <x v="904"/>
    <n v="0"/>
    <n v="107120000"/>
  </r>
  <r>
    <x v="3"/>
    <s v="INGRESOS NO TRIBUTARIOS"/>
    <x v="839"/>
    <x v="905"/>
    <n v="0"/>
    <n v="99172500"/>
  </r>
  <r>
    <x v="3"/>
    <s v="INGRESOS NO TRIBUTARIOS"/>
    <x v="208"/>
    <x v="906"/>
    <n v="0"/>
    <n v="52517649"/>
  </r>
  <r>
    <x v="3"/>
    <s v="INGRESOS NO TRIBUTARIOS"/>
    <x v="840"/>
    <x v="907"/>
    <n v="0"/>
    <n v="80718163"/>
  </r>
  <r>
    <x v="3"/>
    <s v="INGRESOS NO TRIBUTARIOS"/>
    <x v="841"/>
    <x v="908"/>
    <n v="0"/>
    <n v="1541777.0599999987"/>
  </r>
  <r>
    <x v="3"/>
    <s v="INGRESOS NO TRIBUTARIOS"/>
    <x v="842"/>
    <x v="909"/>
    <n v="0"/>
    <n v="6160000"/>
  </r>
  <r>
    <x v="3"/>
    <s v="INGRESOS NO TRIBUTARIOS"/>
    <x v="843"/>
    <x v="910"/>
    <n v="0"/>
    <n v="28335000"/>
  </r>
  <r>
    <x v="3"/>
    <s v="INGRESOS NO TRIBUTARIOS"/>
    <x v="424"/>
    <x v="443"/>
    <n v="0"/>
    <n v="135598838"/>
  </r>
  <r>
    <x v="3"/>
    <s v="INGRESOS NO TRIBUTARIOS"/>
    <x v="844"/>
    <x v="911"/>
    <n v="0"/>
    <n v="158501160"/>
  </r>
  <r>
    <x v="3"/>
    <s v="INGRESOS NO TRIBUTARIOS"/>
    <x v="425"/>
    <x v="444"/>
    <n v="0"/>
    <n v="10181766"/>
  </r>
  <r>
    <x v="3"/>
    <s v="INGRESOS NO TRIBUTARIOS"/>
    <x v="426"/>
    <x v="445"/>
    <n v="0"/>
    <n v="38225386"/>
  </r>
  <r>
    <x v="3"/>
    <s v="INGRESOS NO TRIBUTARIOS"/>
    <x v="427"/>
    <x v="912"/>
    <n v="0"/>
    <n v="1874879"/>
  </r>
  <r>
    <x v="3"/>
    <s v="INGRESOS NO TRIBUTARIOS"/>
    <x v="428"/>
    <x v="447"/>
    <n v="0"/>
    <n v="6331397.4900000002"/>
  </r>
  <r>
    <x v="3"/>
    <s v="INGRESOS NO TRIBUTARIOS"/>
    <x v="220"/>
    <x v="219"/>
    <n v="0"/>
    <n v="173105"/>
  </r>
  <r>
    <x v="3"/>
    <s v="INGRESOS NO TRIBUTARIOS"/>
    <x v="845"/>
    <x v="913"/>
    <n v="0"/>
    <n v="56670000"/>
  </r>
  <r>
    <x v="3"/>
    <s v="INGRESOS NO TRIBUTARIOS"/>
    <x v="846"/>
    <x v="914"/>
    <n v="0"/>
    <n v="6160000"/>
  </r>
  <r>
    <x v="3"/>
    <s v="INGRESOS NO TRIBUTARIOS"/>
    <x v="429"/>
    <x v="448"/>
    <n v="0"/>
    <n v="2078561"/>
  </r>
  <r>
    <x v="3"/>
    <s v="INGRESOS NO TRIBUTARIOS"/>
    <x v="847"/>
    <x v="915"/>
    <n v="0"/>
    <n v="86641444.109999999"/>
  </r>
  <r>
    <x v="3"/>
    <s v="INGRESOS NO TRIBUTARIOS"/>
    <x v="848"/>
    <x v="916"/>
    <n v="0"/>
    <n v="517663"/>
  </r>
  <r>
    <x v="3"/>
    <s v="INGRESOS NO TRIBUTARIOS"/>
    <x v="849"/>
    <x v="917"/>
    <n v="0"/>
    <n v="113340000"/>
  </r>
  <r>
    <x v="3"/>
    <s v="INGRESOS NO TRIBUTARIOS"/>
    <x v="430"/>
    <x v="449"/>
    <n v="0"/>
    <n v="9855028"/>
  </r>
  <r>
    <x v="3"/>
    <s v="INGRESOS NO TRIBUTARIOS"/>
    <x v="850"/>
    <x v="918"/>
    <n v="0"/>
    <n v="113340000"/>
  </r>
  <r>
    <x v="3"/>
    <s v="INGRESOS NO TRIBUTARIOS"/>
    <x v="851"/>
    <x v="919"/>
    <n v="0"/>
    <n v="113340000"/>
  </r>
  <r>
    <x v="3"/>
    <s v="INGRESOS NO TRIBUTARIOS"/>
    <x v="852"/>
    <x v="920"/>
    <n v="0"/>
    <n v="24640000"/>
  </r>
  <r>
    <x v="3"/>
    <s v="INGRESOS NO TRIBUTARIOS"/>
    <x v="433"/>
    <x v="452"/>
    <n v="0"/>
    <n v="11835402"/>
  </r>
  <r>
    <x v="3"/>
    <s v="INGRESOS NO TRIBUTARIOS"/>
    <x v="853"/>
    <x v="921"/>
    <n v="0"/>
    <n v="116591432"/>
  </r>
  <r>
    <x v="3"/>
    <s v="INGRESOS NO TRIBUTARIOS"/>
    <x v="854"/>
    <x v="922"/>
    <n v="0"/>
    <n v="113340000"/>
  </r>
  <r>
    <x v="3"/>
    <s v="INGRESOS NO TRIBUTARIOS"/>
    <x v="434"/>
    <x v="453"/>
    <n v="0"/>
    <n v="6160000"/>
  </r>
  <r>
    <x v="3"/>
    <s v="INGRESOS NO TRIBUTARIOS"/>
    <x v="855"/>
    <x v="923"/>
    <n v="0"/>
    <n v="113340000"/>
  </r>
  <r>
    <x v="3"/>
    <s v="INGRESOS NO TRIBUTARIOS"/>
    <x v="856"/>
    <x v="924"/>
    <n v="0"/>
    <n v="106086016"/>
  </r>
  <r>
    <x v="3"/>
    <s v="INGRESOS NO TRIBUTARIOS"/>
    <x v="857"/>
    <x v="925"/>
    <n v="0"/>
    <n v="8991154"/>
  </r>
  <r>
    <x v="3"/>
    <s v="INGRESOS NO TRIBUTARIOS"/>
    <x v="858"/>
    <x v="926"/>
    <n v="0"/>
    <n v="87311721"/>
  </r>
  <r>
    <x v="3"/>
    <s v="INGRESOS NO TRIBUTARIOS"/>
    <x v="859"/>
    <x v="927"/>
    <n v="0"/>
    <n v="2830787"/>
  </r>
  <r>
    <x v="3"/>
    <s v="INGRESOS NO TRIBUTARIOS"/>
    <x v="860"/>
    <x v="928"/>
    <n v="0"/>
    <n v="103162500"/>
  </r>
  <r>
    <x v="3"/>
    <s v="INGRESOS NO TRIBUTARIOS"/>
    <x v="861"/>
    <x v="929"/>
    <n v="0"/>
    <n v="121117"/>
  </r>
  <r>
    <x v="3"/>
    <s v="INGRESOS NO TRIBUTARIOS"/>
    <x v="221"/>
    <x v="930"/>
    <n v="0"/>
    <n v="125694349"/>
  </r>
  <r>
    <x v="3"/>
    <s v="INGRESOS NO TRIBUTARIOS"/>
    <x v="862"/>
    <x v="931"/>
    <n v="0"/>
    <n v="113340000"/>
  </r>
  <r>
    <x v="3"/>
    <s v="INGRESOS NO TRIBUTARIOS"/>
    <x v="863"/>
    <x v="932"/>
    <n v="0"/>
    <n v="1339062"/>
  </r>
  <r>
    <x v="3"/>
    <s v="INGRESOS NO TRIBUTARIOS"/>
    <x v="864"/>
    <x v="933"/>
    <n v="0"/>
    <n v="39667"/>
  </r>
  <r>
    <x v="3"/>
    <s v="INGRESOS NO TRIBUTARIOS"/>
    <x v="438"/>
    <x v="457"/>
    <n v="0"/>
    <n v="120022190"/>
  </r>
  <r>
    <x v="3"/>
    <s v="INGRESOS NO TRIBUTARIOS"/>
    <x v="865"/>
    <x v="934"/>
    <n v="0"/>
    <n v="99172500"/>
  </r>
  <r>
    <x v="3"/>
    <s v="INGRESOS NO TRIBUTARIOS"/>
    <x v="866"/>
    <x v="935"/>
    <n v="0"/>
    <n v="99280412.209999993"/>
  </r>
  <r>
    <x v="3"/>
    <s v="INGRESOS NO TRIBUTARIOS"/>
    <x v="439"/>
    <x v="458"/>
    <n v="0"/>
    <n v="5667000"/>
  </r>
  <r>
    <x v="3"/>
    <s v="INGRESOS NO TRIBUTARIOS"/>
    <x v="867"/>
    <x v="936"/>
    <n v="0"/>
    <n v="92535375.219999999"/>
  </r>
  <r>
    <x v="3"/>
    <s v="INGRESOS NO TRIBUTARIOS"/>
    <x v="868"/>
    <x v="937"/>
    <n v="0"/>
    <n v="3592539"/>
  </r>
  <r>
    <x v="3"/>
    <s v="INGRESOS NO TRIBUTARIOS"/>
    <x v="869"/>
    <x v="938"/>
    <n v="0"/>
    <n v="33226421.920000002"/>
  </r>
  <r>
    <x v="3"/>
    <s v="INGRESOS NO TRIBUTARIOS"/>
    <x v="23"/>
    <x v="23"/>
    <n v="0"/>
    <n v="1669056"/>
  </r>
  <r>
    <x v="3"/>
    <s v="INGRESOS NO TRIBUTARIOS"/>
    <x v="24"/>
    <x v="939"/>
    <n v="0"/>
    <n v="3112907"/>
  </r>
  <r>
    <x v="3"/>
    <s v="INGRESOS NO TRIBUTARIOS"/>
    <x v="22"/>
    <x v="22"/>
    <n v="0"/>
    <n v="874627"/>
  </r>
  <r>
    <x v="3"/>
    <s v="INGRESOS NO TRIBUTARIOS"/>
    <x v="31"/>
    <x v="940"/>
    <n v="0"/>
    <n v="11781969"/>
  </r>
  <r>
    <x v="3"/>
    <s v="INGRESOS NO TRIBUTARIOS"/>
    <x v="25"/>
    <x v="941"/>
    <n v="0"/>
    <n v="39062100"/>
  </r>
  <r>
    <x v="3"/>
    <s v="INGRESOS NO TRIBUTARIOS"/>
    <x v="51"/>
    <x v="942"/>
    <n v="0"/>
    <n v="590992"/>
  </r>
  <r>
    <x v="3"/>
    <s v="INGRESOS NO TRIBUTARIOS"/>
    <x v="41"/>
    <x v="41"/>
    <n v="0"/>
    <n v="10970015"/>
  </r>
  <r>
    <x v="3"/>
    <s v="INGRESOS NO TRIBUTARIOS"/>
    <x v="48"/>
    <x v="48"/>
    <n v="0"/>
    <n v="610022"/>
  </r>
  <r>
    <x v="3"/>
    <s v="INGRESOS NO TRIBUTARIOS"/>
    <x v="443"/>
    <x v="470"/>
    <n v="0"/>
    <n v="500591"/>
  </r>
  <r>
    <x v="3"/>
    <s v="INGRESOS NO TRIBUTARIOS"/>
    <x v="46"/>
    <x v="471"/>
    <n v="0"/>
    <n v="386181"/>
  </r>
  <r>
    <x v="3"/>
    <s v="INGRESOS NO TRIBUTARIOS"/>
    <x v="870"/>
    <x v="943"/>
    <n v="0"/>
    <n v="255460"/>
  </r>
  <r>
    <x v="3"/>
    <s v="INGRESOS NO TRIBUTARIOS"/>
    <x v="47"/>
    <x v="47"/>
    <n v="0"/>
    <n v="616473"/>
  </r>
  <r>
    <x v="3"/>
    <s v="INGRESOS NO TRIBUTARIOS"/>
    <x v="871"/>
    <x v="944"/>
    <n v="0"/>
    <n v="295226"/>
  </r>
  <r>
    <x v="3"/>
    <s v="INGRESOS NO TRIBUTARIOS"/>
    <x v="872"/>
    <x v="945"/>
    <n v="0"/>
    <n v="1498389"/>
  </r>
  <r>
    <x v="3"/>
    <s v="INGRESOS NO TRIBUTARIOS"/>
    <x v="873"/>
    <x v="946"/>
    <n v="0"/>
    <n v="270744"/>
  </r>
  <r>
    <x v="3"/>
    <s v="INGRESOS NO TRIBUTARIOS"/>
    <x v="874"/>
    <x v="947"/>
    <n v="0"/>
    <n v="297878"/>
  </r>
  <r>
    <x v="3"/>
    <s v="INGRESOS NO TRIBUTARIOS"/>
    <x v="875"/>
    <x v="948"/>
    <n v="0"/>
    <n v="54319"/>
  </r>
  <r>
    <x v="3"/>
    <s v="INGRESOS NO TRIBUTARIOS"/>
    <x v="876"/>
    <x v="949"/>
    <n v="0"/>
    <n v="758530"/>
  </r>
  <r>
    <x v="3"/>
    <s v="INGRESOS NO TRIBUTARIOS"/>
    <x v="73"/>
    <x v="73"/>
    <n v="0"/>
    <n v="259262"/>
  </r>
  <r>
    <x v="3"/>
    <s v="INGRESOS NO TRIBUTARIOS"/>
    <x v="71"/>
    <x v="484"/>
    <n v="0"/>
    <n v="1448163"/>
  </r>
  <r>
    <x v="3"/>
    <s v="INGRESOS NO TRIBUTARIOS"/>
    <x v="171"/>
    <x v="74"/>
    <n v="0"/>
    <n v="6160000"/>
  </r>
  <r>
    <x v="3"/>
    <s v="INGRESOS NO TRIBUTARIOS"/>
    <x v="85"/>
    <x v="950"/>
    <n v="0"/>
    <n v="700997"/>
  </r>
  <r>
    <x v="3"/>
    <s v="INGRESOS NO TRIBUTARIOS"/>
    <x v="87"/>
    <x v="951"/>
    <n v="0"/>
    <n v="5231958"/>
  </r>
  <r>
    <x v="3"/>
    <s v="INGRESOS NO TRIBUTARIOS"/>
    <x v="877"/>
    <x v="952"/>
    <n v="0"/>
    <n v="297861"/>
  </r>
  <r>
    <x v="3"/>
    <s v="INGRESOS NO TRIBUTARIOS"/>
    <x v="878"/>
    <x v="953"/>
    <n v="0"/>
    <n v="1076306"/>
  </r>
  <r>
    <x v="3"/>
    <s v="INGRESOS NO TRIBUTARIOS"/>
    <x v="33"/>
    <x v="502"/>
    <n v="0"/>
    <n v="300406"/>
  </r>
  <r>
    <x v="3"/>
    <s v="INGRESOS NO TRIBUTARIOS"/>
    <x v="879"/>
    <x v="954"/>
    <n v="0"/>
    <n v="297463"/>
  </r>
  <r>
    <x v="3"/>
    <s v="INGRESOS NO TRIBUTARIOS"/>
    <x v="110"/>
    <x v="955"/>
    <n v="0"/>
    <n v="640106"/>
  </r>
  <r>
    <x v="3"/>
    <s v="INGRESOS NO TRIBUTARIOS"/>
    <x v="62"/>
    <x v="62"/>
    <n v="0"/>
    <n v="302798"/>
  </r>
  <r>
    <x v="3"/>
    <s v="INGRESOS NO TRIBUTARIOS"/>
    <x v="125"/>
    <x v="125"/>
    <n v="0"/>
    <n v="64791"/>
  </r>
  <r>
    <x v="3"/>
    <s v="INGRESOS NO TRIBUTARIOS"/>
    <x v="880"/>
    <x v="956"/>
    <n v="0"/>
    <n v="13278906"/>
  </r>
  <r>
    <x v="3"/>
    <s v="INGRESOS NO TRIBUTARIOS"/>
    <x v="67"/>
    <x v="516"/>
    <n v="0"/>
    <n v="13487000"/>
  </r>
  <r>
    <x v="3"/>
    <s v="INGRESOS NO TRIBUTARIOS"/>
    <x v="881"/>
    <x v="957"/>
    <n v="0"/>
    <n v="45475.709999999963"/>
  </r>
  <r>
    <x v="3"/>
    <s v="INGRESOS NO TRIBUTARIOS"/>
    <x v="112"/>
    <x v="958"/>
    <n v="0"/>
    <n v="733090"/>
  </r>
  <r>
    <x v="3"/>
    <s v="INGRESOS NO TRIBUTARIOS"/>
    <x v="175"/>
    <x v="174"/>
    <n v="0"/>
    <n v="487391"/>
  </r>
  <r>
    <x v="3"/>
    <s v="INGRESOS NO TRIBUTARIOS"/>
    <x v="20"/>
    <x v="959"/>
    <n v="0"/>
    <n v="445499"/>
  </r>
  <r>
    <x v="3"/>
    <s v="INGRESOS NO TRIBUTARIOS"/>
    <x v="882"/>
    <x v="960"/>
    <n v="0"/>
    <n v="132498560"/>
  </r>
  <r>
    <x v="3"/>
    <s v="INGRESOS NO TRIBUTARIOS"/>
    <x v="44"/>
    <x v="44"/>
    <n v="0"/>
    <n v="374317"/>
  </r>
  <r>
    <x v="3"/>
    <s v="INGRESOS NO TRIBUTARIOS"/>
    <x v="883"/>
    <x v="961"/>
    <n v="0"/>
    <n v="45231"/>
  </r>
  <r>
    <x v="3"/>
    <s v="INGRESOS NO TRIBUTARIOS"/>
    <x v="483"/>
    <x v="526"/>
    <n v="0"/>
    <n v="42502500"/>
  </r>
  <r>
    <x v="3"/>
    <s v="INGRESOS NO TRIBUTARIOS"/>
    <x v="484"/>
    <x v="527"/>
    <n v="0"/>
    <n v="16246371"/>
  </r>
  <r>
    <x v="3"/>
    <s v="INGRESOS NO TRIBUTARIOS"/>
    <x v="884"/>
    <x v="962"/>
    <n v="0"/>
    <n v="936428"/>
  </r>
  <r>
    <x v="3"/>
    <s v="INGRESOS NO TRIBUTARIOS"/>
    <x v="885"/>
    <x v="963"/>
    <n v="0"/>
    <n v="666608357.69000006"/>
  </r>
  <r>
    <x v="3"/>
    <s v="INGRESOS NO TRIBUTARIOS"/>
    <x v="36"/>
    <x v="964"/>
    <n v="0"/>
    <n v="582374"/>
  </r>
  <r>
    <x v="3"/>
    <s v="INGRESOS NO TRIBUTARIOS"/>
    <x v="56"/>
    <x v="56"/>
    <n v="0"/>
    <n v="654363"/>
  </r>
  <r>
    <x v="3"/>
    <s v="INGRESOS NO TRIBUTARIOS"/>
    <x v="185"/>
    <x v="184"/>
    <n v="0"/>
    <n v="299012"/>
  </r>
  <r>
    <x v="3"/>
    <s v="INGRESOS NO TRIBUTARIOS"/>
    <x v="886"/>
    <x v="965"/>
    <n v="0"/>
    <n v="8138452"/>
  </r>
  <r>
    <x v="3"/>
    <s v="INGRESOS NO TRIBUTARIOS"/>
    <x v="196"/>
    <x v="195"/>
    <n v="0"/>
    <n v="1232782"/>
  </r>
  <r>
    <x v="3"/>
    <s v="INGRESOS NO TRIBUTARIOS"/>
    <x v="105"/>
    <x v="548"/>
    <n v="0"/>
    <n v="303413"/>
  </r>
  <r>
    <x v="3"/>
    <s v="INGRESOS NO TRIBUTARIOS"/>
    <x v="194"/>
    <x v="193"/>
    <n v="0"/>
    <n v="571162"/>
  </r>
  <r>
    <x v="3"/>
    <s v="INGRESOS NO TRIBUTARIOS"/>
    <x v="887"/>
    <x v="966"/>
    <n v="0"/>
    <n v="1593356"/>
  </r>
  <r>
    <x v="3"/>
    <s v="INGRESOS NO TRIBUTARIOS"/>
    <x v="502"/>
    <x v="556"/>
    <n v="0"/>
    <n v="304363"/>
  </r>
  <r>
    <x v="3"/>
    <s v="INGRESOS NO TRIBUTARIOS"/>
    <x v="197"/>
    <x v="559"/>
    <n v="0"/>
    <n v="317953"/>
  </r>
  <r>
    <x v="3"/>
    <s v="INGRESOS NO TRIBUTARIOS"/>
    <x v="17"/>
    <x v="967"/>
    <n v="0"/>
    <n v="605885"/>
  </r>
  <r>
    <x v="4"/>
    <s v="TASAS"/>
    <x v="149"/>
    <x v="149"/>
    <n v="0"/>
    <n v="21037493"/>
  </r>
  <r>
    <x v="4"/>
    <s v="TASAS"/>
    <x v="888"/>
    <x v="968"/>
    <n v="0"/>
    <n v="4103948"/>
  </r>
  <r>
    <x v="4"/>
    <s v="TASAS"/>
    <x v="889"/>
    <x v="969"/>
    <n v="0"/>
    <n v="308000"/>
  </r>
  <r>
    <x v="4"/>
    <s v="TASAS"/>
    <x v="192"/>
    <x v="191"/>
    <n v="0"/>
    <n v="308000"/>
  </r>
  <r>
    <x v="4"/>
    <s v="INGRESOS NO TRIBUTARIOS"/>
    <x v="890"/>
    <x v="970"/>
    <n v="0"/>
    <n v="2565788457.5"/>
  </r>
  <r>
    <x v="4"/>
    <s v="INGRESOS NO TRIBUTARIOS"/>
    <x v="315"/>
    <x v="971"/>
    <n v="0"/>
    <n v="47160627.366666667"/>
  </r>
  <r>
    <x v="4"/>
    <s v="INGRESOS NO TRIBUTARIOS"/>
    <x v="891"/>
    <x v="972"/>
    <n v="0"/>
    <n v="5880978.333333334"/>
  </r>
  <r>
    <x v="4"/>
    <s v="INGRESOS NO TRIBUTARIOS"/>
    <x v="892"/>
    <x v="973"/>
    <n v="0"/>
    <n v="10902054.233333332"/>
  </r>
  <r>
    <x v="4"/>
    <s v="INGRESOS NO TRIBUTARIOS"/>
    <x v="358"/>
    <x v="974"/>
    <n v="0"/>
    <n v="39670403.099999987"/>
  </r>
  <r>
    <x v="4"/>
    <s v="INGRESOS NO TRIBUTARIOS"/>
    <x v="893"/>
    <x v="975"/>
    <n v="0"/>
    <n v="55209766.233333349"/>
  </r>
  <r>
    <x v="4"/>
    <s v="INGRESOS NO TRIBUTARIOS"/>
    <x v="894"/>
    <x v="976"/>
    <n v="0"/>
    <n v="102650822.26666671"/>
  </r>
  <r>
    <x v="4"/>
    <s v="INGRESOS NO TRIBUTARIOS"/>
    <x v="895"/>
    <x v="977"/>
    <n v="0"/>
    <n v="10931354.133333335"/>
  </r>
  <r>
    <x v="4"/>
    <s v="INGRESOS NO TRIBUTARIOS"/>
    <x v="896"/>
    <x v="978"/>
    <n v="0"/>
    <n v="29333492.466666657"/>
  </r>
  <r>
    <x v="4"/>
    <s v="INGRESOS NO TRIBUTARIOS"/>
    <x v="897"/>
    <x v="979"/>
    <n v="0"/>
    <n v="46490629.599999987"/>
  </r>
  <r>
    <x v="4"/>
    <s v="INGRESOS NO TRIBUTARIOS"/>
    <x v="898"/>
    <x v="980"/>
    <n v="0"/>
    <n v="57775897.900000021"/>
  </r>
  <r>
    <x v="4"/>
    <s v="INGRESOS NO TRIBUTARIOS"/>
    <x v="899"/>
    <x v="981"/>
    <n v="0"/>
    <n v="18857602.333333328"/>
  </r>
  <r>
    <x v="4"/>
    <s v="INGRESOS NO TRIBUTARIOS"/>
    <x v="900"/>
    <x v="982"/>
    <n v="0"/>
    <n v="184090972.56666666"/>
  </r>
  <r>
    <x v="4"/>
    <s v="INGRESOS NO TRIBUTARIOS"/>
    <x v="703"/>
    <x v="983"/>
    <n v="0"/>
    <n v="95268784.699999988"/>
  </r>
  <r>
    <x v="4"/>
    <s v="INGRESOS NO TRIBUTARIOS"/>
    <x v="901"/>
    <x v="984"/>
    <n v="0"/>
    <n v="21822370.666666664"/>
  </r>
  <r>
    <x v="4"/>
    <s v="INGRESOS NO TRIBUTARIOS"/>
    <x v="902"/>
    <x v="985"/>
    <n v="0"/>
    <n v="11858807.066666668"/>
  </r>
  <r>
    <x v="4"/>
    <s v="INGRESOS NO TRIBUTARIOS"/>
    <x v="903"/>
    <x v="986"/>
    <n v="0"/>
    <n v="64734605.199999988"/>
  </r>
  <r>
    <x v="4"/>
    <s v="INGRESOS NO TRIBUTARIOS"/>
    <x v="904"/>
    <x v="987"/>
    <n v="0"/>
    <n v="9759322.2333333325"/>
  </r>
  <r>
    <x v="4"/>
    <s v="INGRESOS NO TRIBUTARIOS"/>
    <x v="905"/>
    <x v="988"/>
    <n v="0"/>
    <n v="371685966.70000005"/>
  </r>
  <r>
    <x v="4"/>
    <s v="INGRESOS NO TRIBUTARIOS"/>
    <x v="846"/>
    <x v="989"/>
    <n v="0"/>
    <n v="22713911.299999997"/>
  </r>
  <r>
    <x v="4"/>
    <s v="INGRESOS NO TRIBUTARIOS"/>
    <x v="906"/>
    <x v="990"/>
    <n v="0"/>
    <n v="45569371.666666672"/>
  </r>
  <r>
    <x v="4"/>
    <s v="INGRESOS NO TRIBUTARIOS"/>
    <x v="907"/>
    <x v="991"/>
    <n v="0"/>
    <n v="66963792.699999988"/>
  </r>
  <r>
    <x v="4"/>
    <s v="INGRESOS NO TRIBUTARIOS"/>
    <x v="572"/>
    <x v="992"/>
    <n v="0"/>
    <n v="20481239.533333331"/>
  </r>
  <r>
    <x v="4"/>
    <s v="INGRESOS NO TRIBUTARIOS"/>
    <x v="908"/>
    <x v="993"/>
    <n v="0"/>
    <n v="18922079.633333333"/>
  </r>
  <r>
    <x v="4"/>
    <s v="INGRESOS NO TRIBUTARIOS"/>
    <x v="341"/>
    <x v="994"/>
    <n v="0"/>
    <n v="73132694.800000012"/>
  </r>
  <r>
    <x v="4"/>
    <s v="INGRESOS NO TRIBUTARIOS"/>
    <x v="909"/>
    <x v="995"/>
    <n v="0"/>
    <n v="23746388.433333334"/>
  </r>
  <r>
    <x v="4"/>
    <s v="INGRESOS NO TRIBUTARIOS"/>
    <x v="910"/>
    <x v="996"/>
    <n v="0"/>
    <n v="59283368.466666676"/>
  </r>
  <r>
    <x v="4"/>
    <s v="INGRESOS NO TRIBUTARIOS"/>
    <x v="911"/>
    <x v="997"/>
    <n v="0"/>
    <n v="19853570.866666667"/>
  </r>
  <r>
    <x v="4"/>
    <s v="INGRESOS NO TRIBUTARIOS"/>
    <x v="912"/>
    <x v="998"/>
    <n v="0"/>
    <n v="41761729.333333328"/>
  </r>
  <r>
    <x v="4"/>
    <s v="INGRESOS NO TRIBUTARIOS"/>
    <x v="368"/>
    <x v="999"/>
    <n v="0"/>
    <n v="11866653.533333331"/>
  </r>
  <r>
    <x v="4"/>
    <s v="INGRESOS NO TRIBUTARIOS"/>
    <x v="673"/>
    <x v="1000"/>
    <n v="0"/>
    <n v="13735293.299999997"/>
  </r>
  <r>
    <x v="4"/>
    <s v="INGRESOS NO TRIBUTARIOS"/>
    <x v="913"/>
    <x v="1001"/>
    <n v="0"/>
    <n v="91939181.366666645"/>
  </r>
  <r>
    <x v="4"/>
    <s v="INGRESOS NO TRIBUTARIOS"/>
    <x v="914"/>
    <x v="1002"/>
    <n v="0"/>
    <n v="51322009.29999999"/>
  </r>
  <r>
    <x v="4"/>
    <s v="INGRESOS NO TRIBUTARIOS"/>
    <x v="915"/>
    <x v="1003"/>
    <n v="0"/>
    <n v="6461057.6000000015"/>
  </r>
  <r>
    <x v="4"/>
    <s v="INGRESOS NO TRIBUTARIOS"/>
    <x v="916"/>
    <x v="1004"/>
    <n v="0"/>
    <n v="236340836.06666666"/>
  </r>
  <r>
    <x v="4"/>
    <s v="INGRESOS NO TRIBUTARIOS"/>
    <x v="401"/>
    <x v="1005"/>
    <n v="0"/>
    <n v="124640948.7666667"/>
  </r>
  <r>
    <x v="4"/>
    <s v="INGRESOS NO TRIBUTARIOS"/>
    <x v="224"/>
    <x v="1006"/>
    <n v="0"/>
    <n v="24946480.433333337"/>
  </r>
  <r>
    <x v="4"/>
    <s v="INGRESOS NO TRIBUTARIOS"/>
    <x v="917"/>
    <x v="1007"/>
    <n v="0"/>
    <n v="41014018.333333343"/>
  </r>
  <r>
    <x v="4"/>
    <s v="INGRESOS NO TRIBUTARIOS"/>
    <x v="918"/>
    <x v="1008"/>
    <n v="0"/>
    <n v="11097005.800000001"/>
  </r>
  <r>
    <x v="4"/>
    <s v="INGRESOS NO TRIBUTARIOS"/>
    <x v="919"/>
    <x v="1009"/>
    <n v="0"/>
    <n v="47731147.13333334"/>
  </r>
  <r>
    <x v="4"/>
    <s v="INGRESOS NO TRIBUTARIOS"/>
    <x v="920"/>
    <x v="1010"/>
    <n v="0"/>
    <n v="59858974.633333333"/>
  </r>
  <r>
    <x v="4"/>
    <s v="INGRESOS NO TRIBUTARIOS"/>
    <x v="225"/>
    <x v="1011"/>
    <n v="0"/>
    <n v="72960613.866666675"/>
  </r>
  <r>
    <x v="4"/>
    <s v="INGRESOS NO TRIBUTARIOS"/>
    <x v="921"/>
    <x v="1012"/>
    <n v="0"/>
    <n v="21287126.900000002"/>
  </r>
  <r>
    <x v="4"/>
    <s v="INGRESOS NO TRIBUTARIOS"/>
    <x v="661"/>
    <x v="1013"/>
    <n v="0"/>
    <n v="28966377.499999996"/>
  </r>
  <r>
    <x v="4"/>
    <s v="INGRESOS NO TRIBUTARIOS"/>
    <x v="691"/>
    <x v="1014"/>
    <n v="0"/>
    <n v="154722977.16666663"/>
  </r>
  <r>
    <x v="4"/>
    <s v="INGRESOS NO TRIBUTARIOS"/>
    <x v="922"/>
    <x v="1015"/>
    <n v="0"/>
    <n v="8277440.0000000009"/>
  </r>
  <r>
    <x v="4"/>
    <s v="INGRESOS NO TRIBUTARIOS"/>
    <x v="923"/>
    <x v="1016"/>
    <n v="0"/>
    <n v="65879664.299999997"/>
  </r>
  <r>
    <x v="4"/>
    <s v="INGRESOS NO TRIBUTARIOS"/>
    <x v="818"/>
    <x v="1017"/>
    <n v="0"/>
    <n v="32359756.366666663"/>
  </r>
  <r>
    <x v="4"/>
    <s v="INGRESOS NO TRIBUTARIOS"/>
    <x v="825"/>
    <x v="1018"/>
    <n v="0"/>
    <n v="61326876.699999988"/>
  </r>
  <r>
    <x v="4"/>
    <s v="INGRESOS NO TRIBUTARIOS"/>
    <x v="568"/>
    <x v="1019"/>
    <n v="0"/>
    <n v="12451418.299999999"/>
  </r>
  <r>
    <x v="4"/>
    <s v="INGRESOS NO TRIBUTARIOS"/>
    <x v="924"/>
    <x v="1020"/>
    <n v="0"/>
    <n v="48173217.900000006"/>
  </r>
  <r>
    <x v="4"/>
    <s v="INGRESOS NO TRIBUTARIOS"/>
    <x v="580"/>
    <x v="1021"/>
    <n v="0"/>
    <n v="19428570.733333334"/>
  </r>
  <r>
    <x v="4"/>
    <s v="INGRESOS NO TRIBUTARIOS"/>
    <x v="329"/>
    <x v="1022"/>
    <n v="0"/>
    <n v="24198343.266666666"/>
  </r>
  <r>
    <x v="4"/>
    <s v="INGRESOS NO TRIBUTARIOS"/>
    <x v="594"/>
    <x v="1023"/>
    <n v="0"/>
    <n v="14625259.100000005"/>
  </r>
  <r>
    <x v="4"/>
    <s v="INGRESOS NO TRIBUTARIOS"/>
    <x v="925"/>
    <x v="1024"/>
    <n v="0"/>
    <n v="43468382.466666661"/>
  </r>
  <r>
    <x v="4"/>
    <s v="INGRESOS NO TRIBUTARIOS"/>
    <x v="926"/>
    <x v="1025"/>
    <n v="0"/>
    <n v="10551920.733333334"/>
  </r>
  <r>
    <x v="4"/>
    <s v="INGRESOS NO TRIBUTARIOS"/>
    <x v="927"/>
    <x v="1026"/>
    <n v="0"/>
    <n v="14202927.9"/>
  </r>
  <r>
    <x v="4"/>
    <s v="INGRESOS NO TRIBUTARIOS"/>
    <x v="928"/>
    <x v="1027"/>
    <n v="0"/>
    <n v="10839262.366666667"/>
  </r>
  <r>
    <x v="4"/>
    <s v="INGRESOS NO TRIBUTARIOS"/>
    <x v="929"/>
    <x v="1028"/>
    <n v="0"/>
    <n v="178054613.49999997"/>
  </r>
  <r>
    <x v="4"/>
    <s v="INGRESOS NO TRIBUTARIOS"/>
    <x v="745"/>
    <x v="1029"/>
    <n v="0"/>
    <n v="67068549.93333333"/>
  </r>
  <r>
    <x v="4"/>
    <s v="INGRESOS NO TRIBUTARIOS"/>
    <x v="930"/>
    <x v="1030"/>
    <n v="0"/>
    <n v="35804304.93333333"/>
  </r>
  <r>
    <x v="4"/>
    <s v="INGRESOS NO TRIBUTARIOS"/>
    <x v="931"/>
    <x v="1031"/>
    <n v="0"/>
    <n v="26387851.533333331"/>
  </r>
  <r>
    <x v="4"/>
    <s v="INGRESOS NO TRIBUTARIOS"/>
    <x v="932"/>
    <x v="1032"/>
    <n v="0"/>
    <n v="40791857.93333333"/>
  </r>
  <r>
    <x v="4"/>
    <s v="INGRESOS NO TRIBUTARIOS"/>
    <x v="933"/>
    <x v="1033"/>
    <n v="0"/>
    <n v="36877965.5"/>
  </r>
  <r>
    <x v="4"/>
    <s v="INGRESOS NO TRIBUTARIOS"/>
    <x v="934"/>
    <x v="1034"/>
    <n v="0"/>
    <n v="14826069.299999997"/>
  </r>
  <r>
    <x v="4"/>
    <s v="INGRESOS NO TRIBUTARIOS"/>
    <x v="935"/>
    <x v="1035"/>
    <n v="0"/>
    <n v="32212888.666666675"/>
  </r>
  <r>
    <x v="4"/>
    <s v="INGRESOS NO TRIBUTARIOS"/>
    <x v="936"/>
    <x v="1036"/>
    <n v="0"/>
    <n v="27208449.133333333"/>
  </r>
  <r>
    <x v="4"/>
    <s v="INGRESOS NO TRIBUTARIOS"/>
    <x v="628"/>
    <x v="1037"/>
    <n v="0"/>
    <n v="22342861.766666662"/>
  </r>
  <r>
    <x v="4"/>
    <s v="INGRESOS NO TRIBUTARIOS"/>
    <x v="937"/>
    <x v="1038"/>
    <n v="0"/>
    <n v="57690937.933333322"/>
  </r>
  <r>
    <x v="4"/>
    <s v="INGRESOS NO TRIBUTARIOS"/>
    <x v="759"/>
    <x v="1039"/>
    <n v="0"/>
    <n v="17733547.100000005"/>
  </r>
  <r>
    <x v="4"/>
    <s v="INGRESOS NO TRIBUTARIOS"/>
    <x v="409"/>
    <x v="1040"/>
    <n v="0"/>
    <n v="14006999.466666661"/>
  </r>
  <r>
    <x v="4"/>
    <s v="INGRESOS NO TRIBUTARIOS"/>
    <x v="416"/>
    <x v="1041"/>
    <n v="0"/>
    <n v="61972621.433333337"/>
  </r>
  <r>
    <x v="4"/>
    <s v="INGRESOS NO TRIBUTARIOS"/>
    <x v="938"/>
    <x v="1042"/>
    <n v="0"/>
    <n v="30816557.633333333"/>
  </r>
  <r>
    <x v="4"/>
    <s v="INGRESOS NO TRIBUTARIOS"/>
    <x v="842"/>
    <x v="1043"/>
    <n v="0"/>
    <n v="156813130.13333333"/>
  </r>
  <r>
    <x v="4"/>
    <s v="INGRESOS NO TRIBUTARIOS"/>
    <x v="856"/>
    <x v="1044"/>
    <n v="0"/>
    <n v="80681905.033333302"/>
  </r>
  <r>
    <x v="4"/>
    <s v="INGRESOS NO TRIBUTARIOS"/>
    <x v="939"/>
    <x v="1045"/>
    <n v="0"/>
    <n v="6967621.7999999998"/>
  </r>
  <r>
    <x v="4"/>
    <s v="INGRESOS NO TRIBUTARIOS"/>
    <x v="940"/>
    <x v="1046"/>
    <n v="0"/>
    <n v="41386695.900000013"/>
  </r>
  <r>
    <x v="4"/>
    <s v="INGRESOS NO TRIBUTARIOS"/>
    <x v="941"/>
    <x v="1047"/>
    <n v="0"/>
    <n v="25149890.400000006"/>
  </r>
  <r>
    <x v="4"/>
    <s v="INGRESOS NO TRIBUTARIOS"/>
    <x v="412"/>
    <x v="1048"/>
    <n v="0"/>
    <n v="21258248.133333333"/>
  </r>
  <r>
    <x v="4"/>
    <s v="INGRESOS NO TRIBUTARIOS"/>
    <x v="804"/>
    <x v="1049"/>
    <n v="0"/>
    <n v="93933056.833333343"/>
  </r>
  <r>
    <x v="4"/>
    <s v="INGRESOS NO TRIBUTARIOS"/>
    <x v="942"/>
    <x v="1050"/>
    <n v="0"/>
    <n v="26932870.600000005"/>
  </r>
  <r>
    <x v="4"/>
    <s v="INGRESOS NO TRIBUTARIOS"/>
    <x v="429"/>
    <x v="1051"/>
    <n v="0"/>
    <n v="33375019.233333338"/>
  </r>
  <r>
    <x v="4"/>
    <s v="INGRESOS NO TRIBUTARIOS"/>
    <x v="943"/>
    <x v="1052"/>
    <n v="0"/>
    <n v="69077477.533333346"/>
  </r>
  <r>
    <x v="4"/>
    <s v="INGRESOS NO TRIBUTARIOS"/>
    <x v="944"/>
    <x v="1053"/>
    <n v="0"/>
    <n v="13950630.133333329"/>
  </r>
  <r>
    <x v="4"/>
    <s v="INGRESOS NO TRIBUTARIOS"/>
    <x v="945"/>
    <x v="1054"/>
    <n v="0"/>
    <n v="85458452.566666678"/>
  </r>
  <r>
    <x v="4"/>
    <s v="INGRESOS NO TRIBUTARIOS"/>
    <x v="637"/>
    <x v="1055"/>
    <n v="0"/>
    <n v="23609093.066666663"/>
  </r>
  <r>
    <x v="4"/>
    <s v="INGRESOS NO TRIBUTARIOS"/>
    <x v="946"/>
    <x v="1056"/>
    <n v="0"/>
    <n v="23156810.499999996"/>
  </r>
  <r>
    <x v="4"/>
    <s v="INGRESOS NO TRIBUTARIOS"/>
    <x v="947"/>
    <x v="1057"/>
    <n v="0"/>
    <n v="45152346.566666678"/>
  </r>
  <r>
    <x v="4"/>
    <s v="INGRESOS NO TRIBUTARIOS"/>
    <x v="948"/>
    <x v="1058"/>
    <n v="0"/>
    <n v="14984536.599999998"/>
  </r>
  <r>
    <x v="4"/>
    <s v="INGRESOS NO TRIBUTARIOS"/>
    <x v="685"/>
    <x v="1059"/>
    <n v="0"/>
    <n v="36276772.199999996"/>
  </r>
  <r>
    <x v="4"/>
    <s v="INGRESOS NO TRIBUTARIOS"/>
    <x v="949"/>
    <x v="1060"/>
    <n v="0"/>
    <n v="18024199.066666666"/>
  </r>
  <r>
    <x v="4"/>
    <s v="INGRESOS NO TRIBUTARIOS"/>
    <x v="950"/>
    <x v="1061"/>
    <n v="0"/>
    <n v="23261358.33333334"/>
  </r>
  <r>
    <x v="4"/>
    <s v="INGRESOS NO TRIBUTARIOS"/>
    <x v="724"/>
    <x v="1062"/>
    <n v="0"/>
    <n v="6180342.5666666664"/>
  </r>
  <r>
    <x v="4"/>
    <s v="INGRESOS NO TRIBUTARIOS"/>
    <x v="731"/>
    <x v="1063"/>
    <n v="0"/>
    <n v="68986574.900000021"/>
  </r>
  <r>
    <x v="4"/>
    <s v="INGRESOS NO TRIBUTARIOS"/>
    <x v="951"/>
    <x v="1064"/>
    <n v="0"/>
    <n v="34390884.400000006"/>
  </r>
  <r>
    <x v="4"/>
    <s v="INGRESOS NO TRIBUTARIOS"/>
    <x v="952"/>
    <x v="1065"/>
    <n v="0"/>
    <n v="31331973.066666678"/>
  </r>
  <r>
    <x v="4"/>
    <s v="INGRESOS NO TRIBUTARIOS"/>
    <x v="395"/>
    <x v="1066"/>
    <n v="0"/>
    <n v="105597133.7"/>
  </r>
  <r>
    <x v="4"/>
    <s v="INGRESOS NO TRIBUTARIOS"/>
    <x v="953"/>
    <x v="1067"/>
    <n v="0"/>
    <n v="34303116.099999994"/>
  </r>
  <r>
    <x v="4"/>
    <s v="INGRESOS NO TRIBUTARIOS"/>
    <x v="954"/>
    <x v="1068"/>
    <n v="0"/>
    <n v="48166969.033333346"/>
  </r>
  <r>
    <x v="4"/>
    <s v="INGRESOS NO TRIBUTARIOS"/>
    <x v="955"/>
    <x v="1069"/>
    <n v="0"/>
    <n v="43907927.033333324"/>
  </r>
  <r>
    <x v="4"/>
    <s v="INGRESOS NO TRIBUTARIOS"/>
    <x v="805"/>
    <x v="1070"/>
    <n v="0"/>
    <n v="54044995.933333337"/>
  </r>
  <r>
    <x v="4"/>
    <s v="INGRESOS NO TRIBUTARIOS"/>
    <x v="956"/>
    <x v="1071"/>
    <n v="0"/>
    <n v="55086066.933333337"/>
  </r>
  <r>
    <x v="4"/>
    <s v="INGRESOS NO TRIBUTARIOS"/>
    <x v="843"/>
    <x v="1072"/>
    <n v="0"/>
    <n v="24574985.033333339"/>
  </r>
  <r>
    <x v="4"/>
    <s v="INGRESOS NO TRIBUTARIOS"/>
    <x v="957"/>
    <x v="1073"/>
    <n v="0"/>
    <n v="50060634.533333331"/>
  </r>
  <r>
    <x v="4"/>
    <s v="INGRESOS NO TRIBUTARIOS"/>
    <x v="655"/>
    <x v="1074"/>
    <n v="0"/>
    <n v="74213769.466666698"/>
  </r>
  <r>
    <x v="4"/>
    <s v="INGRESOS NO TRIBUTARIOS"/>
    <x v="958"/>
    <x v="1075"/>
    <n v="0"/>
    <n v="83503628.966666669"/>
  </r>
  <r>
    <x v="4"/>
    <s v="INGRESOS NO TRIBUTARIOS"/>
    <x v="959"/>
    <x v="1076"/>
    <n v="0"/>
    <n v="28453768.133333333"/>
  </r>
  <r>
    <x v="4"/>
    <s v="INGRESOS NO TRIBUTARIOS"/>
    <x v="960"/>
    <x v="1077"/>
    <n v="0"/>
    <n v="36860483.366666675"/>
  </r>
  <r>
    <x v="4"/>
    <s v="INGRESOS NO TRIBUTARIOS"/>
    <x v="424"/>
    <x v="1078"/>
    <n v="0"/>
    <n v="95266280.566666648"/>
  </r>
  <r>
    <x v="4"/>
    <s v="INGRESOS NO TRIBUTARIOS"/>
    <x v="961"/>
    <x v="1079"/>
    <n v="0"/>
    <n v="11694354.66666667"/>
  </r>
  <r>
    <x v="4"/>
    <s v="INGRESOS NO TRIBUTARIOS"/>
    <x v="962"/>
    <x v="1080"/>
    <n v="0"/>
    <n v="16357106.433333337"/>
  </r>
  <r>
    <x v="4"/>
    <s v="INGRESOS NO TRIBUTARIOS"/>
    <x v="963"/>
    <x v="1081"/>
    <n v="0"/>
    <n v="14820417.799999997"/>
  </r>
  <r>
    <x v="4"/>
    <s v="INGRESOS NO TRIBUTARIOS"/>
    <x v="657"/>
    <x v="1082"/>
    <n v="0"/>
    <n v="310494009.86666667"/>
  </r>
  <r>
    <x v="4"/>
    <s v="INGRESOS NO TRIBUTARIOS"/>
    <x v="666"/>
    <x v="1083"/>
    <n v="0"/>
    <n v="19213614.266666666"/>
  </r>
  <r>
    <x v="4"/>
    <s v="INGRESOS NO TRIBUTARIOS"/>
    <x v="964"/>
    <x v="1084"/>
    <n v="0"/>
    <n v="80683475.5"/>
  </r>
  <r>
    <x v="4"/>
    <s v="INGRESOS NO TRIBUTARIOS"/>
    <x v="965"/>
    <x v="1085"/>
    <n v="0"/>
    <n v="44165642.399999999"/>
  </r>
  <r>
    <x v="4"/>
    <s v="INGRESOS NO TRIBUTARIOS"/>
    <x v="966"/>
    <x v="1086"/>
    <n v="0"/>
    <n v="13345573.633333335"/>
  </r>
  <r>
    <x v="4"/>
    <s v="INGRESOS NO TRIBUTARIOS"/>
    <x v="725"/>
    <x v="1087"/>
    <n v="0"/>
    <n v="33704497.333333328"/>
  </r>
  <r>
    <x v="4"/>
    <s v="INGRESOS NO TRIBUTARIOS"/>
    <x v="967"/>
    <x v="1088"/>
    <n v="0"/>
    <n v="22529043.633333337"/>
  </r>
  <r>
    <x v="4"/>
    <s v="INGRESOS NO TRIBUTARIOS"/>
    <x v="781"/>
    <x v="1089"/>
    <n v="0"/>
    <n v="23001867.56666667"/>
  </r>
  <r>
    <x v="4"/>
    <s v="INGRESOS NO TRIBUTARIOS"/>
    <x v="968"/>
    <x v="1090"/>
    <n v="0"/>
    <n v="17964235.299999997"/>
  </r>
  <r>
    <x v="4"/>
    <s v="INGRESOS NO TRIBUTARIOS"/>
    <x v="969"/>
    <x v="1091"/>
    <n v="0"/>
    <n v="91723275.900000006"/>
  </r>
  <r>
    <x v="4"/>
    <s v="INGRESOS NO TRIBUTARIOS"/>
    <x v="970"/>
    <x v="1092"/>
    <n v="0"/>
    <n v="52729908.433333337"/>
  </r>
  <r>
    <x v="4"/>
    <s v="INGRESOS NO TRIBUTARIOS"/>
    <x v="971"/>
    <x v="1093"/>
    <n v="0"/>
    <n v="33577251.466666669"/>
  </r>
  <r>
    <x v="4"/>
    <s v="INGRESOS NO TRIBUTARIOS"/>
    <x v="857"/>
    <x v="1094"/>
    <n v="0"/>
    <n v="69522429.400000021"/>
  </r>
  <r>
    <x v="4"/>
    <s v="INGRESOS NO TRIBUTARIOS"/>
    <x v="303"/>
    <x v="1095"/>
    <n v="0"/>
    <n v="2430701370.6999998"/>
  </r>
  <r>
    <x v="4"/>
    <s v="INGRESOS NO TRIBUTARIOS"/>
    <x v="800"/>
    <x v="1096"/>
    <n v="0"/>
    <n v="124524172.96666667"/>
  </r>
  <r>
    <x v="4"/>
    <s v="INGRESOS NO TRIBUTARIOS"/>
    <x v="658"/>
    <x v="1097"/>
    <n v="0"/>
    <n v="79887018.800000027"/>
  </r>
  <r>
    <x v="4"/>
    <s v="INGRESOS NO TRIBUTARIOS"/>
    <x v="665"/>
    <x v="1098"/>
    <n v="0"/>
    <n v="45769294.566666663"/>
  </r>
  <r>
    <x v="4"/>
    <s v="INGRESOS NO TRIBUTARIOS"/>
    <x v="436"/>
    <x v="1099"/>
    <n v="0"/>
    <n v="86228663.966666669"/>
  </r>
  <r>
    <x v="4"/>
    <s v="INGRESOS NO TRIBUTARIOS"/>
    <x v="776"/>
    <x v="1100"/>
    <n v="0"/>
    <n v="46546786.433333322"/>
  </r>
  <r>
    <x v="4"/>
    <s v="INGRESOS NO TRIBUTARIOS"/>
    <x v="615"/>
    <x v="1101"/>
    <n v="0"/>
    <n v="72182273.733333334"/>
  </r>
  <r>
    <x v="4"/>
    <s v="INGRESOS NO TRIBUTARIOS"/>
    <x v="360"/>
    <x v="1102"/>
    <n v="0"/>
    <n v="246943410.99999997"/>
  </r>
  <r>
    <x v="4"/>
    <s v="INGRESOS NO TRIBUTARIOS"/>
    <x v="199"/>
    <x v="1103"/>
    <n v="0"/>
    <n v="52549927.566666663"/>
  </r>
  <r>
    <x v="4"/>
    <s v="INGRESOS NO TRIBUTARIOS"/>
    <x v="607"/>
    <x v="1104"/>
    <n v="0"/>
    <n v="57072425.833333343"/>
  </r>
  <r>
    <x v="4"/>
    <s v="INGRESOS NO TRIBUTARIOS"/>
    <x v="378"/>
    <x v="1105"/>
    <n v="0"/>
    <n v="13632518.266666671"/>
  </r>
  <r>
    <x v="4"/>
    <s v="INGRESOS NO TRIBUTARIOS"/>
    <x v="726"/>
    <x v="1106"/>
    <n v="0"/>
    <n v="36932905.333333336"/>
  </r>
  <r>
    <x v="4"/>
    <s v="INGRESOS NO TRIBUTARIOS"/>
    <x v="733"/>
    <x v="1107"/>
    <n v="0"/>
    <n v="61160617.400000021"/>
  </r>
  <r>
    <x v="4"/>
    <s v="INGRESOS NO TRIBUTARIOS"/>
    <x v="972"/>
    <x v="1108"/>
    <n v="0"/>
    <n v="58166486.466666661"/>
  </r>
  <r>
    <x v="4"/>
    <s v="INGRESOS NO TRIBUTARIOS"/>
    <x v="569"/>
    <x v="1109"/>
    <n v="0"/>
    <n v="71757043.933333337"/>
  </r>
  <r>
    <x v="4"/>
    <s v="INGRESOS NO TRIBUTARIOS"/>
    <x v="973"/>
    <x v="1110"/>
    <n v="0"/>
    <n v="61476519.166666679"/>
  </r>
  <r>
    <x v="4"/>
    <s v="INGRESOS NO TRIBUTARIOS"/>
    <x v="202"/>
    <x v="201"/>
    <n v="0"/>
    <n v="211870503.93333331"/>
  </r>
  <r>
    <x v="4"/>
    <s v="INGRESOS NO TRIBUTARIOS"/>
    <x v="410"/>
    <x v="1111"/>
    <n v="0"/>
    <n v="39445731.466666661"/>
  </r>
  <r>
    <x v="4"/>
    <s v="INGRESOS NO TRIBUTARIOS"/>
    <x v="827"/>
    <x v="1112"/>
    <n v="0"/>
    <n v="58989177.333333321"/>
  </r>
  <r>
    <x v="4"/>
    <s v="INGRESOS NO TRIBUTARIOS"/>
    <x v="389"/>
    <x v="1113"/>
    <n v="0"/>
    <n v="1010700518.9333333"/>
  </r>
  <r>
    <x v="4"/>
    <s v="INGRESOS NO TRIBUTARIOS"/>
    <x v="767"/>
    <x v="1114"/>
    <n v="0"/>
    <n v="29332721.033333343"/>
  </r>
  <r>
    <x v="4"/>
    <s v="INGRESOS NO TRIBUTARIOS"/>
    <x v="646"/>
    <x v="1115"/>
    <n v="0"/>
    <n v="26203195.000000004"/>
  </r>
  <r>
    <x v="4"/>
    <s v="INGRESOS NO TRIBUTARIOS"/>
    <x v="686"/>
    <x v="1116"/>
    <n v="0"/>
    <n v="22248837.233333338"/>
  </r>
  <r>
    <x v="4"/>
    <s v="INGRESOS NO TRIBUTARIOS"/>
    <x v="974"/>
    <x v="1117"/>
    <n v="0"/>
    <n v="4857372474.2999992"/>
  </r>
  <r>
    <x v="4"/>
    <s v="INGRESOS NO TRIBUTARIOS"/>
    <x v="304"/>
    <x v="1118"/>
    <n v="0"/>
    <n v="1974954363.8666663"/>
  </r>
  <r>
    <x v="4"/>
    <s v="INGRESOS NO TRIBUTARIOS"/>
    <x v="975"/>
    <x v="1119"/>
    <n v="0"/>
    <n v="71934716.966666669"/>
  </r>
  <r>
    <x v="4"/>
    <s v="INGRESOS NO TRIBUTARIOS"/>
    <x v="359"/>
    <x v="1120"/>
    <n v="0"/>
    <n v="28522865.733333342"/>
  </r>
  <r>
    <x v="4"/>
    <s v="INGRESOS NO TRIBUTARIOS"/>
    <x v="976"/>
    <x v="1121"/>
    <n v="0"/>
    <n v="24971091.233333334"/>
  </r>
  <r>
    <x v="4"/>
    <s v="INGRESOS NO TRIBUTARIOS"/>
    <x v="382"/>
    <x v="1122"/>
    <n v="0"/>
    <n v="177847630.83333331"/>
  </r>
  <r>
    <x v="4"/>
    <s v="INGRESOS NO TRIBUTARIOS"/>
    <x v="748"/>
    <x v="1123"/>
    <n v="0"/>
    <n v="28329949.966666657"/>
  </r>
  <r>
    <x v="4"/>
    <s v="INGRESOS NO TRIBUTARIOS"/>
    <x v="788"/>
    <x v="1124"/>
    <n v="0"/>
    <n v="50770486.900000006"/>
  </r>
  <r>
    <x v="4"/>
    <s v="INGRESOS NO TRIBUTARIOS"/>
    <x v="223"/>
    <x v="1125"/>
    <n v="0"/>
    <n v="70786656.466666669"/>
  </r>
  <r>
    <x v="4"/>
    <s v="INGRESOS NO TRIBUTARIOS"/>
    <x v="390"/>
    <x v="1126"/>
    <n v="0"/>
    <n v="21287752.766666673"/>
  </r>
  <r>
    <x v="4"/>
    <s v="INGRESOS NO TRIBUTARIOS"/>
    <x v="423"/>
    <x v="1127"/>
    <n v="0"/>
    <n v="38372560"/>
  </r>
  <r>
    <x v="4"/>
    <s v="INGRESOS NO TRIBUTARIOS"/>
    <x v="589"/>
    <x v="1128"/>
    <n v="0"/>
    <n v="53027230.300000012"/>
  </r>
  <r>
    <x v="4"/>
    <s v="INGRESOS NO TRIBUTARIOS"/>
    <x v="977"/>
    <x v="1129"/>
    <n v="0"/>
    <n v="34646419.466666654"/>
  </r>
  <r>
    <x v="4"/>
    <s v="INGRESOS NO TRIBUTARIOS"/>
    <x v="372"/>
    <x v="1130"/>
    <n v="0"/>
    <n v="218653074.0666666"/>
  </r>
  <r>
    <x v="4"/>
    <s v="INGRESOS NO TRIBUTARIOS"/>
    <x v="978"/>
    <x v="1131"/>
    <n v="0"/>
    <n v="25910979.700000003"/>
  </r>
  <r>
    <x v="4"/>
    <s v="INGRESOS NO TRIBUTARIOS"/>
    <x v="761"/>
    <x v="1132"/>
    <n v="0"/>
    <n v="23455296.699999996"/>
  </r>
  <r>
    <x v="4"/>
    <s v="INGRESOS NO TRIBUTARIOS"/>
    <x v="543"/>
    <x v="1133"/>
    <n v="0"/>
    <n v="40706114.466666669"/>
  </r>
  <r>
    <x v="4"/>
    <s v="INGRESOS NO TRIBUTARIOS"/>
    <x v="641"/>
    <x v="1134"/>
    <n v="0"/>
    <n v="382865385.53333342"/>
  </r>
  <r>
    <x v="4"/>
    <s v="INGRESOS NO TRIBUTARIOS"/>
    <x v="648"/>
    <x v="1135"/>
    <n v="0"/>
    <n v="76499041.533333331"/>
  </r>
  <r>
    <x v="4"/>
    <s v="INGRESOS NO TRIBUTARIOS"/>
    <x v="662"/>
    <x v="1136"/>
    <n v="0"/>
    <n v="36265905.833333328"/>
  </r>
  <r>
    <x v="4"/>
    <s v="INGRESOS NO TRIBUTARIOS"/>
    <x v="369"/>
    <x v="1137"/>
    <n v="0"/>
    <n v="146591784.63333336"/>
  </r>
  <r>
    <x v="4"/>
    <s v="INGRESOS NO TRIBUTARIOS"/>
    <x v="727"/>
    <x v="1138"/>
    <n v="0"/>
    <n v="29803301.766666673"/>
  </r>
  <r>
    <x v="4"/>
    <s v="INGRESOS NO TRIBUTARIOS"/>
    <x v="762"/>
    <x v="1139"/>
    <n v="0"/>
    <n v="140719363.59999996"/>
  </r>
  <r>
    <x v="4"/>
    <s v="INGRESOS NO TRIBUTARIOS"/>
    <x v="979"/>
    <x v="1140"/>
    <n v="0"/>
    <n v="46783700.666666657"/>
  </r>
  <r>
    <x v="4"/>
    <s v="INGRESOS NO TRIBUTARIOS"/>
    <x v="887"/>
    <x v="1141"/>
    <n v="0"/>
    <n v="16336045.100000001"/>
  </r>
  <r>
    <x v="4"/>
    <s v="INGRESOS NO TRIBUTARIOS"/>
    <x v="687"/>
    <x v="752"/>
    <n v="0"/>
    <n v="76920547.900000006"/>
  </r>
  <r>
    <x v="4"/>
    <s v="INGRESOS NO TRIBUTARIOS"/>
    <x v="810"/>
    <x v="1142"/>
    <n v="0"/>
    <n v="16624834.300000003"/>
  </r>
  <r>
    <x v="4"/>
    <s v="INGRESOS NO TRIBUTARIOS"/>
    <x v="544"/>
    <x v="1143"/>
    <n v="0"/>
    <n v="26574067.400000006"/>
  </r>
  <r>
    <x v="4"/>
    <s v="INGRESOS NO TRIBUTARIOS"/>
    <x v="608"/>
    <x v="1144"/>
    <n v="0"/>
    <n v="23349211.533333335"/>
  </r>
  <r>
    <x v="4"/>
    <s v="INGRESOS NO TRIBUTARIOS"/>
    <x v="679"/>
    <x v="1145"/>
    <n v="0"/>
    <n v="48644993.366666675"/>
  </r>
  <r>
    <x v="4"/>
    <s v="INGRESOS NO TRIBUTARIOS"/>
    <x v="692"/>
    <x v="1146"/>
    <n v="0"/>
    <n v="36207188.70000001"/>
  </r>
  <r>
    <x v="4"/>
    <s v="INGRESOS NO TRIBUTARIOS"/>
    <x v="384"/>
    <x v="1147"/>
    <n v="0"/>
    <n v="79238266.133333325"/>
  </r>
  <r>
    <x v="4"/>
    <s v="INGRESOS NO TRIBUTARIOS"/>
    <x v="714"/>
    <x v="1148"/>
    <n v="0"/>
    <n v="30708813.599999987"/>
  </r>
  <r>
    <x v="4"/>
    <s v="INGRESOS NO TRIBUTARIOS"/>
    <x v="723"/>
    <x v="1149"/>
    <n v="0"/>
    <n v="115598447.63333331"/>
  </r>
  <r>
    <x v="4"/>
    <s v="INGRESOS NO TRIBUTARIOS"/>
    <x v="760"/>
    <x v="1150"/>
    <n v="0"/>
    <n v="48252576.633333325"/>
  </r>
  <r>
    <x v="4"/>
    <s v="INGRESOS NO TRIBUTARIOS"/>
    <x v="768"/>
    <x v="1151"/>
    <n v="0"/>
    <n v="69014148.066666663"/>
  </r>
  <r>
    <x v="4"/>
    <s v="INGRESOS NO TRIBUTARIOS"/>
    <x v="782"/>
    <x v="1152"/>
    <n v="0"/>
    <n v="36317688.033333331"/>
  </r>
  <r>
    <x v="4"/>
    <s v="INGRESOS NO TRIBUTARIOS"/>
    <x v="418"/>
    <x v="1153"/>
    <n v="0"/>
    <n v="49045750.199999996"/>
  </r>
  <r>
    <x v="4"/>
    <s v="INGRESOS NO TRIBUTARIOS"/>
    <x v="980"/>
    <x v="1154"/>
    <n v="0"/>
    <n v="88500005.299999997"/>
  </r>
  <r>
    <x v="4"/>
    <s v="INGRESOS NO TRIBUTARIOS"/>
    <x v="981"/>
    <x v="1155"/>
    <n v="0"/>
    <n v="48260060.900000013"/>
  </r>
  <r>
    <x v="4"/>
    <s v="INGRESOS NO TRIBUTARIOS"/>
    <x v="734"/>
    <x v="1156"/>
    <n v="0"/>
    <n v="24023130.266666666"/>
  </r>
  <r>
    <x v="4"/>
    <s v="INGRESOS NO TRIBUTARIOS"/>
    <x v="811"/>
    <x v="1157"/>
    <n v="0"/>
    <n v="39695862.366666667"/>
  </r>
  <r>
    <x v="4"/>
    <s v="INGRESOS NO TRIBUTARIOS"/>
    <x v="581"/>
    <x v="1158"/>
    <n v="0"/>
    <n v="63735347.70000001"/>
  </r>
  <r>
    <x v="4"/>
    <s v="INGRESOS NO TRIBUTARIOS"/>
    <x v="362"/>
    <x v="1159"/>
    <n v="0"/>
    <n v="155634774.43333334"/>
  </r>
  <r>
    <x v="4"/>
    <s v="INGRESOS NO TRIBUTARIOS"/>
    <x v="659"/>
    <x v="1160"/>
    <n v="0"/>
    <n v="36093106.29999999"/>
  </r>
  <r>
    <x v="4"/>
    <s v="INGRESOS NO TRIBUTARIOS"/>
    <x v="403"/>
    <x v="1161"/>
    <n v="0"/>
    <n v="57447227.766666651"/>
  </r>
  <r>
    <x v="4"/>
    <s v="INGRESOS NO TRIBUTARIOS"/>
    <x v="851"/>
    <x v="1162"/>
    <n v="0"/>
    <n v="33371818.566666659"/>
  </r>
  <r>
    <x v="4"/>
    <s v="INGRESOS NO TRIBUTARIOS"/>
    <x v="982"/>
    <x v="1163"/>
    <n v="0"/>
    <n v="165867520.19999999"/>
  </r>
  <r>
    <x v="4"/>
    <s v="INGRESOS NO TRIBUTARIOS"/>
    <x v="983"/>
    <x v="1164"/>
    <n v="0"/>
    <n v="5288752.9333333327"/>
  </r>
  <r>
    <x v="4"/>
    <s v="INGRESOS NO TRIBUTARIOS"/>
    <x v="984"/>
    <x v="1165"/>
    <n v="0"/>
    <n v="49683194.033333324"/>
  </r>
  <r>
    <x v="4"/>
    <s v="INGRESOS NO TRIBUTARIOS"/>
    <x v="985"/>
    <x v="1166"/>
    <n v="0"/>
    <n v="13198312.100000001"/>
  </r>
  <r>
    <x v="4"/>
    <s v="INGRESOS NO TRIBUTARIOS"/>
    <x v="986"/>
    <x v="1167"/>
    <n v="0"/>
    <n v="18376133.866666667"/>
  </r>
  <r>
    <x v="4"/>
    <s v="INGRESOS NO TRIBUTARIOS"/>
    <x v="987"/>
    <x v="1168"/>
    <n v="0"/>
    <n v="5284111.166666666"/>
  </r>
  <r>
    <x v="4"/>
    <s v="INGRESOS NO TRIBUTARIOS"/>
    <x v="988"/>
    <x v="1169"/>
    <n v="0"/>
    <n v="5060335.0333333341"/>
  </r>
  <r>
    <x v="4"/>
    <s v="INGRESOS NO TRIBUTARIOS"/>
    <x v="989"/>
    <x v="1170"/>
    <n v="0"/>
    <n v="18688326.5"/>
  </r>
  <r>
    <x v="4"/>
    <s v="INGRESOS NO TRIBUTARIOS"/>
    <x v="990"/>
    <x v="1171"/>
    <n v="0"/>
    <n v="14320532.566666668"/>
  </r>
  <r>
    <x v="4"/>
    <s v="INGRESOS NO TRIBUTARIOS"/>
    <x v="991"/>
    <x v="992"/>
    <n v="0"/>
    <n v="6564120.8999999994"/>
  </r>
  <r>
    <x v="4"/>
    <s v="INGRESOS NO TRIBUTARIOS"/>
    <x v="992"/>
    <x v="1172"/>
    <n v="0"/>
    <n v="14807371.66666667"/>
  </r>
  <r>
    <x v="4"/>
    <s v="INGRESOS NO TRIBUTARIOS"/>
    <x v="993"/>
    <x v="1173"/>
    <n v="0"/>
    <n v="1864310.1333333335"/>
  </r>
  <r>
    <x v="4"/>
    <s v="INGRESOS NO TRIBUTARIOS"/>
    <x v="994"/>
    <x v="996"/>
    <n v="0"/>
    <n v="9165951"/>
  </r>
  <r>
    <x v="4"/>
    <s v="INGRESOS NO TRIBUTARIOS"/>
    <x v="995"/>
    <x v="1174"/>
    <n v="0"/>
    <n v="9756375.9666666668"/>
  </r>
  <r>
    <x v="4"/>
    <s v="INGRESOS NO TRIBUTARIOS"/>
    <x v="996"/>
    <x v="1175"/>
    <n v="0"/>
    <n v="9082172.6666666679"/>
  </r>
  <r>
    <x v="4"/>
    <s v="INGRESOS NO TRIBUTARIOS"/>
    <x v="997"/>
    <x v="1176"/>
    <n v="0"/>
    <n v="9166975.9666666687"/>
  </r>
  <r>
    <x v="4"/>
    <s v="INGRESOS NO TRIBUTARIOS"/>
    <x v="998"/>
    <x v="1177"/>
    <n v="0"/>
    <n v="94147764.666666642"/>
  </r>
  <r>
    <x v="4"/>
    <s v="INGRESOS NO TRIBUTARIOS"/>
    <x v="999"/>
    <x v="1178"/>
    <n v="0"/>
    <n v="13135623.333333334"/>
  </r>
  <r>
    <x v="4"/>
    <s v="INGRESOS NO TRIBUTARIOS"/>
    <x v="821"/>
    <x v="1179"/>
    <n v="0"/>
    <n v="29380568.166666668"/>
  </r>
  <r>
    <x v="4"/>
    <s v="INGRESOS NO TRIBUTARIOS"/>
    <x v="1000"/>
    <x v="1180"/>
    <n v="0"/>
    <n v="16366486.133333331"/>
  </r>
  <r>
    <x v="4"/>
    <s v="INGRESOS NO TRIBUTARIOS"/>
    <x v="1001"/>
    <x v="1181"/>
    <n v="0"/>
    <n v="6605827.7000000002"/>
  </r>
  <r>
    <x v="4"/>
    <s v="INGRESOS NO TRIBUTARIOS"/>
    <x v="1002"/>
    <x v="1182"/>
    <n v="0"/>
    <n v="12853286.233333334"/>
  </r>
  <r>
    <x v="4"/>
    <s v="INGRESOS NO TRIBUTARIOS"/>
    <x v="1003"/>
    <x v="1183"/>
    <n v="0"/>
    <n v="23706281.06666667"/>
  </r>
  <r>
    <x v="4"/>
    <s v="INGRESOS NO TRIBUTARIOS"/>
    <x v="1004"/>
    <x v="1184"/>
    <n v="0"/>
    <n v="11941230.466666665"/>
  </r>
  <r>
    <x v="4"/>
    <s v="INGRESOS NO TRIBUTARIOS"/>
    <x v="1005"/>
    <x v="1185"/>
    <n v="0"/>
    <n v="4177470.0666666673"/>
  </r>
  <r>
    <x v="4"/>
    <s v="INGRESOS NO TRIBUTARIOS"/>
    <x v="1006"/>
    <x v="1186"/>
    <n v="0"/>
    <n v="10608979.733333332"/>
  </r>
  <r>
    <x v="4"/>
    <s v="INGRESOS NO TRIBUTARIOS"/>
    <x v="1007"/>
    <x v="1187"/>
    <n v="0"/>
    <n v="23355438.866666675"/>
  </r>
  <r>
    <x v="4"/>
    <s v="INGRESOS NO TRIBUTARIOS"/>
    <x v="1008"/>
    <x v="1188"/>
    <n v="0"/>
    <n v="9779397.5333333313"/>
  </r>
  <r>
    <x v="4"/>
    <s v="INGRESOS NO TRIBUTARIOS"/>
    <x v="1009"/>
    <x v="1189"/>
    <n v="0"/>
    <n v="4653535.1999999993"/>
  </r>
  <r>
    <x v="4"/>
    <s v="INGRESOS NO TRIBUTARIOS"/>
    <x v="1010"/>
    <x v="1190"/>
    <n v="0"/>
    <n v="14584231.933333337"/>
  </r>
  <r>
    <x v="4"/>
    <s v="INGRESOS NO TRIBUTARIOS"/>
    <x v="1011"/>
    <x v="1191"/>
    <n v="0"/>
    <n v="6147841.166666666"/>
  </r>
  <r>
    <x v="4"/>
    <s v="INGRESOS NO TRIBUTARIOS"/>
    <x v="1012"/>
    <x v="1192"/>
    <n v="0"/>
    <n v="151526528.53333336"/>
  </r>
  <r>
    <x v="4"/>
    <s v="INGRESOS NO TRIBUTARIOS"/>
    <x v="669"/>
    <x v="1193"/>
    <n v="0"/>
    <n v="11908127.833333332"/>
  </r>
  <r>
    <x v="4"/>
    <s v="INGRESOS NO TRIBUTARIOS"/>
    <x v="1013"/>
    <x v="1194"/>
    <n v="0"/>
    <n v="8713798.9666666668"/>
  </r>
  <r>
    <x v="4"/>
    <s v="INGRESOS NO TRIBUTARIOS"/>
    <x v="1014"/>
    <x v="1195"/>
    <n v="0"/>
    <n v="13544216.699999999"/>
  </r>
  <r>
    <x v="4"/>
    <s v="INGRESOS NO TRIBUTARIOS"/>
    <x v="795"/>
    <x v="1196"/>
    <n v="0"/>
    <n v="10403062.533333333"/>
  </r>
  <r>
    <x v="4"/>
    <s v="INGRESOS NO TRIBUTARIOS"/>
    <x v="1015"/>
    <x v="1197"/>
    <n v="0"/>
    <n v="8668346.9666666687"/>
  </r>
  <r>
    <x v="4"/>
    <s v="INGRESOS NO TRIBUTARIOS"/>
    <x v="1016"/>
    <x v="1198"/>
    <n v="0"/>
    <n v="11150978.233333332"/>
  </r>
  <r>
    <x v="4"/>
    <s v="INGRESOS NO TRIBUTARIOS"/>
    <x v="1017"/>
    <x v="1199"/>
    <n v="0"/>
    <n v="34072108.099999987"/>
  </r>
  <r>
    <x v="4"/>
    <s v="INGRESOS NO TRIBUTARIOS"/>
    <x v="1018"/>
    <x v="1200"/>
    <n v="0"/>
    <n v="5566304.1333333338"/>
  </r>
  <r>
    <x v="4"/>
    <s v="INGRESOS NO TRIBUTARIOS"/>
    <x v="1019"/>
    <x v="1201"/>
    <n v="0"/>
    <n v="18905002.766666669"/>
  </r>
  <r>
    <x v="4"/>
    <s v="INGRESOS NO TRIBUTARIOS"/>
    <x v="629"/>
    <x v="1202"/>
    <n v="0"/>
    <n v="11288517.066666668"/>
  </r>
  <r>
    <x v="4"/>
    <s v="INGRESOS NO TRIBUTARIOS"/>
    <x v="1020"/>
    <x v="1203"/>
    <n v="0"/>
    <n v="13243204.233333334"/>
  </r>
  <r>
    <x v="4"/>
    <s v="INGRESOS NO TRIBUTARIOS"/>
    <x v="1021"/>
    <x v="1204"/>
    <n v="0"/>
    <n v="3796583.0000000005"/>
  </r>
  <r>
    <x v="4"/>
    <s v="INGRESOS NO TRIBUTARIOS"/>
    <x v="1022"/>
    <x v="1205"/>
    <n v="0"/>
    <n v="19463463.766666669"/>
  </r>
  <r>
    <x v="4"/>
    <s v="INGRESOS NO TRIBUTARIOS"/>
    <x v="763"/>
    <x v="1031"/>
    <n v="0"/>
    <n v="11030425.633333333"/>
  </r>
  <r>
    <x v="4"/>
    <s v="INGRESOS NO TRIBUTARIOS"/>
    <x v="797"/>
    <x v="1206"/>
    <n v="0"/>
    <n v="11654071.300000003"/>
  </r>
  <r>
    <x v="4"/>
    <s v="INGRESOS NO TRIBUTARIOS"/>
    <x v="215"/>
    <x v="1207"/>
    <n v="0"/>
    <n v="8320903.5333333341"/>
  </r>
  <r>
    <x v="4"/>
    <s v="INGRESOS NO TRIBUTARIOS"/>
    <x v="1023"/>
    <x v="1208"/>
    <n v="0"/>
    <n v="3883372.9666666659"/>
  </r>
  <r>
    <x v="4"/>
    <s v="INGRESOS NO TRIBUTARIOS"/>
    <x v="1024"/>
    <x v="1209"/>
    <n v="0"/>
    <n v="8771024.2333333325"/>
  </r>
  <r>
    <x v="4"/>
    <s v="INGRESOS NO TRIBUTARIOS"/>
    <x v="573"/>
    <x v="1210"/>
    <n v="0"/>
    <n v="23232756.166666672"/>
  </r>
  <r>
    <x v="4"/>
    <s v="INGRESOS NO TRIBUTARIOS"/>
    <x v="1025"/>
    <x v="1211"/>
    <n v="0"/>
    <n v="13157580.033333335"/>
  </r>
  <r>
    <x v="4"/>
    <s v="INGRESOS NO TRIBUTARIOS"/>
    <x v="1026"/>
    <x v="1212"/>
    <n v="0"/>
    <n v="17000266.166666668"/>
  </r>
  <r>
    <x v="4"/>
    <s v="INGRESOS NO TRIBUTARIOS"/>
    <x v="1027"/>
    <x v="1213"/>
    <n v="0"/>
    <n v="22253113.399999999"/>
  </r>
  <r>
    <x v="4"/>
    <s v="INGRESOS NO TRIBUTARIOS"/>
    <x v="1028"/>
    <x v="1214"/>
    <n v="0"/>
    <n v="10585334.66666667"/>
  </r>
  <r>
    <x v="4"/>
    <s v="INGRESOS NO TRIBUTARIOS"/>
    <x v="1029"/>
    <x v="1215"/>
    <n v="0"/>
    <n v="9572249.0666666664"/>
  </r>
  <r>
    <x v="4"/>
    <s v="INGRESOS NO TRIBUTARIOS"/>
    <x v="1030"/>
    <x v="1216"/>
    <n v="0"/>
    <n v="52039151.299999997"/>
  </r>
  <r>
    <x v="4"/>
    <s v="INGRESOS NO TRIBUTARIOS"/>
    <x v="1031"/>
    <x v="1217"/>
    <n v="0"/>
    <n v="13410774.933333332"/>
  </r>
  <r>
    <x v="4"/>
    <s v="INGRESOS NO TRIBUTARIOS"/>
    <x v="812"/>
    <x v="1218"/>
    <n v="0"/>
    <n v="22763945.533333339"/>
  </r>
  <r>
    <x v="4"/>
    <s v="INGRESOS NO TRIBUTARIOS"/>
    <x v="1032"/>
    <x v="1219"/>
    <n v="0"/>
    <n v="18058687.366666663"/>
  </r>
  <r>
    <x v="4"/>
    <s v="INGRESOS NO TRIBUTARIOS"/>
    <x v="1033"/>
    <x v="1220"/>
    <n v="0"/>
    <n v="15264394.033333337"/>
  </r>
  <r>
    <x v="4"/>
    <s v="INGRESOS NO TRIBUTARIOS"/>
    <x v="1034"/>
    <x v="1221"/>
    <n v="0"/>
    <n v="5458032.4666666668"/>
  </r>
  <r>
    <x v="4"/>
    <s v="INGRESOS NO TRIBUTARIOS"/>
    <x v="574"/>
    <x v="1222"/>
    <n v="0"/>
    <n v="21675407.200000003"/>
  </r>
  <r>
    <x v="4"/>
    <s v="INGRESOS NO TRIBUTARIOS"/>
    <x v="326"/>
    <x v="1223"/>
    <n v="0"/>
    <n v="7480777.6666666688"/>
  </r>
  <r>
    <x v="4"/>
    <s v="INGRESOS NO TRIBUTARIOS"/>
    <x v="1035"/>
    <x v="1224"/>
    <n v="0"/>
    <n v="9378632.7000000011"/>
  </r>
  <r>
    <x v="4"/>
    <s v="INGRESOS NO TRIBUTARIOS"/>
    <x v="1036"/>
    <x v="1225"/>
    <n v="0"/>
    <n v="51349559.700000003"/>
  </r>
  <r>
    <x v="4"/>
    <s v="INGRESOS NO TRIBUTARIOS"/>
    <x v="1037"/>
    <x v="1226"/>
    <n v="0"/>
    <n v="4689307.8666666653"/>
  </r>
  <r>
    <x v="4"/>
    <s v="INGRESOS NO TRIBUTARIOS"/>
    <x v="618"/>
    <x v="1227"/>
    <n v="0"/>
    <n v="5116474.2666666666"/>
  </r>
  <r>
    <x v="4"/>
    <s v="INGRESOS NO TRIBUTARIOS"/>
    <x v="1038"/>
    <x v="1228"/>
    <n v="0"/>
    <n v="21007417"/>
  </r>
  <r>
    <x v="4"/>
    <s v="INGRESOS NO TRIBUTARIOS"/>
    <x v="1039"/>
    <x v="1229"/>
    <n v="0"/>
    <n v="5988569.8000000007"/>
  </r>
  <r>
    <x v="4"/>
    <s v="INGRESOS NO TRIBUTARIOS"/>
    <x v="1040"/>
    <x v="1230"/>
    <n v="0"/>
    <n v="6485538.4666666687"/>
  </r>
  <r>
    <x v="4"/>
    <s v="INGRESOS NO TRIBUTARIOS"/>
    <x v="1041"/>
    <x v="1231"/>
    <n v="0"/>
    <n v="19947221.899999999"/>
  </r>
  <r>
    <x v="4"/>
    <s v="INGRESOS NO TRIBUTARIOS"/>
    <x v="1042"/>
    <x v="1232"/>
    <n v="0"/>
    <n v="4797120.8666666662"/>
  </r>
  <r>
    <x v="4"/>
    <s v="INGRESOS NO TRIBUTARIOS"/>
    <x v="402"/>
    <x v="1233"/>
    <n v="0"/>
    <n v="100206126.23333332"/>
  </r>
  <r>
    <x v="4"/>
    <s v="INGRESOS NO TRIBUTARIOS"/>
    <x v="1043"/>
    <x v="1234"/>
    <n v="0"/>
    <n v="16989476.533333335"/>
  </r>
  <r>
    <x v="4"/>
    <s v="INGRESOS NO TRIBUTARIOS"/>
    <x v="1044"/>
    <x v="1235"/>
    <n v="0"/>
    <n v="24650280.233333338"/>
  </r>
  <r>
    <x v="4"/>
    <s v="INGRESOS NO TRIBUTARIOS"/>
    <x v="1045"/>
    <x v="1236"/>
    <n v="0"/>
    <n v="14099502.466666661"/>
  </r>
  <r>
    <x v="4"/>
    <s v="INGRESOS NO TRIBUTARIOS"/>
    <x v="1046"/>
    <x v="1237"/>
    <n v="0"/>
    <n v="7813080.1000000015"/>
  </r>
  <r>
    <x v="4"/>
    <s v="INGRESOS NO TRIBUTARIOS"/>
    <x v="1047"/>
    <x v="1238"/>
    <n v="0"/>
    <n v="32879089.766666662"/>
  </r>
  <r>
    <x v="4"/>
    <s v="INGRESOS NO TRIBUTARIOS"/>
    <x v="1048"/>
    <x v="1239"/>
    <n v="0"/>
    <n v="10567653.399999999"/>
  </r>
  <r>
    <x v="4"/>
    <s v="INGRESOS NO TRIBUTARIOS"/>
    <x v="1049"/>
    <x v="1240"/>
    <n v="0"/>
    <n v="30749043.933333341"/>
  </r>
  <r>
    <x v="4"/>
    <s v="INGRESOS NO TRIBUTARIOS"/>
    <x v="1050"/>
    <x v="1241"/>
    <n v="0"/>
    <n v="5961128.666666666"/>
  </r>
  <r>
    <x v="4"/>
    <s v="INGRESOS NO TRIBUTARIOS"/>
    <x v="1051"/>
    <x v="1242"/>
    <n v="0"/>
    <n v="15012897.233333336"/>
  </r>
  <r>
    <x v="4"/>
    <s v="INGRESOS NO TRIBUTARIOS"/>
    <x v="1052"/>
    <x v="1243"/>
    <n v="0"/>
    <n v="13961315.233333334"/>
  </r>
  <r>
    <x v="4"/>
    <s v="INGRESOS NO TRIBUTARIOS"/>
    <x v="1053"/>
    <x v="1244"/>
    <n v="0"/>
    <n v="13633756.500000002"/>
  </r>
  <r>
    <x v="4"/>
    <s v="INGRESOS NO TRIBUTARIOS"/>
    <x v="1054"/>
    <x v="1245"/>
    <n v="0"/>
    <n v="7420962.5333333341"/>
  </r>
  <r>
    <x v="4"/>
    <s v="INGRESOS NO TRIBUTARIOS"/>
    <x v="1055"/>
    <x v="1246"/>
    <n v="0"/>
    <n v="18400371.399999999"/>
  </r>
  <r>
    <x v="4"/>
    <s v="INGRESOS NO TRIBUTARIOS"/>
    <x v="1056"/>
    <x v="1247"/>
    <n v="0"/>
    <n v="20658262.299999997"/>
  </r>
  <r>
    <x v="4"/>
    <s v="INGRESOS NO TRIBUTARIOS"/>
    <x v="1057"/>
    <x v="1248"/>
    <n v="0"/>
    <n v="9199435.6999999974"/>
  </r>
  <r>
    <x v="4"/>
    <s v="INGRESOS NO TRIBUTARIOS"/>
    <x v="1058"/>
    <x v="1249"/>
    <n v="0"/>
    <n v="19642112.833333332"/>
  </r>
  <r>
    <x v="4"/>
    <s v="INGRESOS NO TRIBUTARIOS"/>
    <x v="861"/>
    <x v="1250"/>
    <n v="0"/>
    <n v="8003398.5999999996"/>
  </r>
  <r>
    <x v="4"/>
    <s v="INGRESOS NO TRIBUTARIOS"/>
    <x v="609"/>
    <x v="1251"/>
    <n v="0"/>
    <n v="6861840.3999999985"/>
  </r>
  <r>
    <x v="4"/>
    <s v="INGRESOS NO TRIBUTARIOS"/>
    <x v="1059"/>
    <x v="1252"/>
    <n v="0"/>
    <n v="3065889.9666666659"/>
  </r>
  <r>
    <x v="4"/>
    <s v="INGRESOS NO TRIBUTARIOS"/>
    <x v="1060"/>
    <x v="1253"/>
    <n v="0"/>
    <n v="19860914.800000001"/>
  </r>
  <r>
    <x v="4"/>
    <s v="INGRESOS NO TRIBUTARIOS"/>
    <x v="710"/>
    <x v="1254"/>
    <n v="0"/>
    <n v="21786220.266666662"/>
  </r>
  <r>
    <x v="4"/>
    <s v="INGRESOS NO TRIBUTARIOS"/>
    <x v="1061"/>
    <x v="1255"/>
    <n v="0"/>
    <n v="19136638.899999999"/>
  </r>
  <r>
    <x v="4"/>
    <s v="INGRESOS NO TRIBUTARIOS"/>
    <x v="1062"/>
    <x v="1256"/>
    <n v="0"/>
    <n v="12732550.33333333"/>
  </r>
  <r>
    <x v="4"/>
    <s v="INGRESOS NO TRIBUTARIOS"/>
    <x v="1063"/>
    <x v="1257"/>
    <n v="0"/>
    <n v="173709597.13333338"/>
  </r>
  <r>
    <x v="4"/>
    <s v="INGRESOS NO TRIBUTARIOS"/>
    <x v="1064"/>
    <x v="1258"/>
    <n v="0"/>
    <n v="8095119.7999999989"/>
  </r>
  <r>
    <x v="4"/>
    <s v="INGRESOS NO TRIBUTARIOS"/>
    <x v="1065"/>
    <x v="1259"/>
    <n v="0"/>
    <n v="7415449.5666666683"/>
  </r>
  <r>
    <x v="4"/>
    <s v="INGRESOS NO TRIBUTARIOS"/>
    <x v="1066"/>
    <x v="1260"/>
    <n v="0"/>
    <n v="15739262.999999996"/>
  </r>
  <r>
    <x v="4"/>
    <s v="INGRESOS NO TRIBUTARIOS"/>
    <x v="1067"/>
    <x v="1261"/>
    <n v="0"/>
    <n v="16539492.899999997"/>
  </r>
  <r>
    <x v="4"/>
    <s v="INGRESOS NO TRIBUTARIOS"/>
    <x v="1068"/>
    <x v="1262"/>
    <n v="0"/>
    <n v="8292018.3000000007"/>
  </r>
  <r>
    <x v="4"/>
    <s v="INGRESOS NO TRIBUTARIOS"/>
    <x v="1069"/>
    <x v="1263"/>
    <n v="0"/>
    <n v="15462858.666666664"/>
  </r>
  <r>
    <x v="4"/>
    <s v="INGRESOS NO TRIBUTARIOS"/>
    <x v="1070"/>
    <x v="1264"/>
    <n v="0"/>
    <n v="11769445.66666667"/>
  </r>
  <r>
    <x v="4"/>
    <s v="INGRESOS NO TRIBUTARIOS"/>
    <x v="1071"/>
    <x v="1265"/>
    <n v="0"/>
    <n v="11529332.099999998"/>
  </r>
  <r>
    <x v="4"/>
    <s v="INGRESOS NO TRIBUTARIOS"/>
    <x v="863"/>
    <x v="1266"/>
    <n v="0"/>
    <n v="10772881.633333337"/>
  </r>
  <r>
    <x v="4"/>
    <s v="INGRESOS NO TRIBUTARIOS"/>
    <x v="1072"/>
    <x v="1267"/>
    <n v="0"/>
    <n v="26007911.266666658"/>
  </r>
  <r>
    <x v="4"/>
    <s v="INGRESOS NO TRIBUTARIOS"/>
    <x v="1073"/>
    <x v="1268"/>
    <n v="0"/>
    <n v="18672891.700000003"/>
  </r>
  <r>
    <x v="4"/>
    <s v="INGRESOS NO TRIBUTARIOS"/>
    <x v="577"/>
    <x v="1269"/>
    <n v="0"/>
    <n v="7427225.1000000015"/>
  </r>
  <r>
    <x v="4"/>
    <s v="INGRESOS NO TRIBUTARIOS"/>
    <x v="1074"/>
    <x v="1270"/>
    <n v="0"/>
    <n v="12013357.866666667"/>
  </r>
  <r>
    <x v="4"/>
    <s v="INGRESOS NO TRIBUTARIOS"/>
    <x v="1075"/>
    <x v="1271"/>
    <n v="0"/>
    <n v="22457211.433333337"/>
  </r>
  <r>
    <x v="4"/>
    <s v="INGRESOS NO TRIBUTARIOS"/>
    <x v="1076"/>
    <x v="1272"/>
    <n v="0"/>
    <n v="13458975.999999998"/>
  </r>
  <r>
    <x v="4"/>
    <s v="INGRESOS NO TRIBUTARIOS"/>
    <x v="1077"/>
    <x v="1273"/>
    <n v="0"/>
    <n v="6967777.5666666655"/>
  </r>
  <r>
    <x v="4"/>
    <s v="INGRESOS NO TRIBUTARIOS"/>
    <x v="1078"/>
    <x v="1274"/>
    <n v="0"/>
    <n v="16214616.466666667"/>
  </r>
  <r>
    <x v="4"/>
    <s v="INGRESOS NO TRIBUTARIOS"/>
    <x v="1079"/>
    <x v="1275"/>
    <n v="0"/>
    <n v="4549029.1666666679"/>
  </r>
  <r>
    <x v="4"/>
    <s v="INGRESOS NO TRIBUTARIOS"/>
    <x v="651"/>
    <x v="1276"/>
    <n v="0"/>
    <n v="18703517.266666666"/>
  </r>
  <r>
    <x v="4"/>
    <s v="INGRESOS NO TRIBUTARIOS"/>
    <x v="1080"/>
    <x v="1277"/>
    <n v="0"/>
    <n v="18379177.533333335"/>
  </r>
  <r>
    <x v="4"/>
    <s v="INGRESOS NO TRIBUTARIOS"/>
    <x v="214"/>
    <x v="1278"/>
    <n v="0"/>
    <n v="5730180.6333333328"/>
  </r>
  <r>
    <x v="4"/>
    <s v="INGRESOS NO TRIBUTARIOS"/>
    <x v="1081"/>
    <x v="1279"/>
    <n v="0"/>
    <n v="21003669.566666663"/>
  </r>
  <r>
    <x v="4"/>
    <s v="INGRESOS NO TRIBUTARIOS"/>
    <x v="746"/>
    <x v="1280"/>
    <n v="0"/>
    <n v="36870630.733333334"/>
  </r>
  <r>
    <x v="4"/>
    <s v="INGRESOS NO TRIBUTARIOS"/>
    <x v="1082"/>
    <x v="1281"/>
    <n v="0"/>
    <n v="8674257.0333333313"/>
  </r>
  <r>
    <x v="4"/>
    <s v="INGRESOS NO TRIBUTARIOS"/>
    <x v="1083"/>
    <x v="1282"/>
    <n v="0"/>
    <n v="14041361.533333329"/>
  </r>
  <r>
    <x v="4"/>
    <s v="INGRESOS NO TRIBUTARIOS"/>
    <x v="1084"/>
    <x v="1283"/>
    <n v="0"/>
    <n v="328721485.09999996"/>
  </r>
  <r>
    <x v="4"/>
    <s v="INGRESOS NO TRIBUTARIOS"/>
    <x v="591"/>
    <x v="1284"/>
    <n v="0"/>
    <n v="52937293.333333343"/>
  </r>
  <r>
    <x v="4"/>
    <s v="INGRESOS NO TRIBUTARIOS"/>
    <x v="1085"/>
    <x v="1285"/>
    <n v="0"/>
    <n v="81398655.833333343"/>
  </r>
  <r>
    <x v="4"/>
    <s v="INGRESOS NO TRIBUTARIOS"/>
    <x v="1086"/>
    <x v="1286"/>
    <n v="0"/>
    <n v="31544572.233333331"/>
  </r>
  <r>
    <x v="4"/>
    <s v="INGRESOS NO TRIBUTARIOS"/>
    <x v="1087"/>
    <x v="1287"/>
    <n v="0"/>
    <n v="26859200.200000003"/>
  </r>
  <r>
    <x v="4"/>
    <s v="INGRESOS NO TRIBUTARIOS"/>
    <x v="407"/>
    <x v="1288"/>
    <n v="0"/>
    <n v="93545684.599999994"/>
  </r>
  <r>
    <x v="4"/>
    <s v="INGRESOS NO TRIBUTARIOS"/>
    <x v="1088"/>
    <x v="1289"/>
    <n v="0"/>
    <n v="25274637.700000007"/>
  </r>
  <r>
    <x v="4"/>
    <s v="INGRESOS NO TRIBUTARIOS"/>
    <x v="1089"/>
    <x v="1290"/>
    <n v="0"/>
    <n v="134208772.46666665"/>
  </r>
  <r>
    <x v="4"/>
    <s v="INGRESOS NO TRIBUTARIOS"/>
    <x v="1090"/>
    <x v="1291"/>
    <n v="0"/>
    <n v="14069149.366666669"/>
  </r>
  <r>
    <x v="4"/>
    <s v="INGRESOS NO TRIBUTARIOS"/>
    <x v="1091"/>
    <x v="1292"/>
    <n v="0"/>
    <n v="48494611.266666666"/>
  </r>
  <r>
    <x v="4"/>
    <s v="INGRESOS NO TRIBUTARIOS"/>
    <x v="1092"/>
    <x v="1293"/>
    <n v="0"/>
    <n v="15847490.5"/>
  </r>
  <r>
    <x v="4"/>
    <s v="INGRESOS NO TRIBUTARIOS"/>
    <x v="1093"/>
    <x v="1294"/>
    <n v="0"/>
    <n v="36751863.233333327"/>
  </r>
  <r>
    <x v="4"/>
    <s v="INGRESOS NO TRIBUTARIOS"/>
    <x v="1094"/>
    <x v="1295"/>
    <n v="0"/>
    <n v="5767716.8333333321"/>
  </r>
  <r>
    <x v="4"/>
    <s v="INGRESOS NO TRIBUTARIOS"/>
    <x v="1095"/>
    <x v="1296"/>
    <n v="0"/>
    <n v="46244920.000000007"/>
  </r>
  <r>
    <x v="4"/>
    <s v="INGRESOS NO TRIBUTARIOS"/>
    <x v="1096"/>
    <x v="1297"/>
    <n v="0"/>
    <n v="14956902.200000003"/>
  </r>
  <r>
    <x v="4"/>
    <s v="INGRESOS NO TRIBUTARIOS"/>
    <x v="1097"/>
    <x v="1298"/>
    <n v="0"/>
    <n v="35702084.333333328"/>
  </r>
  <r>
    <x v="4"/>
    <s v="INGRESOS NO TRIBUTARIOS"/>
    <x v="1098"/>
    <x v="1299"/>
    <n v="0"/>
    <n v="28716529.633333333"/>
  </r>
  <r>
    <x v="4"/>
    <s v="INGRESOS NO TRIBUTARIOS"/>
    <x v="1099"/>
    <x v="1300"/>
    <n v="0"/>
    <n v="52364259.300000012"/>
  </r>
  <r>
    <x v="4"/>
    <s v="INGRESOS NO TRIBUTARIOS"/>
    <x v="1100"/>
    <x v="1301"/>
    <n v="0"/>
    <n v="158423230.76666671"/>
  </r>
  <r>
    <x v="4"/>
    <s v="INGRESOS NO TRIBUTARIOS"/>
    <x v="1101"/>
    <x v="1302"/>
    <n v="0"/>
    <n v="28909523"/>
  </r>
  <r>
    <x v="4"/>
    <s v="INGRESOS NO TRIBUTARIOS"/>
    <x v="711"/>
    <x v="1303"/>
    <n v="0"/>
    <n v="42667591.533333331"/>
  </r>
  <r>
    <x v="4"/>
    <s v="INGRESOS NO TRIBUTARIOS"/>
    <x v="1102"/>
    <x v="1304"/>
    <n v="0"/>
    <n v="57548533.366666667"/>
  </r>
  <r>
    <x v="4"/>
    <s v="INGRESOS NO TRIBUTARIOS"/>
    <x v="1103"/>
    <x v="1305"/>
    <n v="0"/>
    <n v="12803225.766666668"/>
  </r>
  <r>
    <x v="4"/>
    <s v="INGRESOS NO TRIBUTARIOS"/>
    <x v="1104"/>
    <x v="1306"/>
    <n v="0"/>
    <n v="69050988.099999979"/>
  </r>
  <r>
    <x v="4"/>
    <s v="INGRESOS NO TRIBUTARIOS"/>
    <x v="1105"/>
    <x v="1307"/>
    <n v="0"/>
    <n v="20590746.833333328"/>
  </r>
  <r>
    <x v="4"/>
    <s v="INGRESOS NO TRIBUTARIOS"/>
    <x v="783"/>
    <x v="1308"/>
    <n v="0"/>
    <n v="51108743.800000012"/>
  </r>
  <r>
    <x v="4"/>
    <s v="INGRESOS NO TRIBUTARIOS"/>
    <x v="1106"/>
    <x v="1309"/>
    <n v="0"/>
    <n v="25067719.066666666"/>
  </r>
  <r>
    <x v="4"/>
    <s v="INGRESOS NO TRIBUTARIOS"/>
    <x v="305"/>
    <x v="1310"/>
    <n v="0"/>
    <n v="336571606.23333323"/>
  </r>
  <r>
    <x v="4"/>
    <s v="INGRESOS NO TRIBUTARIOS"/>
    <x v="640"/>
    <x v="1311"/>
    <n v="0"/>
    <n v="14601713.966666661"/>
  </r>
  <r>
    <x v="4"/>
    <s v="INGRESOS NO TRIBUTARIOS"/>
    <x v="852"/>
    <x v="1312"/>
    <n v="0"/>
    <n v="27671937.43333333"/>
  </r>
  <r>
    <x v="4"/>
    <s v="INGRESOS NO TRIBUTARIOS"/>
    <x v="380"/>
    <x v="1313"/>
    <n v="0"/>
    <n v="85821744.900000021"/>
  </r>
  <r>
    <x v="4"/>
    <s v="INGRESOS NO TRIBUTARIOS"/>
    <x v="566"/>
    <x v="1314"/>
    <n v="0"/>
    <n v="28158745.83333334"/>
  </r>
  <r>
    <x v="4"/>
    <s v="INGRESOS NO TRIBUTARIOS"/>
    <x v="1107"/>
    <x v="1315"/>
    <n v="0"/>
    <n v="60456852.79999999"/>
  </r>
  <r>
    <x v="4"/>
    <s v="INGRESOS NO TRIBUTARIOS"/>
    <x v="721"/>
    <x v="1316"/>
    <n v="0"/>
    <n v="44258460.233333334"/>
  </r>
  <r>
    <x v="4"/>
    <s v="INGRESOS NO TRIBUTARIOS"/>
    <x v="324"/>
    <x v="1317"/>
    <n v="0"/>
    <n v="40999413"/>
  </r>
  <r>
    <x v="4"/>
    <s v="INGRESOS NO TRIBUTARIOS"/>
    <x v="735"/>
    <x v="1318"/>
    <n v="0"/>
    <n v="23617514.333333328"/>
  </r>
  <r>
    <x v="4"/>
    <s v="INGRESOS NO TRIBUTARIOS"/>
    <x v="415"/>
    <x v="1319"/>
    <n v="0"/>
    <n v="11491328.5"/>
  </r>
  <r>
    <x v="4"/>
    <s v="INGRESOS NO TRIBUTARIOS"/>
    <x v="1108"/>
    <x v="1320"/>
    <n v="0"/>
    <n v="77180298.599999994"/>
  </r>
  <r>
    <x v="4"/>
    <s v="INGRESOS NO TRIBUTARIOS"/>
    <x v="1109"/>
    <x v="1321"/>
    <n v="0"/>
    <n v="35228792.599999987"/>
  </r>
  <r>
    <x v="4"/>
    <s v="INGRESOS NO TRIBUTARIOS"/>
    <x v="712"/>
    <x v="1322"/>
    <n v="0"/>
    <n v="140946976.46666667"/>
  </r>
  <r>
    <x v="4"/>
    <s v="INGRESOS NO TRIBUTARIOS"/>
    <x v="387"/>
    <x v="1323"/>
    <n v="0"/>
    <n v="27258882.099999994"/>
  </r>
  <r>
    <x v="4"/>
    <s v="INGRESOS NO TRIBUTARIOS"/>
    <x v="419"/>
    <x v="1324"/>
    <n v="0"/>
    <n v="22473134.100000005"/>
  </r>
  <r>
    <x v="4"/>
    <s v="INGRESOS NO TRIBUTARIOS"/>
    <x v="736"/>
    <x v="1325"/>
    <n v="0"/>
    <n v="20702061.766666669"/>
  </r>
  <r>
    <x v="4"/>
    <s v="INGRESOS NO TRIBUTARIOS"/>
    <x v="1110"/>
    <x v="1326"/>
    <n v="0"/>
    <n v="531526467.66666681"/>
  </r>
  <r>
    <x v="4"/>
    <s v="INGRESOS NO TRIBUTARIOS"/>
    <x v="619"/>
    <x v="1327"/>
    <n v="0"/>
    <n v="58548505.300000012"/>
  </r>
  <r>
    <x v="4"/>
    <s v="INGRESOS NO TRIBUTARIOS"/>
    <x v="693"/>
    <x v="984"/>
    <n v="0"/>
    <n v="82077940.933333337"/>
  </r>
  <r>
    <x v="4"/>
    <s v="INGRESOS NO TRIBUTARIOS"/>
    <x v="789"/>
    <x v="1328"/>
    <n v="0"/>
    <n v="67533025.133333325"/>
  </r>
  <r>
    <x v="4"/>
    <s v="INGRESOS NO TRIBUTARIOS"/>
    <x v="300"/>
    <x v="1329"/>
    <n v="0"/>
    <n v="132200328.36666663"/>
  </r>
  <r>
    <x v="4"/>
    <s v="INGRESOS NO TRIBUTARIOS"/>
    <x v="227"/>
    <x v="1330"/>
    <n v="0"/>
    <n v="69991305.266666666"/>
  </r>
  <r>
    <x v="4"/>
    <s v="INGRESOS NO TRIBUTARIOS"/>
    <x v="1111"/>
    <x v="1331"/>
    <n v="0"/>
    <n v="111623381.06666663"/>
  </r>
  <r>
    <x v="4"/>
    <s v="INGRESOS NO TRIBUTARIOS"/>
    <x v="1112"/>
    <x v="1332"/>
    <n v="0"/>
    <n v="111890882.86666666"/>
  </r>
  <r>
    <x v="4"/>
    <s v="INGRESOS NO TRIBUTARIOS"/>
    <x v="370"/>
    <x v="1333"/>
    <n v="0"/>
    <n v="60297137.900000021"/>
  </r>
  <r>
    <x v="4"/>
    <s v="INGRESOS NO TRIBUTARIOS"/>
    <x v="1113"/>
    <x v="1334"/>
    <n v="0"/>
    <n v="71688484.500000015"/>
  </r>
  <r>
    <x v="4"/>
    <s v="INGRESOS NO TRIBUTARIOS"/>
    <x v="1114"/>
    <x v="1335"/>
    <n v="0"/>
    <n v="150424205.86666664"/>
  </r>
  <r>
    <x v="4"/>
    <s v="INGRESOS NO TRIBUTARIOS"/>
    <x v="844"/>
    <x v="1310"/>
    <n v="0"/>
    <n v="20637208.233333334"/>
  </r>
  <r>
    <x v="4"/>
    <s v="INGRESOS NO TRIBUTARIOS"/>
    <x v="1115"/>
    <x v="1336"/>
    <n v="0"/>
    <n v="24659904.233333327"/>
  </r>
  <r>
    <x v="4"/>
    <s v="INGRESOS NO TRIBUTARIOS"/>
    <x v="200"/>
    <x v="1337"/>
    <n v="0"/>
    <n v="68250015.899999991"/>
  </r>
  <r>
    <x v="4"/>
    <s v="INGRESOS NO TRIBUTARIOS"/>
    <x v="715"/>
    <x v="1338"/>
    <n v="0"/>
    <n v="81567006.266666666"/>
  </r>
  <r>
    <x v="4"/>
    <s v="INGRESOS NO TRIBUTARIOS"/>
    <x v="1116"/>
    <x v="1339"/>
    <n v="0"/>
    <n v="51685167.766666673"/>
  </r>
  <r>
    <x v="4"/>
    <s v="INGRESOS NO TRIBUTARIOS"/>
    <x v="1117"/>
    <x v="1340"/>
    <n v="0"/>
    <n v="38568657.100000009"/>
  </r>
  <r>
    <x v="4"/>
    <s v="INGRESOS NO TRIBUTARIOS"/>
    <x v="1118"/>
    <x v="1341"/>
    <n v="0"/>
    <n v="69091492.666666657"/>
  </r>
  <r>
    <x v="4"/>
    <s v="INGRESOS NO TRIBUTARIOS"/>
    <x v="336"/>
    <x v="1342"/>
    <n v="0"/>
    <n v="34999018.533333339"/>
  </r>
  <r>
    <x v="4"/>
    <s v="INGRESOS NO TRIBUTARIOS"/>
    <x v="381"/>
    <x v="1343"/>
    <n v="0"/>
    <n v="54005249.733333334"/>
  </r>
  <r>
    <x v="4"/>
    <s v="INGRESOS NO TRIBUTARIOS"/>
    <x v="716"/>
    <x v="1344"/>
    <n v="0"/>
    <n v="50673138.333333343"/>
  </r>
  <r>
    <x v="4"/>
    <s v="INGRESOS NO TRIBUTARIOS"/>
    <x v="1119"/>
    <x v="1140"/>
    <n v="0"/>
    <n v="87685106.300000027"/>
  </r>
  <r>
    <x v="4"/>
    <s v="INGRESOS NO TRIBUTARIOS"/>
    <x v="330"/>
    <x v="1345"/>
    <n v="0"/>
    <n v="17124528.566666666"/>
  </r>
  <r>
    <x v="4"/>
    <s v="INGRESOS NO TRIBUTARIOS"/>
    <x v="1120"/>
    <x v="1346"/>
    <n v="0"/>
    <n v="105325102.79999998"/>
  </r>
  <r>
    <x v="4"/>
    <s v="INGRESOS NO TRIBUTARIOS"/>
    <x v="647"/>
    <x v="1347"/>
    <n v="0"/>
    <n v="92546909.833333313"/>
  </r>
  <r>
    <x v="4"/>
    <s v="INGRESOS NO TRIBUTARIOS"/>
    <x v="649"/>
    <x v="1348"/>
    <n v="0"/>
    <n v="24683754.500000004"/>
  </r>
  <r>
    <x v="4"/>
    <s v="INGRESOS NO TRIBUTARIOS"/>
    <x v="682"/>
    <x v="1349"/>
    <n v="0"/>
    <n v="104509098.80000003"/>
  </r>
  <r>
    <x v="4"/>
    <s v="INGRESOS NO TRIBUTARIOS"/>
    <x v="1121"/>
    <x v="1350"/>
    <n v="0"/>
    <n v="62150474.733333327"/>
  </r>
  <r>
    <x v="4"/>
    <s v="INGRESOS NO TRIBUTARIOS"/>
    <x v="1122"/>
    <x v="1351"/>
    <n v="0"/>
    <n v="48445108.533333324"/>
  </r>
  <r>
    <x v="4"/>
    <s v="INGRESOS NO TRIBUTARIOS"/>
    <x v="1123"/>
    <x v="1352"/>
    <n v="0"/>
    <n v="33167855.599999994"/>
  </r>
  <r>
    <x v="4"/>
    <s v="INGRESOS NO TRIBUTARIOS"/>
    <x v="1124"/>
    <x v="1353"/>
    <n v="0"/>
    <n v="36589092.866666667"/>
  </r>
  <r>
    <x v="4"/>
    <s v="INGRESOS NO TRIBUTARIOS"/>
    <x v="1125"/>
    <x v="1354"/>
    <n v="0"/>
    <n v="216027774.33333337"/>
  </r>
  <r>
    <x v="4"/>
    <s v="INGRESOS NO TRIBUTARIOS"/>
    <x v="306"/>
    <x v="1153"/>
    <n v="0"/>
    <n v="12538577.100000001"/>
  </r>
  <r>
    <x v="4"/>
    <s v="INGRESOS NO TRIBUTARIOS"/>
    <x v="204"/>
    <x v="1355"/>
    <n v="0"/>
    <n v="106898630.06666663"/>
  </r>
  <r>
    <x v="4"/>
    <s v="INGRESOS NO TRIBUTARIOS"/>
    <x v="1126"/>
    <x v="1356"/>
    <n v="0"/>
    <n v="38366989.5"/>
  </r>
  <r>
    <x v="4"/>
    <s v="INGRESOS NO TRIBUTARIOS"/>
    <x v="813"/>
    <x v="1357"/>
    <n v="0"/>
    <n v="56340275.333333343"/>
  </r>
  <r>
    <x v="4"/>
    <s v="INGRESOS NO TRIBUTARIOS"/>
    <x v="1127"/>
    <x v="1358"/>
    <n v="0"/>
    <n v="25149914.600000005"/>
  </r>
  <r>
    <x v="4"/>
    <s v="INGRESOS NO TRIBUTARIOS"/>
    <x v="1128"/>
    <x v="1359"/>
    <n v="0"/>
    <n v="92778155.900000006"/>
  </r>
  <r>
    <x v="4"/>
    <s v="INGRESOS NO TRIBUTARIOS"/>
    <x v="579"/>
    <x v="1360"/>
    <n v="0"/>
    <n v="63902419.566666685"/>
  </r>
  <r>
    <x v="4"/>
    <s v="INGRESOS NO TRIBUTARIOS"/>
    <x v="1129"/>
    <x v="1361"/>
    <n v="0"/>
    <n v="99068141.366666675"/>
  </r>
  <r>
    <x v="4"/>
    <s v="INGRESOS NO TRIBUTARIOS"/>
    <x v="1130"/>
    <x v="1362"/>
    <n v="0"/>
    <n v="60130047.733333327"/>
  </r>
  <r>
    <x v="4"/>
    <s v="INGRESOS NO TRIBUTARIOS"/>
    <x v="674"/>
    <x v="1363"/>
    <n v="0"/>
    <n v="26710024.100000001"/>
  </r>
  <r>
    <x v="4"/>
    <s v="INGRESOS NO TRIBUTARIOS"/>
    <x v="555"/>
    <x v="1364"/>
    <n v="0"/>
    <n v="1051792583.8000002"/>
  </r>
  <r>
    <x v="4"/>
    <s v="INGRESOS NO TRIBUTARIOS"/>
    <x v="327"/>
    <x v="1365"/>
    <n v="0"/>
    <n v="247423341.73333332"/>
  </r>
  <r>
    <x v="4"/>
    <s v="INGRESOS NO TRIBUTARIOS"/>
    <x v="1131"/>
    <x v="1366"/>
    <n v="0"/>
    <n v="158092777.73333332"/>
  </r>
  <r>
    <x v="4"/>
    <s v="INGRESOS NO TRIBUTARIOS"/>
    <x v="1132"/>
    <x v="1367"/>
    <n v="0"/>
    <n v="54141568.699999988"/>
  </r>
  <r>
    <x v="4"/>
    <s v="INGRESOS NO TRIBUTARIOS"/>
    <x v="1133"/>
    <x v="1368"/>
    <n v="0"/>
    <n v="45901525"/>
  </r>
  <r>
    <x v="4"/>
    <s v="INGRESOS NO TRIBUTARIOS"/>
    <x v="737"/>
    <x v="1369"/>
    <n v="0"/>
    <n v="99699371"/>
  </r>
  <r>
    <x v="4"/>
    <s v="INGRESOS NO TRIBUTARIOS"/>
    <x v="790"/>
    <x v="1370"/>
    <n v="0"/>
    <n v="91417448.099999979"/>
  </r>
  <r>
    <x v="4"/>
    <s v="INGRESOS NO TRIBUTARIOS"/>
    <x v="413"/>
    <x v="1371"/>
    <n v="0"/>
    <n v="72623388.533333331"/>
  </r>
  <r>
    <x v="4"/>
    <s v="INGRESOS NO TRIBUTARIOS"/>
    <x v="638"/>
    <x v="1372"/>
    <n v="0"/>
    <n v="95059204.800000027"/>
  </r>
  <r>
    <x v="4"/>
    <s v="INGRESOS NO TRIBUTARIOS"/>
    <x v="1134"/>
    <x v="1373"/>
    <n v="0"/>
    <n v="71794196.599999979"/>
  </r>
  <r>
    <x v="4"/>
    <s v="INGRESOS NO TRIBUTARIOS"/>
    <x v="694"/>
    <x v="1374"/>
    <n v="0"/>
    <n v="68983575.633333325"/>
  </r>
  <r>
    <x v="4"/>
    <s v="INGRESOS NO TRIBUTARIOS"/>
    <x v="858"/>
    <x v="1375"/>
    <n v="0"/>
    <n v="35127443.666666657"/>
  </r>
  <r>
    <x v="4"/>
    <s v="INGRESOS NO TRIBUTARIOS"/>
    <x v="582"/>
    <x v="1376"/>
    <n v="0"/>
    <n v="13449006.400000002"/>
  </r>
  <r>
    <x v="4"/>
    <s v="INGRESOS NO TRIBUTARIOS"/>
    <x v="822"/>
    <x v="1377"/>
    <n v="0"/>
    <n v="33812135.633333325"/>
  </r>
  <r>
    <x v="4"/>
    <s v="INGRESOS NO TRIBUTARIOS"/>
    <x v="1135"/>
    <x v="1378"/>
    <n v="0"/>
    <n v="68076876.433333337"/>
  </r>
  <r>
    <x v="4"/>
    <s v="INGRESOS NO TRIBUTARIOS"/>
    <x v="1136"/>
    <x v="1379"/>
    <n v="0"/>
    <n v="26935988.366666667"/>
  </r>
  <r>
    <x v="4"/>
    <s v="INGRESOS NO TRIBUTARIOS"/>
    <x v="205"/>
    <x v="1380"/>
    <n v="0"/>
    <n v="56926591.699999988"/>
  </r>
  <r>
    <x v="4"/>
    <s v="INGRESOS NO TRIBUTARIOS"/>
    <x v="1137"/>
    <x v="1381"/>
    <n v="0"/>
    <n v="51404940.800000004"/>
  </r>
  <r>
    <x v="4"/>
    <s v="INGRESOS NO TRIBUTARIOS"/>
    <x v="769"/>
    <x v="1382"/>
    <n v="0"/>
    <n v="84395237.333333313"/>
  </r>
  <r>
    <x v="4"/>
    <s v="INGRESOS NO TRIBUTARIOS"/>
    <x v="332"/>
    <x v="1383"/>
    <n v="0"/>
    <n v="31925391.000000007"/>
  </r>
  <r>
    <x v="4"/>
    <s v="INGRESOS NO TRIBUTARIOS"/>
    <x v="616"/>
    <x v="1384"/>
    <n v="0"/>
    <n v="65736881.433333337"/>
  </r>
  <r>
    <x v="4"/>
    <s v="INGRESOS NO TRIBUTARIOS"/>
    <x v="583"/>
    <x v="1385"/>
    <n v="0"/>
    <n v="43152670.70000001"/>
  </r>
  <r>
    <x v="4"/>
    <s v="INGRESOS NO TRIBUTARIOS"/>
    <x v="1138"/>
    <x v="1386"/>
    <n v="0"/>
    <n v="46743793.79999999"/>
  </r>
  <r>
    <x v="4"/>
    <s v="INGRESOS NO TRIBUTARIOS"/>
    <x v="770"/>
    <x v="1387"/>
    <n v="0"/>
    <n v="43997587.79999999"/>
  </r>
  <r>
    <x v="4"/>
    <s v="INGRESOS NO TRIBUTARIOS"/>
    <x v="206"/>
    <x v="1388"/>
    <n v="0"/>
    <n v="40916259.13333334"/>
  </r>
  <r>
    <x v="4"/>
    <s v="INGRESOS NO TRIBUTARIOS"/>
    <x v="307"/>
    <x v="1389"/>
    <n v="0"/>
    <n v="1186006357.8333333"/>
  </r>
  <r>
    <x v="4"/>
    <s v="INGRESOS NO TRIBUTARIOS"/>
    <x v="1139"/>
    <x v="1390"/>
    <n v="0"/>
    <n v="129723483.89999998"/>
  </r>
  <r>
    <x v="4"/>
    <s v="INGRESOS NO TRIBUTARIOS"/>
    <x v="806"/>
    <x v="1172"/>
    <n v="0"/>
    <n v="50310582.533333346"/>
  </r>
  <r>
    <x v="4"/>
    <s v="INGRESOS NO TRIBUTARIOS"/>
    <x v="425"/>
    <x v="1391"/>
    <n v="0"/>
    <n v="50425461.466666661"/>
  </r>
  <r>
    <x v="4"/>
    <s v="INGRESOS NO TRIBUTARIOS"/>
    <x v="749"/>
    <x v="1392"/>
    <n v="0"/>
    <n v="238802857.73333335"/>
  </r>
  <r>
    <x v="4"/>
    <s v="INGRESOS NO TRIBUTARIOS"/>
    <x v="396"/>
    <x v="1393"/>
    <n v="0"/>
    <n v="42403986.099999994"/>
  </r>
  <r>
    <x v="4"/>
    <s v="INGRESOS NO TRIBUTARIOS"/>
    <x v="819"/>
    <x v="1394"/>
    <n v="0"/>
    <n v="132033477.20000002"/>
  </r>
  <r>
    <x v="4"/>
    <s v="INGRESOS NO TRIBUTARIOS"/>
    <x v="208"/>
    <x v="1395"/>
    <n v="0"/>
    <n v="166839416.33333331"/>
  </r>
  <r>
    <x v="4"/>
    <s v="INGRESOS NO TRIBUTARIOS"/>
    <x v="301"/>
    <x v="1396"/>
    <n v="0"/>
    <n v="52797617.566666678"/>
  </r>
  <r>
    <x v="4"/>
    <s v="INGRESOS NO TRIBUTARIOS"/>
    <x v="695"/>
    <x v="1397"/>
    <n v="0"/>
    <n v="35212055.833333328"/>
  </r>
  <r>
    <x v="4"/>
    <s v="INGRESOS NO TRIBUTARIOS"/>
    <x v="335"/>
    <x v="1398"/>
    <n v="0"/>
    <n v="321668870.69999993"/>
  </r>
  <r>
    <x v="4"/>
    <s v="INGRESOS NO TRIBUTARIOS"/>
    <x v="605"/>
    <x v="1399"/>
    <n v="0"/>
    <n v="48784873.79999999"/>
  </r>
  <r>
    <x v="4"/>
    <s v="INGRESOS NO TRIBUTARIOS"/>
    <x v="753"/>
    <x v="1400"/>
    <n v="0"/>
    <n v="48199293.300000004"/>
  </r>
  <r>
    <x v="4"/>
    <s v="INGRESOS NO TRIBUTARIOS"/>
    <x v="758"/>
    <x v="1401"/>
    <n v="0"/>
    <n v="185496933.83333331"/>
  </r>
  <r>
    <x v="4"/>
    <s v="INGRESOS NO TRIBUTARIOS"/>
    <x v="545"/>
    <x v="1402"/>
    <n v="0"/>
    <n v="70727016.566666692"/>
  </r>
  <r>
    <x v="4"/>
    <s v="INGRESOS NO TRIBUTARIOS"/>
    <x v="385"/>
    <x v="1403"/>
    <n v="0"/>
    <n v="180980324.43333334"/>
  </r>
  <r>
    <x v="4"/>
    <s v="INGRESOS NO TRIBUTARIOS"/>
    <x v="1140"/>
    <x v="1404"/>
    <n v="0"/>
    <n v="86981987.766666651"/>
  </r>
  <r>
    <x v="4"/>
    <s v="INGRESOS NO TRIBUTARIOS"/>
    <x v="408"/>
    <x v="1405"/>
    <n v="0"/>
    <n v="64497809.233333349"/>
  </r>
  <r>
    <x v="4"/>
    <s v="INGRESOS NO TRIBUTARIOS"/>
    <x v="207"/>
    <x v="1406"/>
    <n v="0"/>
    <n v="115941324.2666667"/>
  </r>
  <r>
    <x v="4"/>
    <s v="INGRESOS NO TRIBUTARIOS"/>
    <x v="833"/>
    <x v="1407"/>
    <n v="0"/>
    <n v="46739769.233333327"/>
  </r>
  <r>
    <x v="4"/>
    <s v="INGRESOS NO TRIBUTARIOS"/>
    <x v="1141"/>
    <x v="1408"/>
    <n v="0"/>
    <n v="269343805.86666667"/>
  </r>
  <r>
    <x v="4"/>
    <s v="INGRESOS NO TRIBUTARIOS"/>
    <x v="399"/>
    <x v="1409"/>
    <n v="0"/>
    <n v="118690202.53333335"/>
  </r>
  <r>
    <x v="4"/>
    <s v="INGRESOS NO TRIBUTARIOS"/>
    <x v="777"/>
    <x v="1410"/>
    <n v="0"/>
    <n v="79541561.533333331"/>
  </r>
  <r>
    <x v="4"/>
    <s v="INGRESOS NO TRIBUTARIOS"/>
    <x v="201"/>
    <x v="1411"/>
    <n v="0"/>
    <n v="101080546.13333334"/>
  </r>
  <r>
    <x v="4"/>
    <s v="INGRESOS NO TRIBUTARIOS"/>
    <x v="801"/>
    <x v="867"/>
    <n v="0"/>
    <n v="61015271.033333324"/>
  </r>
  <r>
    <x v="4"/>
    <s v="INGRESOS NO TRIBUTARIOS"/>
    <x v="1142"/>
    <x v="1412"/>
    <n v="0"/>
    <n v="20805066.333333328"/>
  </r>
  <r>
    <x v="4"/>
    <s v="INGRESOS NO TRIBUTARIOS"/>
    <x v="420"/>
    <x v="1413"/>
    <n v="0"/>
    <n v="123961889.29999998"/>
  </r>
  <r>
    <x v="4"/>
    <s v="INGRESOS NO TRIBUTARIOS"/>
    <x v="319"/>
    <x v="338"/>
    <n v="0"/>
    <n v="267526443.80000001"/>
  </r>
  <r>
    <x v="4"/>
    <s v="INGRESOS NO TRIBUTARIOS"/>
    <x v="1143"/>
    <x v="1414"/>
    <n v="0"/>
    <n v="107403302.5333333"/>
  </r>
  <r>
    <x v="4"/>
    <s v="INGRESOS NO TRIBUTARIOS"/>
    <x v="717"/>
    <x v="1415"/>
    <n v="0"/>
    <n v="97644033.866666645"/>
  </r>
  <r>
    <x v="4"/>
    <s v="INGRESOS NO TRIBUTARIOS"/>
    <x v="1144"/>
    <x v="1416"/>
    <n v="0"/>
    <n v="24174780.866666663"/>
  </r>
  <r>
    <x v="4"/>
    <s v="INGRESOS NO TRIBUTARIOS"/>
    <x v="1145"/>
    <x v="1417"/>
    <n v="0"/>
    <n v="9985381.9666666668"/>
  </r>
  <r>
    <x v="4"/>
    <s v="INGRESOS NO TRIBUTARIOS"/>
    <x v="1146"/>
    <x v="1418"/>
    <n v="0"/>
    <n v="22572102.799999993"/>
  </r>
  <r>
    <x v="4"/>
    <s v="INGRESOS NO TRIBUTARIOS"/>
    <x v="1147"/>
    <x v="1419"/>
    <n v="0"/>
    <n v="30713006.733333338"/>
  </r>
  <r>
    <x v="4"/>
    <s v="INGRESOS NO TRIBUTARIOS"/>
    <x v="1148"/>
    <x v="1420"/>
    <n v="0"/>
    <n v="24838145.700000007"/>
  </r>
  <r>
    <x v="4"/>
    <s v="INGRESOS NO TRIBUTARIOS"/>
    <x v="1149"/>
    <x v="1421"/>
    <n v="0"/>
    <n v="5294605.4666666687"/>
  </r>
  <r>
    <x v="4"/>
    <s v="INGRESOS NO TRIBUTARIOS"/>
    <x v="435"/>
    <x v="1422"/>
    <n v="0"/>
    <n v="6159822.8999999994"/>
  </r>
  <r>
    <x v="4"/>
    <s v="INGRESOS NO TRIBUTARIOS"/>
    <x v="1150"/>
    <x v="1423"/>
    <n v="0"/>
    <n v="7878663.0333333313"/>
  </r>
  <r>
    <x v="4"/>
    <s v="INGRESOS NO TRIBUTARIOS"/>
    <x v="1151"/>
    <x v="1424"/>
    <n v="0"/>
    <n v="12241978.100000001"/>
  </r>
  <r>
    <x v="4"/>
    <s v="INGRESOS NO TRIBUTARIOS"/>
    <x v="622"/>
    <x v="1425"/>
    <n v="0"/>
    <n v="20447500.400000002"/>
  </r>
  <r>
    <x v="4"/>
    <s v="INGRESOS NO TRIBUTARIOS"/>
    <x v="1152"/>
    <x v="1426"/>
    <n v="0"/>
    <n v="35024573.566666678"/>
  </r>
  <r>
    <x v="4"/>
    <s v="INGRESOS NO TRIBUTARIOS"/>
    <x v="683"/>
    <x v="1427"/>
    <n v="0"/>
    <n v="43325157.400000013"/>
  </r>
  <r>
    <x v="4"/>
    <s v="INGRESOS NO TRIBUTARIOS"/>
    <x v="704"/>
    <x v="1428"/>
    <n v="0"/>
    <n v="41697750.600000009"/>
  </r>
  <r>
    <x v="4"/>
    <s v="INGRESOS NO TRIBUTARIOS"/>
    <x v="1153"/>
    <x v="1429"/>
    <n v="0"/>
    <n v="21046738.833333328"/>
  </r>
  <r>
    <x v="4"/>
    <s v="INGRESOS NO TRIBUTARIOS"/>
    <x v="1154"/>
    <x v="1430"/>
    <n v="0"/>
    <n v="12953861.966666665"/>
  </r>
  <r>
    <x v="4"/>
    <s v="INGRESOS NO TRIBUTARIOS"/>
    <x v="1155"/>
    <x v="1431"/>
    <n v="0"/>
    <n v="48953006.86666666"/>
  </r>
  <r>
    <x v="4"/>
    <s v="INGRESOS NO TRIBUTARIOS"/>
    <x v="1156"/>
    <x v="1432"/>
    <n v="0"/>
    <n v="22751687.833333336"/>
  </r>
  <r>
    <x v="4"/>
    <s v="INGRESOS NO TRIBUTARIOS"/>
    <x v="1157"/>
    <x v="1433"/>
    <n v="0"/>
    <n v="25113708.666666672"/>
  </r>
  <r>
    <x v="4"/>
    <s v="INGRESOS NO TRIBUTARIOS"/>
    <x v="1158"/>
    <x v="1434"/>
    <n v="0"/>
    <n v="36269948.733333342"/>
  </r>
  <r>
    <x v="4"/>
    <s v="INGRESOS NO TRIBUTARIOS"/>
    <x v="302"/>
    <x v="1435"/>
    <n v="0"/>
    <n v="18750326.600000001"/>
  </r>
  <r>
    <x v="4"/>
    <s v="INGRESOS NO TRIBUTARIOS"/>
    <x v="1159"/>
    <x v="1436"/>
    <n v="0"/>
    <n v="17833675.933333337"/>
  </r>
  <r>
    <x v="4"/>
    <s v="INGRESOS NO TRIBUTARIOS"/>
    <x v="1160"/>
    <x v="1437"/>
    <n v="0"/>
    <n v="8361441.2333333334"/>
  </r>
  <r>
    <x v="4"/>
    <s v="INGRESOS NO TRIBUTARIOS"/>
    <x v="1161"/>
    <x v="1438"/>
    <n v="0"/>
    <n v="46135457.666666672"/>
  </r>
  <r>
    <x v="4"/>
    <s v="INGRESOS NO TRIBUTARIOS"/>
    <x v="1162"/>
    <x v="1132"/>
    <n v="0"/>
    <n v="13245611.766666668"/>
  </r>
  <r>
    <x v="4"/>
    <s v="INGRESOS NO TRIBUTARIOS"/>
    <x v="1163"/>
    <x v="1439"/>
    <n v="0"/>
    <n v="16055668.600000001"/>
  </r>
  <r>
    <x v="4"/>
    <s v="INGRESOS NO TRIBUTARIOS"/>
    <x v="1164"/>
    <x v="1440"/>
    <n v="0"/>
    <n v="97854238.099999994"/>
  </r>
  <r>
    <x v="4"/>
    <s v="INGRESOS NO TRIBUTARIOS"/>
    <x v="807"/>
    <x v="1441"/>
    <n v="0"/>
    <n v="28311843.133333325"/>
  </r>
  <r>
    <x v="4"/>
    <s v="INGRESOS NO TRIBUTARIOS"/>
    <x v="417"/>
    <x v="1442"/>
    <n v="0"/>
    <n v="17243617.199999999"/>
  </r>
  <r>
    <x v="4"/>
    <s v="INGRESOS NO TRIBUTARIOS"/>
    <x v="1165"/>
    <x v="1443"/>
    <n v="0"/>
    <n v="44542681.299999997"/>
  </r>
  <r>
    <x v="4"/>
    <s v="INGRESOS NO TRIBUTARIOS"/>
    <x v="837"/>
    <x v="1444"/>
    <n v="0"/>
    <n v="10333033.733333332"/>
  </r>
  <r>
    <x v="4"/>
    <s v="INGRESOS NO TRIBUTARIOS"/>
    <x v="1166"/>
    <x v="1445"/>
    <n v="0"/>
    <n v="188062269.40000004"/>
  </r>
  <r>
    <x v="4"/>
    <s v="INGRESOS NO TRIBUTARIOS"/>
    <x v="432"/>
    <x v="1446"/>
    <n v="0"/>
    <n v="15101359.16666667"/>
  </r>
  <r>
    <x v="4"/>
    <s v="INGRESOS NO TRIBUTARIOS"/>
    <x v="1167"/>
    <x v="1447"/>
    <n v="0"/>
    <n v="7324774.7333333334"/>
  </r>
  <r>
    <x v="4"/>
    <s v="INGRESOS NO TRIBUTARIOS"/>
    <x v="1168"/>
    <x v="1448"/>
    <n v="0"/>
    <n v="24867399.100000005"/>
  </r>
  <r>
    <x v="4"/>
    <s v="INGRESOS NO TRIBUTARIOS"/>
    <x v="1169"/>
    <x v="1449"/>
    <n v="0"/>
    <n v="9853776.6999999993"/>
  </r>
  <r>
    <x v="4"/>
    <s v="INGRESOS NO TRIBUTARIOS"/>
    <x v="320"/>
    <x v="1450"/>
    <n v="0"/>
    <n v="140603647.43333337"/>
  </r>
  <r>
    <x v="4"/>
    <s v="INGRESOS NO TRIBUTARIOS"/>
    <x v="1170"/>
    <x v="1022"/>
    <n v="0"/>
    <n v="13475530.700000001"/>
  </r>
  <r>
    <x v="4"/>
    <s v="INGRESOS NO TRIBUTARIOS"/>
    <x v="1171"/>
    <x v="1451"/>
    <n v="0"/>
    <n v="16719587.499999998"/>
  </r>
  <r>
    <x v="4"/>
    <s v="INGRESOS NO TRIBUTARIOS"/>
    <x v="1172"/>
    <x v="1452"/>
    <n v="0"/>
    <n v="55256432.066666663"/>
  </r>
  <r>
    <x v="4"/>
    <s v="INGRESOS NO TRIBUTARIOS"/>
    <x v="1173"/>
    <x v="1453"/>
    <n v="0"/>
    <n v="10869970.766666669"/>
  </r>
  <r>
    <x v="4"/>
    <s v="INGRESOS NO TRIBUTARIOS"/>
    <x v="350"/>
    <x v="1454"/>
    <n v="0"/>
    <n v="6957014.9333333317"/>
  </r>
  <r>
    <x v="4"/>
    <s v="INGRESOS NO TRIBUTARIOS"/>
    <x v="1174"/>
    <x v="1455"/>
    <n v="0"/>
    <n v="10192365.166666668"/>
  </r>
  <r>
    <x v="4"/>
    <s v="INGRESOS NO TRIBUTARIOS"/>
    <x v="1175"/>
    <x v="1456"/>
    <n v="0"/>
    <n v="9411871.7333333343"/>
  </r>
  <r>
    <x v="4"/>
    <s v="INGRESOS NO TRIBUTARIOS"/>
    <x v="1176"/>
    <x v="1457"/>
    <n v="0"/>
    <n v="12185138.6"/>
  </r>
  <r>
    <x v="4"/>
    <s v="INGRESOS NO TRIBUTARIOS"/>
    <x v="366"/>
    <x v="1458"/>
    <n v="0"/>
    <n v="8794244.1666666679"/>
  </r>
  <r>
    <x v="4"/>
    <s v="INGRESOS NO TRIBUTARIOS"/>
    <x v="1177"/>
    <x v="1459"/>
    <n v="0"/>
    <n v="8397077.5666666664"/>
  </r>
  <r>
    <x v="4"/>
    <s v="INGRESOS NO TRIBUTARIOS"/>
    <x v="1178"/>
    <x v="1460"/>
    <n v="0"/>
    <n v="21362496.666666672"/>
  </r>
  <r>
    <x v="4"/>
    <s v="INGRESOS NO TRIBUTARIOS"/>
    <x v="1179"/>
    <x v="1461"/>
    <n v="0"/>
    <n v="21610798.666666664"/>
  </r>
  <r>
    <x v="4"/>
    <s v="INGRESOS NO TRIBUTARIOS"/>
    <x v="1180"/>
    <x v="1462"/>
    <n v="0"/>
    <n v="53699705.733333349"/>
  </r>
  <r>
    <x v="4"/>
    <s v="INGRESOS NO TRIBUTARIOS"/>
    <x v="433"/>
    <x v="1463"/>
    <n v="0"/>
    <n v="28257414.66666666"/>
  </r>
  <r>
    <x v="4"/>
    <s v="INGRESOS NO TRIBUTARIOS"/>
    <x v="1181"/>
    <x v="1464"/>
    <n v="0"/>
    <n v="20548309.366666663"/>
  </r>
  <r>
    <x v="4"/>
    <s v="INGRESOS NO TRIBUTARIOS"/>
    <x v="1182"/>
    <x v="1341"/>
    <n v="0"/>
    <n v="28222838.799999997"/>
  </r>
  <r>
    <x v="4"/>
    <s v="INGRESOS NO TRIBUTARIOS"/>
    <x v="1183"/>
    <x v="1465"/>
    <n v="0"/>
    <n v="17396838.033333331"/>
  </r>
  <r>
    <x v="4"/>
    <s v="INGRESOS NO TRIBUTARIOS"/>
    <x v="1184"/>
    <x v="1466"/>
    <n v="0"/>
    <n v="17528071.866666663"/>
  </r>
  <r>
    <x v="4"/>
    <s v="INGRESOS NO TRIBUTARIOS"/>
    <x v="1185"/>
    <x v="1467"/>
    <n v="0"/>
    <n v="46042865.466666654"/>
  </r>
  <r>
    <x v="4"/>
    <s v="INGRESOS NO TRIBUTARIOS"/>
    <x v="1186"/>
    <x v="1468"/>
    <n v="0"/>
    <n v="11645663.366666667"/>
  </r>
  <r>
    <x v="4"/>
    <s v="INGRESOS NO TRIBUTARIOS"/>
    <x v="1187"/>
    <x v="1469"/>
    <n v="0"/>
    <n v="23606673.5"/>
  </r>
  <r>
    <x v="4"/>
    <s v="INGRESOS NO TRIBUTARIOS"/>
    <x v="1188"/>
    <x v="1470"/>
    <n v="0"/>
    <n v="63898018.800000012"/>
  </r>
  <r>
    <x v="4"/>
    <s v="INGRESOS NO TRIBUTARIOS"/>
    <x v="823"/>
    <x v="1042"/>
    <n v="0"/>
    <n v="5741389.6999999983"/>
  </r>
  <r>
    <x v="4"/>
    <s v="INGRESOS NO TRIBUTARIOS"/>
    <x v="1189"/>
    <x v="1471"/>
    <n v="0"/>
    <n v="12131595.399999999"/>
  </r>
  <r>
    <x v="4"/>
    <s v="INGRESOS NO TRIBUTARIOS"/>
    <x v="1190"/>
    <x v="1472"/>
    <n v="0"/>
    <n v="9783252.4333333336"/>
  </r>
  <r>
    <x v="4"/>
    <s v="INGRESOS NO TRIBUTARIOS"/>
    <x v="1191"/>
    <x v="1473"/>
    <n v="0"/>
    <n v="9974870.7333333343"/>
  </r>
  <r>
    <x v="4"/>
    <s v="INGRESOS NO TRIBUTARIOS"/>
    <x v="1192"/>
    <x v="1474"/>
    <n v="0"/>
    <n v="12865315.033333333"/>
  </r>
  <r>
    <x v="4"/>
    <s v="INGRESOS NO TRIBUTARIOS"/>
    <x v="1193"/>
    <x v="1088"/>
    <n v="0"/>
    <n v="14084485.766666671"/>
  </r>
  <r>
    <x v="4"/>
    <s v="INGRESOS NO TRIBUTARIOS"/>
    <x v="1194"/>
    <x v="1475"/>
    <n v="0"/>
    <n v="57644928.533333324"/>
  </r>
  <r>
    <x v="4"/>
    <s v="INGRESOS NO TRIBUTARIOS"/>
    <x v="600"/>
    <x v="1476"/>
    <n v="0"/>
    <n v="12895709.500000002"/>
  </r>
  <r>
    <x v="4"/>
    <s v="INGRESOS NO TRIBUTARIOS"/>
    <x v="1195"/>
    <x v="1477"/>
    <n v="0"/>
    <n v="12616818.966666667"/>
  </r>
  <r>
    <x v="4"/>
    <s v="INGRESOS NO TRIBUTARIOS"/>
    <x v="1196"/>
    <x v="1478"/>
    <n v="0"/>
    <n v="12650873.866666667"/>
  </r>
  <r>
    <x v="4"/>
    <s v="INGRESOS NO TRIBUTARIOS"/>
    <x v="1197"/>
    <x v="1479"/>
    <n v="0"/>
    <n v="25048730.533333331"/>
  </r>
  <r>
    <x v="4"/>
    <s v="INGRESOS NO TRIBUTARIOS"/>
    <x v="778"/>
    <x v="1480"/>
    <n v="0"/>
    <n v="23546373.766666662"/>
  </r>
  <r>
    <x v="4"/>
    <s v="INGRESOS NO TRIBUTARIOS"/>
    <x v="1198"/>
    <x v="1481"/>
    <n v="0"/>
    <n v="9676003.0666666664"/>
  </r>
  <r>
    <x v="4"/>
    <s v="INGRESOS NO TRIBUTARIOS"/>
    <x v="1199"/>
    <x v="1482"/>
    <n v="0"/>
    <n v="13125153.633333329"/>
  </r>
  <r>
    <x v="4"/>
    <s v="INGRESOS NO TRIBUTARIOS"/>
    <x v="853"/>
    <x v="921"/>
    <n v="0"/>
    <n v="13829078.733333332"/>
  </r>
  <r>
    <x v="4"/>
    <s v="INGRESOS NO TRIBUTARIOS"/>
    <x v="1200"/>
    <x v="1483"/>
    <n v="0"/>
    <n v="21479316.466666665"/>
  </r>
  <r>
    <x v="4"/>
    <s v="INGRESOS NO TRIBUTARIOS"/>
    <x v="439"/>
    <x v="1484"/>
    <n v="0"/>
    <n v="17560565.966666665"/>
  </r>
  <r>
    <x v="4"/>
    <s v="INGRESOS NO TRIBUTARIOS"/>
    <x v="1201"/>
    <x v="1485"/>
    <n v="0"/>
    <n v="16679237.533333339"/>
  </r>
  <r>
    <x v="4"/>
    <s v="INGRESOS NO TRIBUTARIOS"/>
    <x v="1202"/>
    <x v="1486"/>
    <n v="0"/>
    <n v="21373786.933333337"/>
  </r>
  <r>
    <x v="4"/>
    <s v="INGRESOS NO TRIBUTARIOS"/>
    <x v="1203"/>
    <x v="1487"/>
    <n v="0"/>
    <n v="21989306.766666666"/>
  </r>
  <r>
    <x v="4"/>
    <s v="INGRESOS NO TRIBUTARIOS"/>
    <x v="1204"/>
    <x v="1488"/>
    <n v="0"/>
    <n v="12355616.099999998"/>
  </r>
  <r>
    <x v="4"/>
    <s v="INGRESOS NO TRIBUTARIOS"/>
    <x v="728"/>
    <x v="1060"/>
    <n v="0"/>
    <n v="16984759.233333334"/>
  </r>
  <r>
    <x v="4"/>
    <s v="INGRESOS NO TRIBUTARIOS"/>
    <x v="1205"/>
    <x v="1489"/>
    <n v="0"/>
    <n v="28511458.066666666"/>
  </r>
  <r>
    <x v="4"/>
    <s v="INGRESOS NO TRIBUTARIOS"/>
    <x v="1206"/>
    <x v="1490"/>
    <n v="0"/>
    <n v="20911087.033333339"/>
  </r>
  <r>
    <x v="4"/>
    <s v="INGRESOS NO TRIBUTARIOS"/>
    <x v="1207"/>
    <x v="1491"/>
    <n v="0"/>
    <n v="9793019.6333333347"/>
  </r>
  <r>
    <x v="4"/>
    <s v="INGRESOS NO TRIBUTARIOS"/>
    <x v="1208"/>
    <x v="1492"/>
    <n v="0"/>
    <n v="42888104.733333334"/>
  </r>
  <r>
    <x v="4"/>
    <s v="INGRESOS NO TRIBUTARIOS"/>
    <x v="371"/>
    <x v="1493"/>
    <n v="0"/>
    <n v="51140740.43333333"/>
  </r>
  <r>
    <x v="4"/>
    <s v="INGRESOS NO TRIBUTARIOS"/>
    <x v="675"/>
    <x v="1494"/>
    <n v="0"/>
    <n v="19980031.399999999"/>
  </r>
  <r>
    <x v="4"/>
    <s v="INGRESOS NO TRIBUTARIOS"/>
    <x v="1209"/>
    <x v="1495"/>
    <n v="0"/>
    <n v="404037036.0999999"/>
  </r>
  <r>
    <x v="4"/>
    <s v="INGRESOS NO TRIBUTARIOS"/>
    <x v="1210"/>
    <x v="1496"/>
    <n v="0"/>
    <n v="7841547.0000000009"/>
  </r>
  <r>
    <x v="4"/>
    <s v="INGRESOS NO TRIBUTARIOS"/>
    <x v="1211"/>
    <x v="1497"/>
    <n v="0"/>
    <n v="14777414.433333337"/>
  </r>
  <r>
    <x v="4"/>
    <s v="INGRESOS NO TRIBUTARIOS"/>
    <x v="1212"/>
    <x v="1498"/>
    <n v="0"/>
    <n v="13103168.066666666"/>
  </r>
  <r>
    <x v="4"/>
    <s v="INGRESOS NO TRIBUTARIOS"/>
    <x v="1213"/>
    <x v="1499"/>
    <n v="0"/>
    <n v="11608062.066666668"/>
  </r>
  <r>
    <x v="4"/>
    <s v="INGRESOS NO TRIBUTARIOS"/>
    <x v="1214"/>
    <x v="1500"/>
    <n v="0"/>
    <n v="15208824.733333332"/>
  </r>
  <r>
    <x v="4"/>
    <s v="INGRESOS NO TRIBUTARIOS"/>
    <x v="1215"/>
    <x v="1501"/>
    <n v="0"/>
    <n v="6366934.7000000011"/>
  </r>
  <r>
    <x v="4"/>
    <s v="INGRESOS NO TRIBUTARIOS"/>
    <x v="1216"/>
    <x v="1502"/>
    <n v="0"/>
    <n v="14599700.133333337"/>
  </r>
  <r>
    <x v="4"/>
    <s v="INGRESOS NO TRIBUTARIOS"/>
    <x v="1217"/>
    <x v="1503"/>
    <n v="0"/>
    <n v="11033046.899999999"/>
  </r>
  <r>
    <x v="4"/>
    <s v="INGRESOS NO TRIBUTARIOS"/>
    <x v="1218"/>
    <x v="1504"/>
    <n v="0"/>
    <n v="16820999.533333335"/>
  </r>
  <r>
    <x v="4"/>
    <s v="INGRESOS NO TRIBUTARIOS"/>
    <x v="1219"/>
    <x v="1505"/>
    <n v="0"/>
    <n v="13485500.833333336"/>
  </r>
  <r>
    <x v="4"/>
    <s v="INGRESOS NO TRIBUTARIOS"/>
    <x v="1220"/>
    <x v="1506"/>
    <n v="0"/>
    <n v="11789966.466666665"/>
  </r>
  <r>
    <x v="4"/>
    <s v="INGRESOS NO TRIBUTARIOS"/>
    <x v="1221"/>
    <x v="1507"/>
    <n v="0"/>
    <n v="7852249.8000000007"/>
  </r>
  <r>
    <x v="4"/>
    <s v="INGRESOS NO TRIBUTARIOS"/>
    <x v="1222"/>
    <x v="1508"/>
    <n v="0"/>
    <n v="35226865.400000013"/>
  </r>
  <r>
    <x v="4"/>
    <s v="INGRESOS NO TRIBUTARIOS"/>
    <x v="1223"/>
    <x v="1509"/>
    <n v="0"/>
    <n v="14086282.433333337"/>
  </r>
  <r>
    <x v="4"/>
    <s v="INGRESOS NO TRIBUTARIOS"/>
    <x v="349"/>
    <x v="1510"/>
    <n v="0"/>
    <n v="12343174.766666669"/>
  </r>
  <r>
    <x v="4"/>
    <s v="INGRESOS NO TRIBUTARIOS"/>
    <x v="660"/>
    <x v="1511"/>
    <n v="0"/>
    <n v="28342411.033333343"/>
  </r>
  <r>
    <x v="4"/>
    <s v="INGRESOS NO TRIBUTARIOS"/>
    <x v="1224"/>
    <x v="1512"/>
    <n v="0"/>
    <n v="18242140.400000002"/>
  </r>
  <r>
    <x v="4"/>
    <s v="INGRESOS NO TRIBUTARIOS"/>
    <x v="1225"/>
    <x v="1513"/>
    <n v="0"/>
    <n v="49666001.233333334"/>
  </r>
  <r>
    <x v="4"/>
    <s v="INGRESOS NO TRIBUTARIOS"/>
    <x v="1226"/>
    <x v="1514"/>
    <n v="0"/>
    <n v="19492251.399999999"/>
  </r>
  <r>
    <x v="4"/>
    <s v="INGRESOS NO TRIBUTARIOS"/>
    <x v="1227"/>
    <x v="1515"/>
    <n v="0"/>
    <n v="12709267.766666666"/>
  </r>
  <r>
    <x v="4"/>
    <s v="INGRESOS NO TRIBUTARIOS"/>
    <x v="750"/>
    <x v="1516"/>
    <n v="0"/>
    <n v="22727207.333333336"/>
  </r>
  <r>
    <x v="4"/>
    <s v="INGRESOS NO TRIBUTARIOS"/>
    <x v="1228"/>
    <x v="1517"/>
    <n v="0"/>
    <n v="11455382.299999999"/>
  </r>
  <r>
    <x v="4"/>
    <s v="INGRESOS NO TRIBUTARIOS"/>
    <x v="1229"/>
    <x v="1518"/>
    <n v="0"/>
    <n v="5894972.2333333325"/>
  </r>
  <r>
    <x v="4"/>
    <s v="INGRESOS NO TRIBUTARIOS"/>
    <x v="1230"/>
    <x v="1519"/>
    <n v="0"/>
    <n v="33748952.233333349"/>
  </r>
  <r>
    <x v="4"/>
    <s v="INGRESOS NO TRIBUTARIOS"/>
    <x v="791"/>
    <x v="1520"/>
    <n v="0"/>
    <n v="44598449.566666678"/>
  </r>
  <r>
    <x v="4"/>
    <s v="INGRESOS NO TRIBUTARIOS"/>
    <x v="802"/>
    <x v="1521"/>
    <n v="0"/>
    <n v="35886422.06666667"/>
  </r>
  <r>
    <x v="4"/>
    <s v="INGRESOS NO TRIBUTARIOS"/>
    <x v="828"/>
    <x v="1522"/>
    <n v="0"/>
    <n v="45372584.333333343"/>
  </r>
  <r>
    <x v="4"/>
    <s v="INGRESOS NO TRIBUTARIOS"/>
    <x v="1231"/>
    <x v="1523"/>
    <n v="0"/>
    <n v="8357131.1333333319"/>
  </r>
  <r>
    <x v="4"/>
    <s v="INGRESOS NO TRIBUTARIOS"/>
    <x v="1232"/>
    <x v="1524"/>
    <n v="0"/>
    <n v="82015374.5"/>
  </r>
  <r>
    <x v="4"/>
    <s v="INGRESOS NO TRIBUTARIOS"/>
    <x v="228"/>
    <x v="1525"/>
    <n v="0"/>
    <n v="337773512.5"/>
  </r>
  <r>
    <x v="4"/>
    <s v="INGRESOS NO TRIBUTARIOS"/>
    <x v="318"/>
    <x v="1526"/>
    <n v="0"/>
    <n v="33713343.333333328"/>
  </r>
  <r>
    <x v="4"/>
    <s v="INGRESOS NO TRIBUTARIOS"/>
    <x v="630"/>
    <x v="1527"/>
    <n v="0"/>
    <n v="62288731.633333348"/>
  </r>
  <r>
    <x v="4"/>
    <s v="INGRESOS NO TRIBUTARIOS"/>
    <x v="696"/>
    <x v="1528"/>
    <n v="0"/>
    <n v="18592378.133333333"/>
  </r>
  <r>
    <x v="4"/>
    <s v="INGRESOS NO TRIBUTARIOS"/>
    <x v="1233"/>
    <x v="1529"/>
    <n v="0"/>
    <n v="30890090.000000004"/>
  </r>
  <r>
    <x v="4"/>
    <s v="INGRESOS NO TRIBUTARIOS"/>
    <x v="792"/>
    <x v="1530"/>
    <n v="0"/>
    <n v="32309650.566666674"/>
  </r>
  <r>
    <x v="4"/>
    <s v="INGRESOS NO TRIBUTARIOS"/>
    <x v="798"/>
    <x v="1531"/>
    <n v="0"/>
    <n v="51890619.833333321"/>
  </r>
  <r>
    <x v="4"/>
    <s v="INGRESOS NO TRIBUTARIOS"/>
    <x v="867"/>
    <x v="1532"/>
    <n v="0"/>
    <n v="37978805.966666661"/>
  </r>
  <r>
    <x v="4"/>
    <s v="INGRESOS NO TRIBUTARIOS"/>
    <x v="652"/>
    <x v="1533"/>
    <n v="0"/>
    <n v="15585023.433333334"/>
  </r>
  <r>
    <x v="4"/>
    <s v="INGRESOS NO TRIBUTARIOS"/>
    <x v="697"/>
    <x v="1534"/>
    <n v="0"/>
    <n v="18017116.866666667"/>
  </r>
  <r>
    <x v="4"/>
    <s v="INGRESOS NO TRIBUTARIOS"/>
    <x v="738"/>
    <x v="1535"/>
    <n v="0"/>
    <n v="11946657.9"/>
  </r>
  <r>
    <x v="4"/>
    <s v="INGRESOS NO TRIBUTARIOS"/>
    <x v="567"/>
    <x v="1536"/>
    <n v="0"/>
    <n v="34336536.766666673"/>
  </r>
  <r>
    <x v="4"/>
    <s v="INGRESOS NO TRIBUTARIOS"/>
    <x v="676"/>
    <x v="1537"/>
    <n v="0"/>
    <n v="19795623.666666664"/>
  </r>
  <r>
    <x v="4"/>
    <s v="INGRESOS NO TRIBUTARIOS"/>
    <x v="219"/>
    <x v="1538"/>
    <n v="0"/>
    <n v="26777806.066666678"/>
  </r>
  <r>
    <x v="4"/>
    <s v="INGRESOS NO TRIBUTARIOS"/>
    <x v="392"/>
    <x v="1539"/>
    <n v="0"/>
    <n v="77742931.333333343"/>
  </r>
  <r>
    <x v="4"/>
    <s v="INGRESOS NO TRIBUTARIOS"/>
    <x v="779"/>
    <x v="1540"/>
    <n v="0"/>
    <n v="12054903.933333334"/>
  </r>
  <r>
    <x v="4"/>
    <s v="INGRESOS NO TRIBUTARIOS"/>
    <x v="592"/>
    <x v="1541"/>
    <n v="0"/>
    <n v="30690096.133333325"/>
  </r>
  <r>
    <x v="4"/>
    <s v="INGRESOS NO TRIBUTARIOS"/>
    <x v="631"/>
    <x v="1542"/>
    <n v="0"/>
    <n v="20676825.766666669"/>
  </r>
  <r>
    <x v="4"/>
    <s v="INGRESOS NO TRIBUTARIOS"/>
    <x v="642"/>
    <x v="1543"/>
    <n v="0"/>
    <n v="32547115.733333342"/>
  </r>
  <r>
    <x v="4"/>
    <s v="INGRESOS NO TRIBUTARIOS"/>
    <x v="698"/>
    <x v="1544"/>
    <n v="0"/>
    <n v="25127828.799999993"/>
  </r>
  <r>
    <x v="4"/>
    <s v="INGRESOS NO TRIBUTARIOS"/>
    <x v="847"/>
    <x v="1545"/>
    <n v="0"/>
    <n v="19623643.333333328"/>
  </r>
  <r>
    <x v="4"/>
    <s v="INGRESOS NO TRIBUTARIOS"/>
    <x v="859"/>
    <x v="1546"/>
    <n v="0"/>
    <n v="21033470.566666663"/>
  </r>
  <r>
    <x v="4"/>
    <s v="INGRESOS NO TRIBUTARIOS"/>
    <x v="814"/>
    <x v="1547"/>
    <n v="0"/>
    <n v="15915874.400000002"/>
  </r>
  <r>
    <x v="4"/>
    <s v="INGRESOS NO TRIBUTARIOS"/>
    <x v="546"/>
    <x v="1548"/>
    <n v="0"/>
    <n v="22874466.933333337"/>
  </r>
  <r>
    <x v="4"/>
    <s v="INGRESOS NO TRIBUTARIOS"/>
    <x v="595"/>
    <x v="1301"/>
    <n v="0"/>
    <n v="61719060.79999999"/>
  </r>
  <r>
    <x v="4"/>
    <s v="INGRESOS NO TRIBUTARIOS"/>
    <x v="739"/>
    <x v="1549"/>
    <n v="0"/>
    <n v="11837736.366666667"/>
  </r>
  <r>
    <x v="4"/>
    <s v="INGRESOS NO TRIBUTARIOS"/>
    <x v="203"/>
    <x v="1550"/>
    <n v="0"/>
    <n v="9888017.2000000011"/>
  </r>
  <r>
    <x v="4"/>
    <s v="INGRESOS NO TRIBUTARIOS"/>
    <x v="836"/>
    <x v="1551"/>
    <n v="0"/>
    <n v="54655422.433333337"/>
  </r>
  <r>
    <x v="4"/>
    <s v="INGRESOS NO TRIBUTARIOS"/>
    <x v="547"/>
    <x v="1552"/>
    <n v="0"/>
    <n v="28978859.066666666"/>
  </r>
  <r>
    <x v="4"/>
    <s v="INGRESOS NO TRIBUTARIOS"/>
    <x v="584"/>
    <x v="1553"/>
    <n v="0"/>
    <n v="16391914.333333336"/>
  </r>
  <r>
    <x v="4"/>
    <s v="INGRESOS NO TRIBUTARIOS"/>
    <x v="1234"/>
    <x v="1554"/>
    <n v="0"/>
    <n v="646988225.0666666"/>
  </r>
  <r>
    <x v="4"/>
    <s v="INGRESOS NO TRIBUTARIOS"/>
    <x v="1235"/>
    <x v="1555"/>
    <n v="0"/>
    <n v="82681850.133333325"/>
  </r>
  <r>
    <x v="4"/>
    <s v="INGRESOS NO TRIBUTARIOS"/>
    <x v="1236"/>
    <x v="1556"/>
    <n v="0"/>
    <n v="23658401.233333334"/>
  </r>
  <r>
    <x v="4"/>
    <s v="INGRESOS NO TRIBUTARIOS"/>
    <x v="1237"/>
    <x v="1557"/>
    <n v="0"/>
    <n v="39822356.066666663"/>
  </r>
  <r>
    <x v="4"/>
    <s v="INGRESOS NO TRIBUTARIOS"/>
    <x v="1238"/>
    <x v="1558"/>
    <n v="0"/>
    <n v="66585612.900000006"/>
  </r>
  <r>
    <x v="4"/>
    <s v="INGRESOS NO TRIBUTARIOS"/>
    <x v="1239"/>
    <x v="1559"/>
    <n v="0"/>
    <n v="7661335.5000000009"/>
  </r>
  <r>
    <x v="4"/>
    <s v="INGRESOS NO TRIBUTARIOS"/>
    <x v="1240"/>
    <x v="1560"/>
    <n v="0"/>
    <n v="18935910.266666666"/>
  </r>
  <r>
    <x v="4"/>
    <s v="INGRESOS NO TRIBUTARIOS"/>
    <x v="1241"/>
    <x v="1561"/>
    <n v="0"/>
    <n v="78409565.566666663"/>
  </r>
  <r>
    <x v="4"/>
    <s v="INGRESOS NO TRIBUTARIOS"/>
    <x v="1242"/>
    <x v="1562"/>
    <n v="0"/>
    <n v="21281308.633333337"/>
  </r>
  <r>
    <x v="4"/>
    <s v="INGRESOS NO TRIBUTARIOS"/>
    <x v="670"/>
    <x v="1563"/>
    <n v="0"/>
    <n v="12280466.33333333"/>
  </r>
  <r>
    <x v="4"/>
    <s v="INGRESOS NO TRIBUTARIOS"/>
    <x v="864"/>
    <x v="1564"/>
    <n v="0"/>
    <n v="176944523.69999999"/>
  </r>
  <r>
    <x v="4"/>
    <s v="INGRESOS NO TRIBUTARIOS"/>
    <x v="1243"/>
    <x v="1565"/>
    <n v="0"/>
    <n v="58859682.600000009"/>
  </r>
  <r>
    <x v="4"/>
    <s v="INGRESOS NO TRIBUTARIOS"/>
    <x v="1244"/>
    <x v="1023"/>
    <n v="0"/>
    <n v="50299030.066666663"/>
  </r>
  <r>
    <x v="4"/>
    <s v="INGRESOS NO TRIBUTARIOS"/>
    <x v="688"/>
    <x v="1566"/>
    <n v="0"/>
    <n v="18419766.799999993"/>
  </r>
  <r>
    <x v="4"/>
    <s v="INGRESOS NO TRIBUTARIOS"/>
    <x v="226"/>
    <x v="1567"/>
    <n v="0"/>
    <n v="30279369.633333325"/>
  </r>
  <r>
    <x v="4"/>
    <s v="INGRESOS NO TRIBUTARIOS"/>
    <x v="732"/>
    <x v="1568"/>
    <n v="0"/>
    <n v="87459169.833333358"/>
  </r>
  <r>
    <x v="4"/>
    <s v="INGRESOS NO TRIBUTARIOS"/>
    <x v="1245"/>
    <x v="1569"/>
    <n v="0"/>
    <n v="39533197.700000003"/>
  </r>
  <r>
    <x v="4"/>
    <s v="INGRESOS NO TRIBUTARIOS"/>
    <x v="437"/>
    <x v="1570"/>
    <n v="0"/>
    <n v="156341924.33333334"/>
  </r>
  <r>
    <x v="4"/>
    <s v="INGRESOS NO TRIBUTARIOS"/>
    <x v="1246"/>
    <x v="1571"/>
    <n v="0"/>
    <n v="18189472.599999998"/>
  </r>
  <r>
    <x v="4"/>
    <s v="INGRESOS NO TRIBUTARIOS"/>
    <x v="560"/>
    <x v="1572"/>
    <n v="0"/>
    <n v="33243299.533333343"/>
  </r>
  <r>
    <x v="4"/>
    <s v="INGRESOS NO TRIBUTARIOS"/>
    <x v="1247"/>
    <x v="1573"/>
    <n v="0"/>
    <n v="14112712.9"/>
  </r>
  <r>
    <x v="4"/>
    <s v="INGRESOS NO TRIBUTARIOS"/>
    <x v="1248"/>
    <x v="1574"/>
    <n v="0"/>
    <n v="49846063.733333327"/>
  </r>
  <r>
    <x v="4"/>
    <s v="INGRESOS NO TRIBUTARIOS"/>
    <x v="1249"/>
    <x v="1299"/>
    <n v="0"/>
    <n v="35917410.099999994"/>
  </r>
  <r>
    <x v="4"/>
    <s v="INGRESOS NO TRIBUTARIOS"/>
    <x v="1250"/>
    <x v="1575"/>
    <n v="0"/>
    <n v="33906432.233333349"/>
  </r>
  <r>
    <x v="4"/>
    <s v="INGRESOS NO TRIBUTARIOS"/>
    <x v="1251"/>
    <x v="1576"/>
    <n v="0"/>
    <n v="310864126.66666663"/>
  </r>
  <r>
    <x v="4"/>
    <s v="INGRESOS NO TRIBUTARIOS"/>
    <x v="1252"/>
    <x v="1577"/>
    <n v="0"/>
    <n v="43444082.733333334"/>
  </r>
  <r>
    <x v="4"/>
    <s v="INGRESOS NO TRIBUTARIOS"/>
    <x v="1253"/>
    <x v="1578"/>
    <n v="0"/>
    <n v="38069773.566666663"/>
  </r>
  <r>
    <x v="4"/>
    <s v="INGRESOS NO TRIBUTARIOS"/>
    <x v="397"/>
    <x v="1579"/>
    <n v="0"/>
    <n v="106585057.09999999"/>
  </r>
  <r>
    <x v="4"/>
    <s v="INGRESOS NO TRIBUTARIOS"/>
    <x v="1254"/>
    <x v="1248"/>
    <n v="0"/>
    <n v="30295085.666666672"/>
  </r>
  <r>
    <x v="4"/>
    <s v="INGRESOS NO TRIBUTARIOS"/>
    <x v="1255"/>
    <x v="1580"/>
    <n v="0"/>
    <n v="54040796.13333334"/>
  </r>
  <r>
    <x v="4"/>
    <s v="INGRESOS NO TRIBUTARIOS"/>
    <x v="848"/>
    <x v="1581"/>
    <n v="0"/>
    <n v="43967952.29999999"/>
  </r>
  <r>
    <x v="4"/>
    <s v="INGRESOS NO TRIBUTARIOS"/>
    <x v="1256"/>
    <x v="1582"/>
    <n v="0"/>
    <n v="23126572.700000003"/>
  </r>
  <r>
    <x v="4"/>
    <s v="INGRESOS NO TRIBUTARIOS"/>
    <x v="868"/>
    <x v="1583"/>
    <n v="0"/>
    <n v="31021846.70000001"/>
  </r>
  <r>
    <x v="4"/>
    <s v="INGRESOS NO TRIBUTARIOS"/>
    <x v="308"/>
    <x v="1584"/>
    <n v="0"/>
    <n v="21011319.299999997"/>
  </r>
  <r>
    <x v="4"/>
    <s v="INGRESOS NO TRIBUTARIOS"/>
    <x v="575"/>
    <x v="1585"/>
    <n v="0"/>
    <n v="61477496.633333348"/>
  </r>
  <r>
    <x v="4"/>
    <s v="INGRESOS NO TRIBUTARIOS"/>
    <x v="780"/>
    <x v="1586"/>
    <n v="0"/>
    <n v="18621624.966666669"/>
  </r>
  <r>
    <x v="4"/>
    <s v="INGRESOS NO TRIBUTARIOS"/>
    <x v="1257"/>
    <x v="1587"/>
    <n v="0"/>
    <n v="16027494.433333334"/>
  </r>
  <r>
    <x v="4"/>
    <s v="INGRESOS NO TRIBUTARIOS"/>
    <x v="556"/>
    <x v="1588"/>
    <n v="0"/>
    <n v="624178188.86666667"/>
  </r>
  <r>
    <x v="4"/>
    <s v="INGRESOS NO TRIBUTARIOS"/>
    <x v="653"/>
    <x v="1311"/>
    <n v="0"/>
    <n v="49897036.43333333"/>
  </r>
  <r>
    <x v="4"/>
    <s v="INGRESOS NO TRIBUTARIOS"/>
    <x v="414"/>
    <x v="1589"/>
    <n v="0"/>
    <n v="64319861.066666678"/>
  </r>
  <r>
    <x v="4"/>
    <s v="INGRESOS NO TRIBUTARIOS"/>
    <x v="426"/>
    <x v="1590"/>
    <n v="0"/>
    <n v="95209157.333333313"/>
  </r>
  <r>
    <x v="4"/>
    <s v="INGRESOS NO TRIBUTARIOS"/>
    <x v="1258"/>
    <x v="1591"/>
    <n v="0"/>
    <n v="27240517.799999997"/>
  </r>
  <r>
    <x v="4"/>
    <s v="INGRESOS NO TRIBUTARIOS"/>
    <x v="325"/>
    <x v="1592"/>
    <n v="0"/>
    <n v="22078462.799999993"/>
  </r>
  <r>
    <x v="4"/>
    <s v="INGRESOS NO TRIBUTARIOS"/>
    <x v="808"/>
    <x v="1593"/>
    <n v="0"/>
    <n v="86831861.433333352"/>
  </r>
  <r>
    <x v="4"/>
    <s v="INGRESOS NO TRIBUTARIOS"/>
    <x v="1259"/>
    <x v="1594"/>
    <n v="0"/>
    <n v="36135614.366666667"/>
  </r>
  <r>
    <x v="4"/>
    <s v="INGRESOS NO TRIBUTARIOS"/>
    <x v="342"/>
    <x v="1595"/>
    <n v="0"/>
    <n v="5994884.3666666672"/>
  </r>
  <r>
    <x v="4"/>
    <s v="INGRESOS NO TRIBUTARIOS"/>
    <x v="1260"/>
    <x v="1596"/>
    <n v="0"/>
    <n v="609301382.4666667"/>
  </r>
  <r>
    <x v="4"/>
    <s v="INGRESOS NO TRIBUTARIOS"/>
    <x v="1261"/>
    <x v="1379"/>
    <n v="0"/>
    <n v="183590847.09999996"/>
  </r>
  <r>
    <x v="4"/>
    <s v="INGRESOS NO TRIBUTARIOS"/>
    <x v="699"/>
    <x v="1597"/>
    <n v="0"/>
    <n v="110038630.4666667"/>
  </r>
  <r>
    <x v="4"/>
    <s v="INGRESOS NO TRIBUTARIOS"/>
    <x v="1262"/>
    <x v="1598"/>
    <n v="0"/>
    <n v="491479953.06666678"/>
  </r>
  <r>
    <x v="4"/>
    <s v="INGRESOS NO TRIBUTARIOS"/>
    <x v="718"/>
    <x v="1599"/>
    <n v="0"/>
    <n v="23881982.600000001"/>
  </r>
  <r>
    <x v="4"/>
    <s v="INGRESOS NO TRIBUTARIOS"/>
    <x v="1263"/>
    <x v="1161"/>
    <n v="0"/>
    <n v="65799867.599999987"/>
  </r>
  <r>
    <x v="4"/>
    <s v="INGRESOS NO TRIBUTARIOS"/>
    <x v="309"/>
    <x v="1600"/>
    <n v="0"/>
    <n v="1015748814.4666665"/>
  </r>
  <r>
    <x v="4"/>
    <s v="INGRESOS NO TRIBUTARIOS"/>
    <x v="643"/>
    <x v="1601"/>
    <n v="0"/>
    <n v="26735091.700000007"/>
  </r>
  <r>
    <x v="4"/>
    <s v="INGRESOS NO TRIBUTARIOS"/>
    <x v="1264"/>
    <x v="1602"/>
    <n v="0"/>
    <n v="75497995.599999979"/>
  </r>
  <r>
    <x v="4"/>
    <s v="INGRESOS NO TRIBUTARIOS"/>
    <x v="729"/>
    <x v="1603"/>
    <n v="0"/>
    <n v="81242674.899999991"/>
  </r>
  <r>
    <x v="4"/>
    <s v="INGRESOS NO TRIBUTARIOS"/>
    <x v="747"/>
    <x v="1604"/>
    <n v="0"/>
    <n v="27914547.799999993"/>
  </r>
  <r>
    <x v="4"/>
    <s v="INGRESOS NO TRIBUTARIOS"/>
    <x v="771"/>
    <x v="1605"/>
    <n v="0"/>
    <n v="52303249.933333337"/>
  </r>
  <r>
    <x v="4"/>
    <s v="INGRESOS NO TRIBUTARIOS"/>
    <x v="840"/>
    <x v="1606"/>
    <n v="0"/>
    <n v="231408233.23333329"/>
  </r>
  <r>
    <x v="4"/>
    <s v="INGRESOS NO TRIBUTARIOS"/>
    <x v="316"/>
    <x v="334"/>
    <n v="0"/>
    <n v="33557604.366666675"/>
  </r>
  <r>
    <x v="4"/>
    <s v="INGRESOS NO TRIBUTARIOS"/>
    <x v="373"/>
    <x v="1607"/>
    <n v="0"/>
    <n v="180865123.89999995"/>
  </r>
  <r>
    <x v="4"/>
    <s v="INGRESOS NO TRIBUTARIOS"/>
    <x v="1265"/>
    <x v="1608"/>
    <n v="0"/>
    <n v="57617394.666666679"/>
  </r>
  <r>
    <x v="4"/>
    <s v="INGRESOS NO TRIBUTARIOS"/>
    <x v="764"/>
    <x v="830"/>
    <n v="0"/>
    <n v="44248255.5"/>
  </r>
  <r>
    <x v="4"/>
    <s v="INGRESOS NO TRIBUTARIOS"/>
    <x v="838"/>
    <x v="1609"/>
    <n v="0"/>
    <n v="184589700.63333333"/>
  </r>
  <r>
    <x v="4"/>
    <s v="INGRESOS NO TRIBUTARIOS"/>
    <x v="601"/>
    <x v="1610"/>
    <n v="0"/>
    <n v="80277707.266666681"/>
  </r>
  <r>
    <x v="4"/>
    <s v="INGRESOS NO TRIBUTARIOS"/>
    <x v="391"/>
    <x v="1611"/>
    <n v="0"/>
    <n v="52422359.20000001"/>
  </r>
  <r>
    <x v="4"/>
    <s v="INGRESOS NO TRIBUTARIOS"/>
    <x v="229"/>
    <x v="1612"/>
    <n v="0"/>
    <n v="30954631.099999987"/>
  </r>
  <r>
    <x v="4"/>
    <s v="INGRESOS NO TRIBUTARIOS"/>
    <x v="677"/>
    <x v="1613"/>
    <n v="0"/>
    <n v="32532609.166666675"/>
  </r>
  <r>
    <x v="4"/>
    <s v="INGRESOS NO TRIBUTARIOS"/>
    <x v="705"/>
    <x v="1614"/>
    <n v="0"/>
    <n v="106992982.76666668"/>
  </r>
  <r>
    <x v="4"/>
    <s v="INGRESOS NO TRIBUTARIOS"/>
    <x v="719"/>
    <x v="1615"/>
    <n v="0"/>
    <n v="167115512.5"/>
  </r>
  <r>
    <x v="4"/>
    <s v="INGRESOS NO TRIBUTARIOS"/>
    <x v="772"/>
    <x v="1616"/>
    <n v="0"/>
    <n v="70683634.199999973"/>
  </r>
  <r>
    <x v="4"/>
    <s v="INGRESOS NO TRIBUTARIOS"/>
    <x v="317"/>
    <x v="1617"/>
    <n v="0"/>
    <n v="23159754.33333334"/>
  </r>
  <r>
    <x v="4"/>
    <s v="INGRESOS NO TRIBUTARIOS"/>
    <x v="740"/>
    <x v="1618"/>
    <n v="0"/>
    <n v="40733880.93333333"/>
  </r>
  <r>
    <x v="4"/>
    <s v="INGRESOS NO TRIBUTARIOS"/>
    <x v="793"/>
    <x v="1303"/>
    <n v="0"/>
    <n v="27266937.500000004"/>
  </r>
  <r>
    <x v="4"/>
    <s v="INGRESOS NO TRIBUTARIOS"/>
    <x v="430"/>
    <x v="1619"/>
    <n v="0"/>
    <n v="70229764.766666666"/>
  </r>
  <r>
    <x v="4"/>
    <s v="INGRESOS NO TRIBUTARIOS"/>
    <x v="561"/>
    <x v="1620"/>
    <n v="0"/>
    <n v="31064234.666666675"/>
  </r>
  <r>
    <x v="4"/>
    <s v="INGRESOS NO TRIBUTARIOS"/>
    <x v="321"/>
    <x v="1621"/>
    <n v="0"/>
    <n v="60673324.56666667"/>
  </r>
  <r>
    <x v="4"/>
    <s v="INGRESOS NO TRIBUTARIOS"/>
    <x v="610"/>
    <x v="1622"/>
    <n v="0"/>
    <n v="29538412.100000005"/>
  </r>
  <r>
    <x v="4"/>
    <s v="INGRESOS NO TRIBUTARIOS"/>
    <x v="374"/>
    <x v="1623"/>
    <n v="0"/>
    <n v="51489693.333333343"/>
  </r>
  <r>
    <x v="4"/>
    <s v="INGRESOS NO TRIBUTARIOS"/>
    <x v="438"/>
    <x v="1624"/>
    <n v="0"/>
    <n v="32847645.133333325"/>
  </r>
  <r>
    <x v="4"/>
    <s v="INGRESOS NO TRIBUTARIOS"/>
    <x v="741"/>
    <x v="1625"/>
    <n v="0"/>
    <n v="26376257.633333325"/>
  </r>
  <r>
    <x v="4"/>
    <s v="INGRESOS NO TRIBUTARIOS"/>
    <x v="815"/>
    <x v="881"/>
    <n v="0"/>
    <n v="114415709.30000003"/>
  </r>
  <r>
    <x v="4"/>
    <s v="INGRESOS NO TRIBUTARIOS"/>
    <x v="310"/>
    <x v="1626"/>
    <n v="0"/>
    <n v="793943544.80000007"/>
  </r>
  <r>
    <x v="4"/>
    <s v="INGRESOS NO TRIBUTARIOS"/>
    <x v="1266"/>
    <x v="1627"/>
    <n v="0"/>
    <n v="124713030.20000002"/>
  </r>
  <r>
    <x v="4"/>
    <s v="INGRESOS NO TRIBUTARIOS"/>
    <x v="585"/>
    <x v="1628"/>
    <n v="0"/>
    <n v="10209428.733333331"/>
  </r>
  <r>
    <x v="4"/>
    <s v="INGRESOS NO TRIBUTARIOS"/>
    <x v="230"/>
    <x v="1629"/>
    <n v="0"/>
    <n v="10892117.233333332"/>
  </r>
  <r>
    <x v="4"/>
    <s v="INGRESOS NO TRIBUTARIOS"/>
    <x v="1267"/>
    <x v="1630"/>
    <n v="0"/>
    <n v="22386699.333333328"/>
  </r>
  <r>
    <x v="4"/>
    <s v="INGRESOS NO TRIBUTARIOS"/>
    <x v="1268"/>
    <x v="1631"/>
    <n v="0"/>
    <n v="14678616.466666663"/>
  </r>
  <r>
    <x v="4"/>
    <s v="INGRESOS NO TRIBUTARIOS"/>
    <x v="1269"/>
    <x v="1632"/>
    <n v="0"/>
    <n v="36448136.93333333"/>
  </r>
  <r>
    <x v="4"/>
    <s v="INGRESOS NO TRIBUTARIOS"/>
    <x v="375"/>
    <x v="1633"/>
    <n v="0"/>
    <n v="4617281.5999999987"/>
  </r>
  <r>
    <x v="4"/>
    <s v="INGRESOS NO TRIBUTARIOS"/>
    <x v="1270"/>
    <x v="1634"/>
    <n v="0"/>
    <n v="23444699.499999996"/>
  </r>
  <r>
    <x v="4"/>
    <s v="INGRESOS NO TRIBUTARIOS"/>
    <x v="1271"/>
    <x v="1635"/>
    <n v="0"/>
    <n v="11794669.1"/>
  </r>
  <r>
    <x v="4"/>
    <s v="INGRESOS NO TRIBUTARIOS"/>
    <x v="1272"/>
    <x v="1636"/>
    <n v="0"/>
    <n v="35266008.966666669"/>
  </r>
  <r>
    <x v="4"/>
    <s v="INGRESOS NO TRIBUTARIOS"/>
    <x v="1273"/>
    <x v="1022"/>
    <n v="0"/>
    <n v="185059274.06666669"/>
  </r>
  <r>
    <x v="4"/>
    <s v="INGRESOS NO TRIBUTARIOS"/>
    <x v="602"/>
    <x v="1610"/>
    <n v="0"/>
    <n v="23274132.166666664"/>
  </r>
  <r>
    <x v="4"/>
    <s v="INGRESOS NO TRIBUTARIOS"/>
    <x v="632"/>
    <x v="1637"/>
    <n v="0"/>
    <n v="18633707.266666669"/>
  </r>
  <r>
    <x v="4"/>
    <s v="INGRESOS NO TRIBUTARIOS"/>
    <x v="1274"/>
    <x v="1638"/>
    <n v="0"/>
    <n v="32868136.333333325"/>
  </r>
  <r>
    <x v="4"/>
    <s v="INGRESOS NO TRIBUTARIOS"/>
    <x v="1275"/>
    <x v="1639"/>
    <n v="0"/>
    <n v="27960285.83333334"/>
  </r>
  <r>
    <x v="4"/>
    <s v="INGRESOS NO TRIBUTARIOS"/>
    <x v="773"/>
    <x v="1640"/>
    <n v="0"/>
    <n v="23932459.000000004"/>
  </r>
  <r>
    <x v="4"/>
    <s v="INGRESOS NO TRIBUTARIOS"/>
    <x v="548"/>
    <x v="1641"/>
    <n v="0"/>
    <n v="33040609.933333334"/>
  </r>
  <r>
    <x v="4"/>
    <s v="INGRESOS NO TRIBUTARIOS"/>
    <x v="1276"/>
    <x v="1642"/>
    <n v="0"/>
    <n v="24480807.533333335"/>
  </r>
  <r>
    <x v="4"/>
    <s v="INGRESOS NO TRIBUTARIOS"/>
    <x v="1277"/>
    <x v="1643"/>
    <n v="0"/>
    <n v="89446935.999999985"/>
  </r>
  <r>
    <x v="4"/>
    <s v="INGRESOS NO TRIBUTARIOS"/>
    <x v="1278"/>
    <x v="1644"/>
    <n v="0"/>
    <n v="69948962.666666672"/>
  </r>
  <r>
    <x v="4"/>
    <s v="INGRESOS NO TRIBUTARIOS"/>
    <x v="1279"/>
    <x v="1645"/>
    <n v="0"/>
    <n v="24842018.733333338"/>
  </r>
  <r>
    <x v="4"/>
    <s v="INGRESOS NO TRIBUTARIOS"/>
    <x v="209"/>
    <x v="1320"/>
    <n v="0"/>
    <n v="32060694.533333331"/>
  </r>
  <r>
    <x v="4"/>
    <s v="INGRESOS NO TRIBUTARIOS"/>
    <x v="1280"/>
    <x v="1646"/>
    <n v="0"/>
    <n v="25601289.300000004"/>
  </r>
  <r>
    <x v="4"/>
    <s v="INGRESOS NO TRIBUTARIOS"/>
    <x v="1281"/>
    <x v="1647"/>
    <n v="0"/>
    <n v="19414166.366666675"/>
  </r>
  <r>
    <x v="4"/>
    <s v="INGRESOS NO TRIBUTARIOS"/>
    <x v="210"/>
    <x v="1648"/>
    <n v="0"/>
    <n v="21119146.299999993"/>
  </r>
  <r>
    <x v="4"/>
    <s v="INGRESOS NO TRIBUTARIOS"/>
    <x v="834"/>
    <x v="1649"/>
    <n v="0"/>
    <n v="4836706.8666666662"/>
  </r>
  <r>
    <x v="4"/>
    <s v="INGRESOS NO TRIBUTARIOS"/>
    <x v="1282"/>
    <x v="1387"/>
    <n v="0"/>
    <n v="48603063.79999999"/>
  </r>
  <r>
    <x v="4"/>
    <s v="INGRESOS NO TRIBUTARIOS"/>
    <x v="328"/>
    <x v="1650"/>
    <n v="0"/>
    <n v="49952934.600000001"/>
  </r>
  <r>
    <x v="4"/>
    <s v="INGRESOS NO TRIBUTARIOS"/>
    <x v="1283"/>
    <x v="1651"/>
    <n v="0"/>
    <n v="854040117.4333334"/>
  </r>
  <r>
    <x v="4"/>
    <s v="INGRESOS NO TRIBUTARIOS"/>
    <x v="339"/>
    <x v="1417"/>
    <n v="0"/>
    <n v="25454801.900000006"/>
  </r>
  <r>
    <x v="4"/>
    <s v="INGRESOS NO TRIBUTARIOS"/>
    <x v="1284"/>
    <x v="1652"/>
    <n v="0"/>
    <n v="25097903.266666662"/>
  </r>
  <r>
    <x v="4"/>
    <s v="INGRESOS NO TRIBUTARIOS"/>
    <x v="656"/>
    <x v="1653"/>
    <n v="0"/>
    <n v="26194549.600000005"/>
  </r>
  <r>
    <x v="4"/>
    <s v="INGRESOS NO TRIBUTARIOS"/>
    <x v="706"/>
    <x v="1654"/>
    <n v="0"/>
    <n v="22274628.933333334"/>
  </r>
  <r>
    <x v="4"/>
    <s v="INGRESOS NO TRIBUTARIOS"/>
    <x v="211"/>
    <x v="1655"/>
    <n v="0"/>
    <n v="111786245.50000001"/>
  </r>
  <r>
    <x v="4"/>
    <s v="INGRESOS NO TRIBUTARIOS"/>
    <x v="1285"/>
    <x v="1167"/>
    <n v="0"/>
    <n v="18528283.766666673"/>
  </r>
  <r>
    <x v="4"/>
    <s v="INGRESOS NO TRIBUTARIOS"/>
    <x v="1286"/>
    <x v="1656"/>
    <n v="0"/>
    <n v="67277071.599999979"/>
  </r>
  <r>
    <x v="4"/>
    <s v="INGRESOS NO TRIBUTARIOS"/>
    <x v="1287"/>
    <x v="1657"/>
    <n v="0"/>
    <n v="27879796.133333337"/>
  </r>
  <r>
    <x v="4"/>
    <s v="INGRESOS NO TRIBUTARIOS"/>
    <x v="576"/>
    <x v="1658"/>
    <n v="0"/>
    <n v="32007266.466666669"/>
  </r>
  <r>
    <x v="4"/>
    <s v="INGRESOS NO TRIBUTARIOS"/>
    <x v="586"/>
    <x v="1659"/>
    <n v="0"/>
    <n v="22672110.766666666"/>
  </r>
  <r>
    <x v="4"/>
    <s v="INGRESOS NO TRIBUTARIOS"/>
    <x v="1288"/>
    <x v="1660"/>
    <n v="0"/>
    <n v="47844871.93333333"/>
  </r>
  <r>
    <x v="4"/>
    <s v="INGRESOS NO TRIBUTARIOS"/>
    <x v="1289"/>
    <x v="1661"/>
    <n v="0"/>
    <n v="31731435.266666662"/>
  </r>
  <r>
    <x v="4"/>
    <s v="INGRESOS NO TRIBUTARIOS"/>
    <x v="635"/>
    <x v="1662"/>
    <n v="0"/>
    <n v="120049626.00000001"/>
  </r>
  <r>
    <x v="4"/>
    <s v="INGRESOS NO TRIBUTARIOS"/>
    <x v="1290"/>
    <x v="1663"/>
    <n v="0"/>
    <n v="25442194.300000001"/>
  </r>
  <r>
    <x v="4"/>
    <s v="INGRESOS NO TRIBUTARIOS"/>
    <x v="1291"/>
    <x v="1664"/>
    <n v="0"/>
    <n v="32174077.233333327"/>
  </r>
  <r>
    <x v="4"/>
    <s v="INGRESOS NO TRIBUTARIOS"/>
    <x v="700"/>
    <x v="1665"/>
    <n v="0"/>
    <n v="62484879.966666684"/>
  </r>
  <r>
    <x v="4"/>
    <s v="INGRESOS NO TRIBUTARIOS"/>
    <x v="1292"/>
    <x v="1666"/>
    <n v="0"/>
    <n v="21031970.399999999"/>
  </r>
  <r>
    <x v="4"/>
    <s v="INGRESOS NO TRIBUTARIOS"/>
    <x v="1293"/>
    <x v="1667"/>
    <n v="0"/>
    <n v="27924865.633333337"/>
  </r>
  <r>
    <x v="4"/>
    <s v="INGRESOS NO TRIBUTARIOS"/>
    <x v="730"/>
    <x v="1668"/>
    <n v="0"/>
    <n v="43843325.833333336"/>
  </r>
  <r>
    <x v="4"/>
    <s v="INGRESOS NO TRIBUTARIOS"/>
    <x v="742"/>
    <x v="1335"/>
    <n v="0"/>
    <n v="43518746.033333339"/>
  </r>
  <r>
    <x v="4"/>
    <s v="INGRESOS NO TRIBUTARIOS"/>
    <x v="422"/>
    <x v="1669"/>
    <n v="0"/>
    <n v="22158800.966666661"/>
  </r>
  <r>
    <x v="4"/>
    <s v="INGRESOS NO TRIBUTARIOS"/>
    <x v="1294"/>
    <x v="1670"/>
    <n v="0"/>
    <n v="60374662.266666651"/>
  </r>
  <r>
    <x v="4"/>
    <s v="INGRESOS NO TRIBUTARIOS"/>
    <x v="343"/>
    <x v="1671"/>
    <n v="0"/>
    <n v="38583097.599999994"/>
  </r>
  <r>
    <x v="4"/>
    <s v="INGRESOS NO TRIBUTARIOS"/>
    <x v="1295"/>
    <x v="1672"/>
    <n v="0"/>
    <n v="20037867.699999996"/>
  </r>
  <r>
    <x v="4"/>
    <s v="INGRESOS NO TRIBUTARIOS"/>
    <x v="708"/>
    <x v="1673"/>
    <n v="0"/>
    <n v="24046443.700000003"/>
  </r>
  <r>
    <x v="4"/>
    <s v="INGRESOS NO TRIBUTARIOS"/>
    <x v="1296"/>
    <x v="1674"/>
    <n v="0"/>
    <n v="19797616.700000003"/>
  </r>
  <r>
    <x v="4"/>
    <s v="INGRESOS NO TRIBUTARIOS"/>
    <x v="722"/>
    <x v="1675"/>
    <n v="0"/>
    <n v="316799847.16666669"/>
  </r>
  <r>
    <x v="4"/>
    <s v="INGRESOS NO TRIBUTARIOS"/>
    <x v="1297"/>
    <x v="1676"/>
    <n v="0"/>
    <n v="51632664.099999994"/>
  </r>
  <r>
    <x v="4"/>
    <s v="INGRESOS NO TRIBUTARIOS"/>
    <x v="1298"/>
    <x v="1677"/>
    <n v="0"/>
    <n v="30572773.999999993"/>
  </r>
  <r>
    <x v="4"/>
    <s v="INGRESOS NO TRIBUTARIOS"/>
    <x v="1299"/>
    <x v="1678"/>
    <n v="0"/>
    <n v="14014490.866666663"/>
  </r>
  <r>
    <x v="4"/>
    <s v="INGRESOS NO TRIBUTARIOS"/>
    <x v="427"/>
    <x v="1679"/>
    <n v="0"/>
    <n v="18279239.033333331"/>
  </r>
  <r>
    <x v="4"/>
    <s v="INGRESOS NO TRIBUTARIOS"/>
    <x v="869"/>
    <x v="1035"/>
    <n v="0"/>
    <n v="92418265.400000021"/>
  </r>
  <r>
    <x v="4"/>
    <s v="INGRESOS NO TRIBUTARIOS"/>
    <x v="1300"/>
    <x v="1680"/>
    <n v="0"/>
    <n v="31479264.733333327"/>
  </r>
  <r>
    <x v="4"/>
    <s v="INGRESOS NO TRIBUTARIOS"/>
    <x v="1301"/>
    <x v="1681"/>
    <n v="0"/>
    <n v="32477498.200000007"/>
  </r>
  <r>
    <x v="4"/>
    <s v="INGRESOS NO TRIBUTARIOS"/>
    <x v="1302"/>
    <x v="1682"/>
    <n v="0"/>
    <n v="29054873.766666662"/>
  </r>
  <r>
    <x v="4"/>
    <s v="INGRESOS NO TRIBUTARIOS"/>
    <x v="357"/>
    <x v="1683"/>
    <n v="0"/>
    <n v="25861645.533333331"/>
  </r>
  <r>
    <x v="4"/>
    <s v="INGRESOS NO TRIBUTARIOS"/>
    <x v="1303"/>
    <x v="1684"/>
    <n v="0"/>
    <n v="23500477.533333331"/>
  </r>
  <r>
    <x v="4"/>
    <s v="INGRESOS NO TRIBUTARIOS"/>
    <x v="784"/>
    <x v="1470"/>
    <n v="0"/>
    <n v="20925532.066666666"/>
  </r>
  <r>
    <x v="4"/>
    <s v="INGRESOS NO TRIBUTARIOS"/>
    <x v="1304"/>
    <x v="1042"/>
    <n v="0"/>
    <n v="10791551.766666669"/>
  </r>
  <r>
    <x v="4"/>
    <s v="INGRESOS NO TRIBUTARIOS"/>
    <x v="428"/>
    <x v="1685"/>
    <n v="0"/>
    <n v="56890309.5"/>
  </r>
  <r>
    <x v="4"/>
    <s v="INGRESOS NO TRIBUTARIOS"/>
    <x v="1305"/>
    <x v="1686"/>
    <n v="0"/>
    <n v="21511287.333333332"/>
  </r>
  <r>
    <x v="4"/>
    <s v="INGRESOS NO TRIBUTARIOS"/>
    <x v="344"/>
    <x v="1687"/>
    <n v="0"/>
    <n v="19843862.666666664"/>
  </r>
  <r>
    <x v="4"/>
    <s v="INGRESOS NO TRIBUTARIOS"/>
    <x v="663"/>
    <x v="1688"/>
    <n v="0"/>
    <n v="40601203.799999997"/>
  </r>
  <r>
    <x v="4"/>
    <s v="INGRESOS NO TRIBUTARIOS"/>
    <x v="743"/>
    <x v="1689"/>
    <n v="0"/>
    <n v="40948122.06666667"/>
  </r>
  <r>
    <x v="4"/>
    <s v="INGRESOS NO TRIBUTARIOS"/>
    <x v="218"/>
    <x v="1690"/>
    <n v="0"/>
    <n v="17389496.633333333"/>
  </r>
  <r>
    <x v="4"/>
    <s v="INGRESOS NO TRIBUTARIOS"/>
    <x v="785"/>
    <x v="1691"/>
    <n v="0"/>
    <n v="28348638.266666673"/>
  </r>
  <r>
    <x v="4"/>
    <s v="INGRESOS NO TRIBUTARIOS"/>
    <x v="829"/>
    <x v="1692"/>
    <n v="0"/>
    <n v="57832657.999999985"/>
  </r>
  <r>
    <x v="4"/>
    <s v="INGRESOS NO TRIBUTARIOS"/>
    <x v="590"/>
    <x v="1485"/>
    <n v="0"/>
    <n v="54029662.966666654"/>
  </r>
  <r>
    <x v="4"/>
    <s v="INGRESOS NO TRIBUTARIOS"/>
    <x v="617"/>
    <x v="1693"/>
    <n v="0"/>
    <n v="34725831.20000001"/>
  </r>
  <r>
    <x v="4"/>
    <s v="INGRESOS NO TRIBUTARIOS"/>
    <x v="1306"/>
    <x v="1694"/>
    <n v="0"/>
    <n v="101493368.5"/>
  </r>
  <r>
    <x v="4"/>
    <s v="INGRESOS NO TRIBUTARIOS"/>
    <x v="824"/>
    <x v="1695"/>
    <n v="0"/>
    <n v="61929719.766666651"/>
  </r>
  <r>
    <x v="4"/>
    <s v="INGRESOS NO TRIBUTARIOS"/>
    <x v="830"/>
    <x v="1487"/>
    <n v="0"/>
    <n v="23544278.033333339"/>
  </r>
  <r>
    <x v="4"/>
    <s v="INGRESOS NO TRIBUTARIOS"/>
    <x v="1307"/>
    <x v="1696"/>
    <n v="0"/>
    <n v="54916945.966666676"/>
  </r>
  <r>
    <x v="4"/>
    <s v="INGRESOS NO TRIBUTARIOS"/>
    <x v="850"/>
    <x v="1151"/>
    <n v="0"/>
    <n v="45199441.766666666"/>
  </r>
  <r>
    <x v="4"/>
    <s v="INGRESOS NO TRIBUTARIOS"/>
    <x v="854"/>
    <x v="1697"/>
    <n v="0"/>
    <n v="20988760.299999997"/>
  </r>
  <r>
    <x v="4"/>
    <s v="INGRESOS NO TRIBUTARIOS"/>
    <x v="221"/>
    <x v="1698"/>
    <n v="0"/>
    <n v="25971625.333333332"/>
  </r>
  <r>
    <x v="4"/>
    <s v="INGRESOS NO TRIBUTARIOS"/>
    <x v="440"/>
    <x v="1699"/>
    <n v="0"/>
    <n v="31636626.900000006"/>
  </r>
  <r>
    <x v="4"/>
    <s v="INGRESOS NO TRIBUTARIOS"/>
    <x v="1308"/>
    <x v="1700"/>
    <n v="0"/>
    <n v="21248320.866666667"/>
  </r>
  <r>
    <x v="4"/>
    <s v="INGRESOS NO TRIBUTARIOS"/>
    <x v="1309"/>
    <x v="1701"/>
    <n v="0"/>
    <n v="52368785.400000006"/>
  </r>
  <r>
    <x v="4"/>
    <s v="INGRESOS NO TRIBUTARIOS"/>
    <x v="839"/>
    <x v="1702"/>
    <n v="0"/>
    <n v="31153222.766666673"/>
  </r>
  <r>
    <x v="4"/>
    <s v="INGRESOS NO TRIBUTARIOS"/>
    <x v="361"/>
    <x v="1703"/>
    <n v="0"/>
    <n v="434806081.4000001"/>
  </r>
  <r>
    <x v="4"/>
    <s v="INGRESOS NO TRIBUTARIOS"/>
    <x v="1310"/>
    <x v="1704"/>
    <n v="0"/>
    <n v="132394731.03333333"/>
  </r>
  <r>
    <x v="4"/>
    <s v="INGRESOS NO TRIBUTARIOS"/>
    <x v="831"/>
    <x v="1705"/>
    <n v="0"/>
    <n v="31232190.233333327"/>
  </r>
  <r>
    <x v="4"/>
    <s v="INGRESOS NO TRIBUTARIOS"/>
    <x v="557"/>
    <x v="1706"/>
    <n v="0"/>
    <n v="1726378938.8000002"/>
  </r>
  <r>
    <x v="4"/>
    <s v="INGRESOS NO TRIBUTARIOS"/>
    <x v="562"/>
    <x v="1707"/>
    <n v="0"/>
    <n v="86907463.300000012"/>
  </r>
  <r>
    <x v="4"/>
    <s v="INGRESOS NO TRIBUTARIOS"/>
    <x v="707"/>
    <x v="1708"/>
    <n v="0"/>
    <n v="25744388.333333328"/>
  </r>
  <r>
    <x v="4"/>
    <s v="INGRESOS NO TRIBUTARIOS"/>
    <x v="1311"/>
    <x v="1709"/>
    <n v="0"/>
    <n v="16242462.733333331"/>
  </r>
  <r>
    <x v="4"/>
    <s v="INGRESOS NO TRIBUTARIOS"/>
    <x v="1312"/>
    <x v="1710"/>
    <n v="0"/>
    <n v="12912714.100000001"/>
  </r>
  <r>
    <x v="4"/>
    <s v="INGRESOS NO TRIBUTARIOS"/>
    <x v="1313"/>
    <x v="1711"/>
    <n v="0"/>
    <n v="8298239.2999999989"/>
  </r>
  <r>
    <x v="4"/>
    <s v="INGRESOS NO TRIBUTARIOS"/>
    <x v="639"/>
    <x v="1712"/>
    <n v="0"/>
    <n v="25236429.433333337"/>
  </r>
  <r>
    <x v="4"/>
    <s v="INGRESOS NO TRIBUTARIOS"/>
    <x v="1314"/>
    <x v="1713"/>
    <n v="0"/>
    <n v="34215687.333333328"/>
  </r>
  <r>
    <x v="4"/>
    <s v="INGRESOS NO TRIBUTARIOS"/>
    <x v="1315"/>
    <x v="1714"/>
    <n v="0"/>
    <n v="36380662"/>
  </r>
  <r>
    <x v="4"/>
    <s v="INGRESOS NO TRIBUTARIOS"/>
    <x v="212"/>
    <x v="1715"/>
    <n v="0"/>
    <n v="55148870.066666678"/>
  </r>
  <r>
    <x v="4"/>
    <s v="INGRESOS NO TRIBUTARIOS"/>
    <x v="623"/>
    <x v="1716"/>
    <n v="0"/>
    <n v="23335504.733333327"/>
  </r>
  <r>
    <x v="4"/>
    <s v="INGRESOS NO TRIBUTARIOS"/>
    <x v="1316"/>
    <x v="1717"/>
    <n v="0"/>
    <n v="12757127.466666671"/>
  </r>
  <r>
    <x v="4"/>
    <s v="INGRESOS NO TRIBUTARIOS"/>
    <x v="1317"/>
    <x v="1718"/>
    <n v="0"/>
    <n v="43426610.766666666"/>
  </r>
  <r>
    <x v="4"/>
    <s v="INGRESOS NO TRIBUTARIOS"/>
    <x v="1318"/>
    <x v="1719"/>
    <n v="0"/>
    <n v="46249890.29999999"/>
  </r>
  <r>
    <x v="4"/>
    <s v="INGRESOS NO TRIBUTARIOS"/>
    <x v="1319"/>
    <x v="1720"/>
    <n v="0"/>
    <n v="69345784.333333343"/>
  </r>
  <r>
    <x v="4"/>
    <s v="INGRESOS NO TRIBUTARIOS"/>
    <x v="1320"/>
    <x v="1721"/>
    <n v="0"/>
    <n v="15604948.933333334"/>
  </r>
  <r>
    <x v="4"/>
    <s v="INGRESOS NO TRIBUTARIOS"/>
    <x v="671"/>
    <x v="1722"/>
    <n v="0"/>
    <n v="30002944.266666658"/>
  </r>
  <r>
    <x v="4"/>
    <s v="INGRESOS NO TRIBUTARIOS"/>
    <x v="1321"/>
    <x v="1723"/>
    <n v="0"/>
    <n v="12836635.200000003"/>
  </r>
  <r>
    <x v="4"/>
    <s v="INGRESOS NO TRIBUTARIOS"/>
    <x v="1322"/>
    <x v="1724"/>
    <n v="0"/>
    <n v="16538737.566666663"/>
  </r>
  <r>
    <x v="4"/>
    <s v="INGRESOS NO TRIBUTARIOS"/>
    <x v="1323"/>
    <x v="1725"/>
    <n v="0"/>
    <n v="27935808.400000006"/>
  </r>
  <r>
    <x v="4"/>
    <s v="INGRESOS NO TRIBUTARIOS"/>
    <x v="1324"/>
    <x v="1726"/>
    <n v="0"/>
    <n v="26437144.166666672"/>
  </r>
  <r>
    <x v="4"/>
    <s v="INGRESOS NO TRIBUTARIOS"/>
    <x v="1325"/>
    <x v="1727"/>
    <n v="0"/>
    <n v="127103077.60000005"/>
  </r>
  <r>
    <x v="4"/>
    <s v="INGRESOS NO TRIBUTARIOS"/>
    <x v="1326"/>
    <x v="1728"/>
    <n v="0"/>
    <n v="9635893.8666666653"/>
  </r>
  <r>
    <x v="4"/>
    <s v="INGRESOS NO TRIBUTARIOS"/>
    <x v="1327"/>
    <x v="1729"/>
    <n v="0"/>
    <n v="10603879.099999998"/>
  </r>
  <r>
    <x v="4"/>
    <s v="INGRESOS NO TRIBUTARIOS"/>
    <x v="865"/>
    <x v="1730"/>
    <n v="0"/>
    <n v="249064891.29999989"/>
  </r>
  <r>
    <x v="4"/>
    <s v="INGRESOS NO TRIBUTARIOS"/>
    <x v="337"/>
    <x v="1731"/>
    <n v="0"/>
    <n v="89250879.866666645"/>
  </r>
  <r>
    <x v="4"/>
    <s v="INGRESOS NO TRIBUTARIOS"/>
    <x v="1328"/>
    <x v="1732"/>
    <n v="0"/>
    <n v="13391081.133333329"/>
  </r>
  <r>
    <x v="4"/>
    <s v="INGRESOS NO TRIBUTARIOS"/>
    <x v="383"/>
    <x v="1733"/>
    <n v="0"/>
    <n v="37453470.93333333"/>
  </r>
  <r>
    <x v="4"/>
    <s v="INGRESOS NO TRIBUTARIOS"/>
    <x v="1329"/>
    <x v="1734"/>
    <n v="0"/>
    <n v="22101594.366666667"/>
  </r>
  <r>
    <x v="4"/>
    <s v="INGRESOS NO TRIBUTARIOS"/>
    <x v="744"/>
    <x v="1735"/>
    <n v="0"/>
    <n v="26174664.266666662"/>
  </r>
  <r>
    <x v="4"/>
    <s v="INGRESOS NO TRIBUTARIOS"/>
    <x v="213"/>
    <x v="1736"/>
    <n v="0"/>
    <n v="32020074.833333332"/>
  </r>
  <r>
    <x v="4"/>
    <s v="INGRESOS NO TRIBUTARIOS"/>
    <x v="1330"/>
    <x v="1488"/>
    <n v="0"/>
    <n v="11141650.800000001"/>
  </r>
  <r>
    <x v="4"/>
    <s v="INGRESOS NO TRIBUTARIOS"/>
    <x v="816"/>
    <x v="1737"/>
    <n v="0"/>
    <n v="7692115.9666666687"/>
  </r>
  <r>
    <x v="4"/>
    <s v="INGRESOS NO TRIBUTARIOS"/>
    <x v="611"/>
    <x v="1738"/>
    <n v="0"/>
    <n v="58066851.400000021"/>
  </r>
  <r>
    <x v="4"/>
    <s v="INGRESOS NO TRIBUTARIOS"/>
    <x v="668"/>
    <x v="1739"/>
    <n v="0"/>
    <n v="14374601.766666666"/>
  </r>
  <r>
    <x v="4"/>
    <s v="INGRESOS NO TRIBUTARIOS"/>
    <x v="1331"/>
    <x v="1740"/>
    <n v="0"/>
    <n v="46024323.833333328"/>
  </r>
  <r>
    <x v="4"/>
    <s v="INGRESOS NO TRIBUTARIOS"/>
    <x v="1332"/>
    <x v="1741"/>
    <n v="0"/>
    <n v="113228181.76666668"/>
  </r>
  <r>
    <x v="4"/>
    <s v="INGRESOS NO TRIBUTARIOS"/>
    <x v="1333"/>
    <x v="1081"/>
    <n v="0"/>
    <n v="44471138.533333331"/>
  </r>
  <r>
    <x v="4"/>
    <s v="INGRESOS NO TRIBUTARIOS"/>
    <x v="1334"/>
    <x v="1742"/>
    <n v="0"/>
    <n v="14667508.400000002"/>
  </r>
  <r>
    <x v="4"/>
    <s v="INGRESOS NO TRIBUTARIOS"/>
    <x v="1335"/>
    <x v="1743"/>
    <n v="0"/>
    <n v="281745182.4333334"/>
  </r>
  <r>
    <x v="4"/>
    <s v="INGRESOS NO TRIBUTARIOS"/>
    <x v="1336"/>
    <x v="985"/>
    <n v="0"/>
    <n v="420272413.83333331"/>
  </r>
  <r>
    <x v="4"/>
    <s v="INGRESOS NO TRIBUTARIOS"/>
    <x v="1337"/>
    <x v="1172"/>
    <n v="0"/>
    <n v="6557776.1333333347"/>
  </r>
  <r>
    <x v="4"/>
    <s v="INGRESOS NO TRIBUTARIOS"/>
    <x v="1338"/>
    <x v="1744"/>
    <n v="0"/>
    <n v="126946547.03333335"/>
  </r>
  <r>
    <x v="4"/>
    <s v="INGRESOS NO TRIBUTARIOS"/>
    <x v="1339"/>
    <x v="1745"/>
    <n v="0"/>
    <n v="51965342.766666651"/>
  </r>
  <r>
    <x v="4"/>
    <s v="INGRESOS NO TRIBUTARIOS"/>
    <x v="1340"/>
    <x v="1128"/>
    <n v="0"/>
    <n v="14376765.666666666"/>
  </r>
  <r>
    <x v="4"/>
    <s v="INGRESOS NO TRIBUTARIOS"/>
    <x v="1341"/>
    <x v="1746"/>
    <n v="0"/>
    <n v="27224129.299999993"/>
  </r>
  <r>
    <x v="4"/>
    <s v="INGRESOS NO TRIBUTARIOS"/>
    <x v="1342"/>
    <x v="1747"/>
    <n v="0"/>
    <n v="22241224.233333338"/>
  </r>
  <r>
    <x v="4"/>
    <s v="INGRESOS NO TRIBUTARIOS"/>
    <x v="1343"/>
    <x v="1748"/>
    <n v="0"/>
    <n v="77756263.866666675"/>
  </r>
  <r>
    <x v="4"/>
    <s v="INGRESOS NO TRIBUTARIOS"/>
    <x v="1344"/>
    <x v="1749"/>
    <n v="0"/>
    <n v="96613104.233333349"/>
  </r>
  <r>
    <x v="4"/>
    <s v="INGRESOS NO TRIBUTARIOS"/>
    <x v="1345"/>
    <x v="1750"/>
    <n v="0"/>
    <n v="16445065.200000003"/>
  </r>
  <r>
    <x v="4"/>
    <s v="INGRESOS NO TRIBUTARIOS"/>
    <x v="1346"/>
    <x v="1751"/>
    <n v="0"/>
    <n v="80096286.433333322"/>
  </r>
  <r>
    <x v="4"/>
    <s v="INGRESOS NO TRIBUTARIOS"/>
    <x v="220"/>
    <x v="1752"/>
    <n v="0"/>
    <n v="11872610.833333332"/>
  </r>
  <r>
    <x v="4"/>
    <s v="INGRESOS NO TRIBUTARIOS"/>
    <x v="1347"/>
    <x v="1753"/>
    <n v="0"/>
    <n v="608571078.9666667"/>
  </r>
  <r>
    <x v="4"/>
    <s v="INGRESOS NO TRIBUTARIOS"/>
    <x v="1348"/>
    <x v="1754"/>
    <n v="0"/>
    <n v="32152446.400000006"/>
  </r>
  <r>
    <x v="4"/>
    <s v="INGRESOS NO TRIBUTARIOS"/>
    <x v="1349"/>
    <x v="1328"/>
    <n v="0"/>
    <n v="16465319.566666666"/>
  </r>
  <r>
    <x v="4"/>
    <s v="INGRESOS NO TRIBUTARIOS"/>
    <x v="1350"/>
    <x v="1755"/>
    <n v="0"/>
    <n v="67128807.133333325"/>
  </r>
  <r>
    <x v="4"/>
    <s v="INGRESOS NO TRIBUTARIOS"/>
    <x v="1351"/>
    <x v="1756"/>
    <n v="0"/>
    <n v="315315227.13333333"/>
  </r>
  <r>
    <x v="4"/>
    <s v="INGRESOS NO TRIBUTARIOS"/>
    <x v="1352"/>
    <x v="1757"/>
    <n v="0"/>
    <n v="35063447.900000013"/>
  </r>
  <r>
    <x v="4"/>
    <s v="INGRESOS NO TRIBUTARIOS"/>
    <x v="1353"/>
    <x v="1758"/>
    <n v="0"/>
    <n v="22014392.433333334"/>
  </r>
  <r>
    <x v="4"/>
    <s v="INGRESOS NO TRIBUTARIOS"/>
    <x v="1354"/>
    <x v="1759"/>
    <n v="0"/>
    <n v="61477348.13333334"/>
  </r>
  <r>
    <x v="4"/>
    <s v="INGRESOS NO TRIBUTARIOS"/>
    <x v="1355"/>
    <x v="1760"/>
    <n v="0"/>
    <n v="43862700.966666661"/>
  </r>
  <r>
    <x v="4"/>
    <s v="INGRESOS NO TRIBUTARIOS"/>
    <x v="1356"/>
    <x v="1761"/>
    <n v="0"/>
    <n v="52267558.199999988"/>
  </r>
  <r>
    <x v="4"/>
    <s v="INGRESOS NO TRIBUTARIOS"/>
    <x v="1357"/>
    <x v="1762"/>
    <n v="0"/>
    <n v="49469169.400000013"/>
  </r>
  <r>
    <x v="4"/>
    <s v="INGRESOS NO TRIBUTARIOS"/>
    <x v="434"/>
    <x v="1763"/>
    <n v="0"/>
    <n v="78393369.699999988"/>
  </r>
  <r>
    <x v="4"/>
    <s v="INGRESOS NO TRIBUTARIOS"/>
    <x v="1358"/>
    <x v="1764"/>
    <n v="0"/>
    <n v="126888157.73333336"/>
  </r>
  <r>
    <x v="4"/>
    <s v="INGRESOS NO TRIBUTARIOS"/>
    <x v="1359"/>
    <x v="1765"/>
    <n v="0"/>
    <n v="32066357.66666666"/>
  </r>
  <r>
    <x v="4"/>
    <s v="INGRESOS NO TRIBUTARIOS"/>
    <x v="1360"/>
    <x v="1766"/>
    <n v="0"/>
    <n v="629845441.39999986"/>
  </r>
  <r>
    <x v="4"/>
    <s v="INGRESOS NO TRIBUTARIOS"/>
    <x v="593"/>
    <x v="1767"/>
    <n v="0"/>
    <n v="5619052.6999999983"/>
  </r>
  <r>
    <x v="4"/>
    <s v="INGRESOS NO TRIBUTARIOS"/>
    <x v="612"/>
    <x v="1311"/>
    <n v="0"/>
    <n v="10998768.633333333"/>
  </r>
  <r>
    <x v="4"/>
    <s v="INGRESOS NO TRIBUTARIOS"/>
    <x v="1361"/>
    <x v="1768"/>
    <n v="0"/>
    <n v="20180831.999999996"/>
  </r>
  <r>
    <x v="4"/>
    <s v="INGRESOS NO TRIBUTARIOS"/>
    <x v="222"/>
    <x v="221"/>
    <n v="0"/>
    <n v="49417182.466666669"/>
  </r>
  <r>
    <x v="4"/>
    <s v="INGRESOS NO TRIBUTARIOS"/>
    <x v="1362"/>
    <x v="1769"/>
    <n v="0"/>
    <n v="15985751.700000003"/>
  </r>
  <r>
    <x v="4"/>
    <s v="INGRESOS NO TRIBUTARIOS"/>
    <x v="1363"/>
    <x v="1770"/>
    <n v="0"/>
    <n v="351697197.76666665"/>
  </r>
  <r>
    <x v="4"/>
    <s v="INGRESOS NO TRIBUTARIOS"/>
    <x v="431"/>
    <x v="990"/>
    <n v="0"/>
    <n v="10410708.733333334"/>
  </r>
  <r>
    <x v="4"/>
    <s v="INGRESOS NO TRIBUTARIOS"/>
    <x v="558"/>
    <x v="1329"/>
    <n v="0"/>
    <n v="30663698.79999999"/>
  </r>
  <r>
    <x v="4"/>
    <s v="INGRESOS NO TRIBUTARIOS"/>
    <x v="1364"/>
    <x v="1424"/>
    <n v="0"/>
    <n v="4987883.5"/>
  </r>
  <r>
    <x v="4"/>
    <s v="INGRESOS NO TRIBUTARIOS"/>
    <x v="1365"/>
    <x v="1771"/>
    <n v="0"/>
    <n v="2676758.666666666"/>
  </r>
  <r>
    <x v="4"/>
    <s v="INGRESOS NO TRIBUTARIOS"/>
    <x v="1366"/>
    <x v="1772"/>
    <n v="0"/>
    <n v="17623007.766666666"/>
  </r>
  <r>
    <x v="4"/>
    <s v="INGRESOS NO TRIBUTARIOS"/>
    <x v="709"/>
    <x v="1773"/>
    <n v="0"/>
    <n v="15674299.399999999"/>
  </r>
  <r>
    <x v="4"/>
    <s v="INGRESOS NO TRIBUTARIOS"/>
    <x v="1367"/>
    <x v="1774"/>
    <n v="0"/>
    <n v="4756788.333333334"/>
  </r>
  <r>
    <x v="4"/>
    <s v="INGRESOS NO TRIBUTARIOS"/>
    <x v="1368"/>
    <x v="1775"/>
    <n v="0"/>
    <n v="20242957.466666665"/>
  </r>
  <r>
    <x v="4"/>
    <s v="INGRESOS NO TRIBUTARIOS"/>
    <x v="1369"/>
    <x v="1776"/>
    <n v="0"/>
    <n v="27153871.999999996"/>
  </r>
  <r>
    <x v="4"/>
    <s v="INGRESOS NO TRIBUTARIOS"/>
    <x v="398"/>
    <x v="1777"/>
    <n v="0"/>
    <n v="7028958.5333333313"/>
  </r>
  <r>
    <x v="4"/>
    <s v="INGRESOS NO TRIBUTARIOS"/>
    <x v="796"/>
    <x v="1778"/>
    <n v="0"/>
    <n v="7237588.9333333345"/>
  </r>
  <r>
    <x v="4"/>
    <s v="INGRESOS NO TRIBUTARIOS"/>
    <x v="1370"/>
    <x v="1779"/>
    <n v="0"/>
    <n v="14623121.533333339"/>
  </r>
  <r>
    <x v="4"/>
    <s v="INGRESOS NO TRIBUTARIOS"/>
    <x v="845"/>
    <x v="1780"/>
    <n v="0"/>
    <n v="69074107.166666657"/>
  </r>
  <r>
    <x v="4"/>
    <s v="INGRESOS NO TRIBUTARIOS"/>
    <x v="217"/>
    <x v="1008"/>
    <n v="0"/>
    <n v="19455504.266666669"/>
  </r>
  <r>
    <x v="4"/>
    <s v="INGRESOS NO TRIBUTARIOS"/>
    <x v="1371"/>
    <x v="1781"/>
    <n v="0"/>
    <n v="7442935.2333333325"/>
  </r>
  <r>
    <x v="4"/>
    <s v="INGRESOS NO TRIBUTARIOS"/>
    <x v="588"/>
    <x v="1782"/>
    <n v="0"/>
    <n v="9542583.8999999985"/>
  </r>
  <r>
    <x v="4"/>
    <s v="INGRESOS NO TRIBUTARIOS"/>
    <x v="597"/>
    <x v="1783"/>
    <n v="0"/>
    <n v="15591491.33333333"/>
  </r>
  <r>
    <x v="4"/>
    <s v="INGRESOS NO TRIBUTARIOS"/>
    <x v="1372"/>
    <x v="1784"/>
    <n v="0"/>
    <n v="25825511.899999999"/>
  </r>
  <r>
    <x v="4"/>
    <s v="INGRESOS NO TRIBUTARIOS"/>
    <x v="1373"/>
    <x v="1785"/>
    <n v="0"/>
    <n v="36303792.899999991"/>
  </r>
  <r>
    <x v="4"/>
    <s v="INGRESOS NO TRIBUTARIOS"/>
    <x v="1374"/>
    <x v="1786"/>
    <n v="0"/>
    <n v="6146721.7666666666"/>
  </r>
  <r>
    <x v="4"/>
    <s v="INGRESOS NO TRIBUTARIOS"/>
    <x v="701"/>
    <x v="1132"/>
    <n v="0"/>
    <n v="12553214.300000003"/>
  </r>
  <r>
    <x v="4"/>
    <s v="INGRESOS NO TRIBUTARIOS"/>
    <x v="1375"/>
    <x v="1787"/>
    <n v="0"/>
    <n v="35296568.333333328"/>
  </r>
  <r>
    <x v="4"/>
    <s v="INGRESOS NO TRIBUTARIOS"/>
    <x v="754"/>
    <x v="1788"/>
    <n v="0"/>
    <n v="7347851.9333333354"/>
  </r>
  <r>
    <x v="4"/>
    <s v="INGRESOS NO TRIBUTARIOS"/>
    <x v="1376"/>
    <x v="1789"/>
    <n v="0"/>
    <n v="12260897.266666669"/>
  </r>
  <r>
    <x v="4"/>
    <s v="INGRESOS NO TRIBUTARIOS"/>
    <x v="1377"/>
    <x v="1790"/>
    <n v="0"/>
    <n v="16880446.300000001"/>
  </r>
  <r>
    <x v="4"/>
    <s v="INGRESOS NO TRIBUTARIOS"/>
    <x v="1378"/>
    <x v="1791"/>
    <n v="0"/>
    <n v="304728375.93333334"/>
  </r>
  <r>
    <x v="4"/>
    <s v="INGRESOS NO TRIBUTARIOS"/>
    <x v="1379"/>
    <x v="1792"/>
    <n v="0"/>
    <n v="9366475.6666666679"/>
  </r>
  <r>
    <x v="4"/>
    <s v="INGRESOS NO TRIBUTARIOS"/>
    <x v="1380"/>
    <x v="1793"/>
    <n v="0"/>
    <n v="11171443.399999997"/>
  </r>
  <r>
    <x v="4"/>
    <s v="INGRESOS NO TRIBUTARIOS"/>
    <x v="1381"/>
    <x v="1794"/>
    <n v="0"/>
    <n v="211788050.03333336"/>
  </r>
  <r>
    <x v="4"/>
    <s v="INGRESOS NO TRIBUTARIOS"/>
    <x v="603"/>
    <x v="1795"/>
    <n v="0"/>
    <n v="18344470.733333327"/>
  </r>
  <r>
    <x v="4"/>
    <s v="INGRESOS NO TRIBUTARIOS"/>
    <x v="345"/>
    <x v="1023"/>
    <n v="0"/>
    <n v="14104295.399999999"/>
  </r>
  <r>
    <x v="4"/>
    <s v="INGRESOS NO TRIBUTARIOS"/>
    <x v="348"/>
    <x v="1796"/>
    <n v="0"/>
    <n v="4666770.9333333336"/>
  </r>
  <r>
    <x v="4"/>
    <s v="INGRESOS NO TRIBUTARIOS"/>
    <x v="626"/>
    <x v="1797"/>
    <n v="0"/>
    <n v="13184730.266666669"/>
  </r>
  <r>
    <x v="4"/>
    <s v="INGRESOS NO TRIBUTARIOS"/>
    <x v="636"/>
    <x v="1798"/>
    <n v="0"/>
    <n v="11416008.699999997"/>
  </r>
  <r>
    <x v="4"/>
    <s v="INGRESOS NO TRIBUTARIOS"/>
    <x v="1382"/>
    <x v="1799"/>
    <n v="0"/>
    <n v="5864756.5999999996"/>
  </r>
  <r>
    <x v="4"/>
    <s v="INGRESOS NO TRIBUTARIOS"/>
    <x v="765"/>
    <x v="1800"/>
    <n v="0"/>
    <n v="10298120.600000001"/>
  </r>
  <r>
    <x v="4"/>
    <s v="INGRESOS NO TRIBUTARIOS"/>
    <x v="1383"/>
    <x v="1801"/>
    <n v="0"/>
    <n v="3798503.9666666663"/>
  </r>
  <r>
    <x v="4"/>
    <s v="INGRESOS NO TRIBUTARIOS"/>
    <x v="1384"/>
    <x v="1802"/>
    <n v="0"/>
    <n v="20225560.166666664"/>
  </r>
  <r>
    <x v="4"/>
    <s v="INGRESOS NO TRIBUTARIOS"/>
    <x v="832"/>
    <x v="1803"/>
    <n v="0"/>
    <n v="31859430.366666663"/>
  </r>
  <r>
    <x v="4"/>
    <s v="INGRESOS NO TRIBUTARIOS"/>
    <x v="862"/>
    <x v="1384"/>
    <n v="0"/>
    <n v="15427771.466666663"/>
  </r>
  <r>
    <x v="4"/>
    <s v="INGRESOS NO TRIBUTARIOS"/>
    <x v="570"/>
    <x v="1804"/>
    <n v="0"/>
    <n v="70255121.933333337"/>
  </r>
  <r>
    <x v="4"/>
    <s v="INGRESOS NO TRIBUTARIOS"/>
    <x v="604"/>
    <x v="1805"/>
    <n v="0"/>
    <n v="22921499.799999993"/>
  </r>
  <r>
    <x v="4"/>
    <s v="INGRESOS NO TRIBUTARIOS"/>
    <x v="1385"/>
    <x v="1806"/>
    <n v="0"/>
    <n v="8781624.5666666646"/>
  </r>
  <r>
    <x v="4"/>
    <s v="INGRESOS NO TRIBUTARIOS"/>
    <x v="1386"/>
    <x v="1807"/>
    <n v="0"/>
    <n v="46938104.133333325"/>
  </r>
  <r>
    <x v="4"/>
    <s v="INGRESOS NO TRIBUTARIOS"/>
    <x v="672"/>
    <x v="1808"/>
    <n v="0"/>
    <n v="12794955.700000003"/>
  </r>
  <r>
    <x v="4"/>
    <s v="INGRESOS NO TRIBUTARIOS"/>
    <x v="1387"/>
    <x v="1809"/>
    <n v="0"/>
    <n v="27405557.966666669"/>
  </r>
  <r>
    <x v="4"/>
    <s v="INGRESOS NO TRIBUTARIOS"/>
    <x v="1388"/>
    <x v="1810"/>
    <n v="0"/>
    <n v="14423030.066666663"/>
  </r>
  <r>
    <x v="4"/>
    <s v="INGRESOS NO TRIBUTARIOS"/>
    <x v="866"/>
    <x v="1811"/>
    <n v="0"/>
    <n v="12476369.933333332"/>
  </r>
  <r>
    <x v="4"/>
    <s v="INGRESOS NO TRIBUTARIOS"/>
    <x v="549"/>
    <x v="1812"/>
    <n v="0"/>
    <n v="25363472.033333331"/>
  </r>
  <r>
    <x v="4"/>
    <s v="INGRESOS NO TRIBUTARIOS"/>
    <x v="1389"/>
    <x v="1813"/>
    <n v="0"/>
    <n v="15519452.133333335"/>
  </r>
  <r>
    <x v="4"/>
    <s v="INGRESOS NO TRIBUTARIOS"/>
    <x v="1390"/>
    <x v="1814"/>
    <n v="0"/>
    <n v="3879708.8666666662"/>
  </r>
  <r>
    <x v="4"/>
    <s v="INGRESOS NO TRIBUTARIOS"/>
    <x v="1391"/>
    <x v="1815"/>
    <n v="0"/>
    <n v="6529140.0999999987"/>
  </r>
  <r>
    <x v="4"/>
    <s v="INGRESOS NO TRIBUTARIOS"/>
    <x v="1392"/>
    <x v="1816"/>
    <n v="0"/>
    <n v="9895207.3333333321"/>
  </r>
  <r>
    <x v="4"/>
    <s v="INGRESOS NO TRIBUTARIOS"/>
    <x v="377"/>
    <x v="1817"/>
    <n v="0"/>
    <n v="175026841.30000001"/>
  </r>
  <r>
    <x v="4"/>
    <s v="INGRESOS NO TRIBUTARIOS"/>
    <x v="1393"/>
    <x v="1818"/>
    <n v="0"/>
    <n v="8152702.6000000034"/>
  </r>
  <r>
    <x v="4"/>
    <s v="INGRESOS NO TRIBUTARIOS"/>
    <x v="1394"/>
    <x v="1819"/>
    <n v="0"/>
    <n v="29037465.233333338"/>
  </r>
  <r>
    <x v="4"/>
    <s v="INGRESOS NO TRIBUTARIOS"/>
    <x v="1395"/>
    <x v="1820"/>
    <n v="0"/>
    <n v="12686035.699999997"/>
  </r>
  <r>
    <x v="4"/>
    <s v="INGRESOS NO TRIBUTARIOS"/>
    <x v="411"/>
    <x v="1821"/>
    <n v="0"/>
    <n v="58652424.766666651"/>
  </r>
  <r>
    <x v="4"/>
    <s v="INGRESOS NO TRIBUTARIOS"/>
    <x v="1396"/>
    <x v="1054"/>
    <n v="0"/>
    <n v="62214086.066666685"/>
  </r>
  <r>
    <x v="4"/>
    <s v="INGRESOS NO TRIBUTARIOS"/>
    <x v="1397"/>
    <x v="1822"/>
    <n v="0"/>
    <n v="51304711.166666664"/>
  </r>
  <r>
    <x v="4"/>
    <s v="INGRESOS NO TRIBUTARIOS"/>
    <x v="1398"/>
    <x v="1823"/>
    <n v="0"/>
    <n v="26324718.099999994"/>
  </r>
  <r>
    <x v="4"/>
    <s v="INGRESOS NO TRIBUTARIOS"/>
    <x v="786"/>
    <x v="1824"/>
    <n v="0"/>
    <n v="9470696.4333333336"/>
  </r>
  <r>
    <x v="4"/>
    <s v="INGRESOS NO TRIBUTARIOS"/>
    <x v="1399"/>
    <x v="1825"/>
    <n v="0"/>
    <n v="81620828.866666675"/>
  </r>
  <r>
    <x v="4"/>
    <s v="INGRESOS NO TRIBUTARIOS"/>
    <x v="820"/>
    <x v="1826"/>
    <n v="0"/>
    <n v="7229880"/>
  </r>
  <r>
    <x v="4"/>
    <s v="INGRESOS NO TRIBUTARIOS"/>
    <x v="826"/>
    <x v="1827"/>
    <n v="0"/>
    <n v="13134394.6"/>
  </r>
  <r>
    <x v="4"/>
    <s v="INGRESOS NO TRIBUTARIOS"/>
    <x v="835"/>
    <x v="1828"/>
    <n v="0"/>
    <n v="8481991.4666666668"/>
  </r>
  <r>
    <x v="4"/>
    <s v="INGRESOS NO TRIBUTARIOS"/>
    <x v="841"/>
    <x v="1829"/>
    <n v="0"/>
    <n v="66901289.666666687"/>
  </r>
  <r>
    <x v="4"/>
    <s v="INGRESOS NO TRIBUTARIOS"/>
    <x v="1400"/>
    <x v="1698"/>
    <n v="0"/>
    <n v="5427416.5666666655"/>
  </r>
  <r>
    <x v="4"/>
    <s v="INGRESOS NO TRIBUTARIOS"/>
    <x v="1401"/>
    <x v="1830"/>
    <n v="0"/>
    <n v="11586924.233333331"/>
  </r>
  <r>
    <x v="4"/>
    <s v="INGRESOS NO TRIBUTARIOS"/>
    <x v="1402"/>
    <x v="1831"/>
    <n v="0"/>
    <n v="20783168.899999999"/>
  </r>
  <r>
    <x v="4"/>
    <s v="INGRESOS NO TRIBUTARIOS"/>
    <x v="1403"/>
    <x v="1832"/>
    <n v="0"/>
    <n v="53669305.066666663"/>
  </r>
  <r>
    <x v="4"/>
    <s v="INGRESOS NO TRIBUTARIOS"/>
    <x v="1404"/>
    <x v="1833"/>
    <n v="0"/>
    <n v="28872863.533333335"/>
  </r>
  <r>
    <x v="4"/>
    <s v="INGRESOS NO TRIBUTARIOS"/>
    <x v="404"/>
    <x v="1358"/>
    <n v="0"/>
    <n v="22454178.766666673"/>
  </r>
  <r>
    <x v="4"/>
    <s v="INGRESOS NO TRIBUTARIOS"/>
    <x v="817"/>
    <x v="1834"/>
    <n v="0"/>
    <n v="9301148.7333333306"/>
  </r>
  <r>
    <x v="4"/>
    <s v="INGRESOS NO TRIBUTARIOS"/>
    <x v="346"/>
    <x v="1835"/>
    <n v="0"/>
    <n v="15981062.33333333"/>
  </r>
  <r>
    <x v="4"/>
    <s v="INGRESOS NO TRIBUTARIOS"/>
    <x v="720"/>
    <x v="1836"/>
    <n v="0"/>
    <n v="13520559.333333336"/>
  </r>
  <r>
    <x v="4"/>
    <s v="INGRESOS NO TRIBUTARIOS"/>
    <x v="393"/>
    <x v="1837"/>
    <n v="0"/>
    <n v="43239455.966666661"/>
  </r>
  <r>
    <x v="4"/>
    <s v="INGRESOS NO TRIBUTARIOS"/>
    <x v="1405"/>
    <x v="1838"/>
    <n v="0"/>
    <n v="2694504.3666666662"/>
  </r>
  <r>
    <x v="4"/>
    <s v="INGRESOS NO TRIBUTARIOS"/>
    <x v="1406"/>
    <x v="1161"/>
    <n v="0"/>
    <n v="20811374.233333331"/>
  </r>
  <r>
    <x v="4"/>
    <s v="INGRESOS NO TRIBUTARIOS"/>
    <x v="860"/>
    <x v="1839"/>
    <n v="0"/>
    <n v="20258065.466666665"/>
  </r>
  <r>
    <x v="4"/>
    <s v="INGRESOS NO TRIBUTARIOS"/>
    <x v="216"/>
    <x v="215"/>
    <n v="0"/>
    <n v="950757223.86666667"/>
  </r>
  <r>
    <x v="4"/>
    <s v="INGRESOS NO TRIBUTARIOS"/>
    <x v="587"/>
    <x v="1172"/>
    <n v="0"/>
    <n v="32545528.83333334"/>
  </r>
  <r>
    <x v="4"/>
    <s v="INGRESOS NO TRIBUTARIOS"/>
    <x v="1407"/>
    <x v="1840"/>
    <n v="0"/>
    <n v="40146862.466666661"/>
  </r>
  <r>
    <x v="4"/>
    <s v="INGRESOS NO TRIBUTARIOS"/>
    <x v="564"/>
    <x v="1841"/>
    <n v="0"/>
    <n v="25514399.33333334"/>
  </r>
  <r>
    <x v="4"/>
    <s v="INGRESOS NO TRIBUTARIOS"/>
    <x v="596"/>
    <x v="1842"/>
    <n v="0"/>
    <n v="171711524.46666667"/>
  </r>
  <r>
    <x v="4"/>
    <s v="INGRESOS NO TRIBUTARIOS"/>
    <x v="511"/>
    <x v="1843"/>
    <n v="0"/>
    <n v="33940578.699999996"/>
  </r>
  <r>
    <x v="4"/>
    <s v="INGRESOS NO TRIBUTARIOS"/>
    <x v="644"/>
    <x v="1844"/>
    <n v="0"/>
    <n v="16861115.766666669"/>
  </r>
  <r>
    <x v="4"/>
    <s v="INGRESOS NO TRIBUTARIOS"/>
    <x v="650"/>
    <x v="1845"/>
    <n v="0"/>
    <n v="32390958.133333337"/>
  </r>
  <r>
    <x v="4"/>
    <s v="INGRESOS NO TRIBUTARIOS"/>
    <x v="654"/>
    <x v="1846"/>
    <n v="0"/>
    <n v="65412133.633333333"/>
  </r>
  <r>
    <x v="4"/>
    <s v="INGRESOS NO TRIBUTARIOS"/>
    <x v="755"/>
    <x v="1847"/>
    <n v="0"/>
    <n v="58341652.533333346"/>
  </r>
  <r>
    <x v="4"/>
    <s v="INGRESOS NO TRIBUTARIOS"/>
    <x v="550"/>
    <x v="1035"/>
    <n v="0"/>
    <n v="38358449.633333333"/>
  </r>
  <r>
    <x v="4"/>
    <s v="INGRESOS NO TRIBUTARIOS"/>
    <x v="1408"/>
    <x v="1848"/>
    <n v="0"/>
    <n v="77504497.233333334"/>
  </r>
  <r>
    <x v="4"/>
    <s v="INGRESOS NO TRIBUTARIOS"/>
    <x v="231"/>
    <x v="1849"/>
    <n v="0"/>
    <n v="148340164.86666664"/>
  </r>
  <r>
    <x v="4"/>
    <s v="INGRESOS NO TRIBUTARIOS"/>
    <x v="787"/>
    <x v="1850"/>
    <n v="0"/>
    <n v="50387434.499999993"/>
  </r>
  <r>
    <x v="4"/>
    <s v="INGRESOS NO TRIBUTARIOS"/>
    <x v="322"/>
    <x v="1851"/>
    <n v="0"/>
    <n v="85646070.066666663"/>
  </r>
  <r>
    <x v="4"/>
    <s v="INGRESOS NO TRIBUTARIOS"/>
    <x v="624"/>
    <x v="1852"/>
    <n v="0"/>
    <n v="42569418.566666678"/>
  </r>
  <r>
    <x v="4"/>
    <s v="INGRESOS NO TRIBUTARIOS"/>
    <x v="1409"/>
    <x v="1853"/>
    <n v="0"/>
    <n v="139430286.43333334"/>
  </r>
  <r>
    <x v="4"/>
    <s v="INGRESOS NO TRIBUTARIOS"/>
    <x v="803"/>
    <x v="1854"/>
    <n v="0"/>
    <n v="79459791.700000003"/>
  </r>
  <r>
    <x v="4"/>
    <s v="INGRESOS NO TRIBUTARIOS"/>
    <x v="559"/>
    <x v="1855"/>
    <n v="0"/>
    <n v="46192355.166666672"/>
  </r>
  <r>
    <x v="4"/>
    <s v="INGRESOS NO TRIBUTARIOS"/>
    <x v="578"/>
    <x v="1856"/>
    <n v="0"/>
    <n v="232858209.16666663"/>
  </r>
  <r>
    <x v="4"/>
    <s v="INGRESOS NO TRIBUTARIOS"/>
    <x v="331"/>
    <x v="1857"/>
    <n v="0"/>
    <n v="261710875.13333338"/>
  </r>
  <r>
    <x v="4"/>
    <s v="INGRESOS NO TRIBUTARIOS"/>
    <x v="598"/>
    <x v="1065"/>
    <n v="0"/>
    <n v="63737945.900000006"/>
  </r>
  <r>
    <x v="4"/>
    <s v="INGRESOS NO TRIBUTARIOS"/>
    <x v="667"/>
    <x v="1858"/>
    <n v="0"/>
    <n v="104734360.19999999"/>
  </r>
  <r>
    <x v="4"/>
    <s v="INGRESOS NO TRIBUTARIOS"/>
    <x v="775"/>
    <x v="1358"/>
    <n v="0"/>
    <n v="88046354.333333343"/>
  </r>
  <r>
    <x v="4"/>
    <s v="INGRESOS NO TRIBUTARIOS"/>
    <x v="613"/>
    <x v="1859"/>
    <n v="0"/>
    <n v="87355283.599999994"/>
  </r>
  <r>
    <x v="4"/>
    <s v="INGRESOS NO TRIBUTARIOS"/>
    <x v="625"/>
    <x v="1860"/>
    <n v="0"/>
    <n v="69975225.533333316"/>
  </r>
  <r>
    <x v="4"/>
    <s v="INGRESOS NO TRIBUTARIOS"/>
    <x v="1410"/>
    <x v="1861"/>
    <n v="0"/>
    <n v="752818095.99999988"/>
  </r>
  <r>
    <x v="4"/>
    <s v="INGRESOS NO TRIBUTARIOS"/>
    <x v="351"/>
    <x v="1862"/>
    <n v="0"/>
    <n v="13489502.133333337"/>
  </r>
  <r>
    <x v="4"/>
    <s v="INGRESOS NO TRIBUTARIOS"/>
    <x v="1411"/>
    <x v="1863"/>
    <n v="0"/>
    <n v="20243542.799999993"/>
  </r>
  <r>
    <x v="4"/>
    <s v="INGRESOS NO TRIBUTARIOS"/>
    <x v="645"/>
    <x v="1864"/>
    <n v="0"/>
    <n v="14388576.233333334"/>
  </r>
  <r>
    <x v="4"/>
    <s v="INGRESOS NO TRIBUTARIOS"/>
    <x v="1412"/>
    <x v="1865"/>
    <n v="0"/>
    <n v="26342009.133333337"/>
  </r>
  <r>
    <x v="4"/>
    <s v="INGRESOS NO TRIBUTARIOS"/>
    <x v="1413"/>
    <x v="1866"/>
    <n v="0"/>
    <n v="27866232.83333334"/>
  </r>
  <r>
    <x v="4"/>
    <s v="INGRESOS NO TRIBUTARIOS"/>
    <x v="1414"/>
    <x v="1867"/>
    <n v="0"/>
    <n v="58349161.633333348"/>
  </r>
  <r>
    <x v="4"/>
    <s v="INGRESOS NO TRIBUTARIOS"/>
    <x v="1415"/>
    <x v="1868"/>
    <n v="0"/>
    <n v="47600325.033333331"/>
  </r>
  <r>
    <x v="4"/>
    <s v="INGRESOS NO TRIBUTARIOS"/>
    <x v="1416"/>
    <x v="1869"/>
    <n v="0"/>
    <n v="17154158.133333329"/>
  </r>
  <r>
    <x v="4"/>
    <s v="INGRESOS NO TRIBUTARIOS"/>
    <x v="1417"/>
    <x v="1870"/>
    <n v="0"/>
    <n v="20339643"/>
  </r>
  <r>
    <x v="4"/>
    <s v="INGRESOS NO TRIBUTARIOS"/>
    <x v="1418"/>
    <x v="1871"/>
    <n v="0"/>
    <n v="136223399.5"/>
  </r>
  <r>
    <x v="4"/>
    <s v="INGRESOS NO TRIBUTARIOS"/>
    <x v="551"/>
    <x v="1872"/>
    <n v="0"/>
    <n v="18223912.066666663"/>
  </r>
  <r>
    <x v="4"/>
    <s v="INGRESOS NO TRIBUTARIOS"/>
    <x v="599"/>
    <x v="1873"/>
    <n v="0"/>
    <n v="79740409.733333319"/>
  </r>
  <r>
    <x v="4"/>
    <s v="INGRESOS NO TRIBUTARIOS"/>
    <x v="634"/>
    <x v="1874"/>
    <n v="0"/>
    <n v="23183363.099999998"/>
  </r>
  <r>
    <x v="4"/>
    <s v="INGRESOS NO TRIBUTARIOS"/>
    <x v="363"/>
    <x v="1875"/>
    <n v="0"/>
    <n v="27483864.066666666"/>
  </r>
  <r>
    <x v="4"/>
    <s v="INGRESOS NO TRIBUTARIOS"/>
    <x v="1419"/>
    <x v="1876"/>
    <n v="0"/>
    <n v="153343082.79999998"/>
  </r>
  <r>
    <x v="4"/>
    <s v="INGRESOS NO TRIBUTARIOS"/>
    <x v="1420"/>
    <x v="1877"/>
    <n v="0"/>
    <n v="19998687.866666663"/>
  </r>
  <r>
    <x v="4"/>
    <s v="INGRESOS NO TRIBUTARIOS"/>
    <x v="794"/>
    <x v="1878"/>
    <n v="0"/>
    <n v="29286507.733333338"/>
  </r>
  <r>
    <x v="4"/>
    <s v="INGRESOS NO TRIBUTARIOS"/>
    <x v="1421"/>
    <x v="1879"/>
    <n v="0"/>
    <n v="83036049.966666654"/>
  </r>
  <r>
    <x v="4"/>
    <s v="INGRESOS NO TRIBUTARIOS"/>
    <x v="340"/>
    <x v="1880"/>
    <n v="0"/>
    <n v="79393574.833333343"/>
  </r>
  <r>
    <x v="4"/>
    <s v="INGRESOS NO TRIBUTARIOS"/>
    <x v="680"/>
    <x v="1881"/>
    <n v="0"/>
    <n v="16185271.699999997"/>
  </r>
  <r>
    <x v="4"/>
    <s v="INGRESOS NO TRIBUTARIOS"/>
    <x v="379"/>
    <x v="1882"/>
    <n v="0"/>
    <n v="43318483.466666676"/>
  </r>
  <r>
    <x v="4"/>
    <s v="INGRESOS NO TRIBUTARIOS"/>
    <x v="1422"/>
    <x v="1883"/>
    <n v="0"/>
    <n v="24275536.566666666"/>
  </r>
  <r>
    <x v="4"/>
    <s v="INGRESOS NO TRIBUTARIOS"/>
    <x v="1423"/>
    <x v="1884"/>
    <n v="0"/>
    <n v="41753771.266666673"/>
  </r>
  <r>
    <x v="4"/>
    <s v="INGRESOS NO TRIBUTARIOS"/>
    <x v="1424"/>
    <x v="1885"/>
    <n v="0"/>
    <n v="101032861.20000002"/>
  </r>
  <r>
    <x v="4"/>
    <s v="INGRESOS NO TRIBUTARIOS"/>
    <x v="1425"/>
    <x v="1886"/>
    <n v="0"/>
    <n v="80080510.933333322"/>
  </r>
  <r>
    <x v="4"/>
    <s v="INGRESOS NO TRIBUTARIOS"/>
    <x v="689"/>
    <x v="1887"/>
    <n v="0"/>
    <n v="45551825.533333331"/>
  </r>
  <r>
    <x v="4"/>
    <s v="INGRESOS NO TRIBUTARIOS"/>
    <x v="1426"/>
    <x v="1888"/>
    <n v="0"/>
    <n v="10510732.299999999"/>
  </r>
  <r>
    <x v="4"/>
    <s v="INGRESOS NO TRIBUTARIOS"/>
    <x v="1427"/>
    <x v="1889"/>
    <n v="0"/>
    <n v="55517818.033333316"/>
  </r>
  <r>
    <x v="4"/>
    <s v="INGRESOS NO TRIBUTARIOS"/>
    <x v="565"/>
    <x v="1890"/>
    <n v="0"/>
    <n v="91987077.333333358"/>
  </r>
  <r>
    <x v="4"/>
    <s v="INGRESOS NO TRIBUTARIOS"/>
    <x v="1428"/>
    <x v="1891"/>
    <n v="0"/>
    <n v="28830545.166666672"/>
  </r>
  <r>
    <x v="4"/>
    <s v="INGRESOS NO TRIBUTARIOS"/>
    <x v="681"/>
    <x v="1892"/>
    <n v="0"/>
    <n v="8913119.0000000019"/>
  </r>
  <r>
    <x v="4"/>
    <s v="INGRESOS NO TRIBUTARIOS"/>
    <x v="386"/>
    <x v="1893"/>
    <n v="0"/>
    <n v="89156918.900000006"/>
  </r>
  <r>
    <x v="4"/>
    <s v="INGRESOS NO TRIBUTARIOS"/>
    <x v="751"/>
    <x v="1894"/>
    <n v="0"/>
    <n v="24198512.033333331"/>
  </r>
  <r>
    <x v="4"/>
    <s v="INGRESOS NO TRIBUTARIOS"/>
    <x v="1429"/>
    <x v="1895"/>
    <n v="0"/>
    <n v="63571220.400000021"/>
  </r>
  <r>
    <x v="4"/>
    <s v="INGRESOS NO TRIBUTARIOS"/>
    <x v="1430"/>
    <x v="1896"/>
    <n v="0"/>
    <n v="71291907.366666675"/>
  </r>
  <r>
    <x v="4"/>
    <s v="INGRESOS NO TRIBUTARIOS"/>
    <x v="620"/>
    <x v="1897"/>
    <n v="0"/>
    <n v="13396594.100000001"/>
  </r>
  <r>
    <x v="4"/>
    <s v="INGRESOS NO TRIBUTARIOS"/>
    <x v="627"/>
    <x v="1898"/>
    <n v="0"/>
    <n v="73369772.433333337"/>
  </r>
  <r>
    <x v="4"/>
    <s v="INGRESOS NO TRIBUTARIOS"/>
    <x v="1431"/>
    <x v="1899"/>
    <n v="0"/>
    <n v="33426883.233333327"/>
  </r>
  <r>
    <x v="4"/>
    <s v="INGRESOS NO TRIBUTARIOS"/>
    <x v="1432"/>
    <x v="1900"/>
    <n v="0"/>
    <n v="38942057.5"/>
  </r>
  <r>
    <x v="4"/>
    <s v="INGRESOS NO TRIBUTARIOS"/>
    <x v="1433"/>
    <x v="1064"/>
    <n v="0"/>
    <n v="33420705.866666667"/>
  </r>
  <r>
    <x v="4"/>
    <s v="INGRESOS NO TRIBUTARIOS"/>
    <x v="421"/>
    <x v="1901"/>
    <n v="0"/>
    <n v="15131331.733333332"/>
  </r>
  <r>
    <x v="4"/>
    <s v="INGRESOS NO TRIBUTARIOS"/>
    <x v="1434"/>
    <x v="1357"/>
    <n v="0"/>
    <n v="9788939.6333333347"/>
  </r>
  <r>
    <x v="4"/>
    <s v="INGRESOS NO TRIBUTARIOS"/>
    <x v="1435"/>
    <x v="1902"/>
    <n v="0"/>
    <n v="13903967.866666669"/>
  </r>
  <r>
    <x v="4"/>
    <s v="INGRESOS NO TRIBUTARIOS"/>
    <x v="1436"/>
    <x v="1903"/>
    <n v="0"/>
    <n v="30363261.999999993"/>
  </r>
  <r>
    <x v="4"/>
    <s v="INGRESOS NO TRIBUTARIOS"/>
    <x v="774"/>
    <x v="1904"/>
    <n v="0"/>
    <n v="23795758.599999998"/>
  </r>
  <r>
    <x v="4"/>
    <s v="INGRESOS NO TRIBUTARIOS"/>
    <x v="405"/>
    <x v="1905"/>
    <n v="0"/>
    <n v="18170019.333333336"/>
  </r>
  <r>
    <x v="4"/>
    <s v="INGRESOS NO TRIBUTARIOS"/>
    <x v="1437"/>
    <x v="1906"/>
    <n v="0"/>
    <n v="2765501814.4333344"/>
  </r>
  <r>
    <x v="4"/>
    <s v="INGRESOS NO TRIBUTARIOS"/>
    <x v="614"/>
    <x v="1907"/>
    <n v="0"/>
    <n v="31537875.266666658"/>
  </r>
  <r>
    <x v="4"/>
    <s v="INGRESOS NO TRIBUTARIOS"/>
    <x v="1438"/>
    <x v="1908"/>
    <n v="0"/>
    <n v="35180533.93333333"/>
  </r>
  <r>
    <x v="4"/>
    <s v="INGRESOS NO TRIBUTARIOS"/>
    <x v="1439"/>
    <x v="1909"/>
    <n v="0"/>
    <n v="46467859.399999999"/>
  </r>
  <r>
    <x v="4"/>
    <s v="INGRESOS NO TRIBUTARIOS"/>
    <x v="713"/>
    <x v="984"/>
    <n v="0"/>
    <n v="15646651.566666666"/>
  </r>
  <r>
    <x v="4"/>
    <s v="INGRESOS NO TRIBUTARIOS"/>
    <x v="552"/>
    <x v="1329"/>
    <n v="0"/>
    <n v="35501606.900000006"/>
  </r>
  <r>
    <x v="4"/>
    <s v="INGRESOS NO TRIBUTARIOS"/>
    <x v="323"/>
    <x v="1910"/>
    <n v="0"/>
    <n v="705912459.80000007"/>
  </r>
  <r>
    <x v="4"/>
    <s v="INGRESOS NO TRIBUTARIOS"/>
    <x v="1440"/>
    <x v="1911"/>
    <n v="0"/>
    <n v="213588415.20000005"/>
  </r>
  <r>
    <x v="4"/>
    <s v="INGRESOS NO TRIBUTARIOS"/>
    <x v="1441"/>
    <x v="1912"/>
    <n v="0"/>
    <n v="38425041.766666666"/>
  </r>
  <r>
    <x v="4"/>
    <s v="INGRESOS NO TRIBUTARIOS"/>
    <x v="1442"/>
    <x v="1913"/>
    <n v="0"/>
    <n v="71586335.799999982"/>
  </r>
  <r>
    <x v="4"/>
    <s v="INGRESOS NO TRIBUTARIOS"/>
    <x v="1443"/>
    <x v="1914"/>
    <n v="0"/>
    <n v="37609549.93333333"/>
  </r>
  <r>
    <x v="4"/>
    <s v="INGRESOS NO TRIBUTARIOS"/>
    <x v="1444"/>
    <x v="1098"/>
    <n v="0"/>
    <n v="101604284.03333335"/>
  </r>
  <r>
    <x v="4"/>
    <s v="INGRESOS NO TRIBUTARIOS"/>
    <x v="1445"/>
    <x v="1915"/>
    <n v="0"/>
    <n v="270509262.56666672"/>
  </r>
  <r>
    <x v="4"/>
    <s v="INGRESOS NO TRIBUTARIOS"/>
    <x v="1446"/>
    <x v="1916"/>
    <n v="0"/>
    <n v="94222324.433333337"/>
  </r>
  <r>
    <x v="4"/>
    <s v="INGRESOS NO TRIBUTARIOS"/>
    <x v="1447"/>
    <x v="1917"/>
    <n v="0"/>
    <n v="26506281.200000003"/>
  </r>
  <r>
    <x v="4"/>
    <s v="INGRESOS NO TRIBUTARIOS"/>
    <x v="376"/>
    <x v="1918"/>
    <n v="0"/>
    <n v="21342747.66666666"/>
  </r>
  <r>
    <x v="4"/>
    <s v="INGRESOS NO TRIBUTARIOS"/>
    <x v="684"/>
    <x v="1919"/>
    <n v="0"/>
    <n v="77997364.733333349"/>
  </r>
  <r>
    <x v="4"/>
    <s v="INGRESOS NO TRIBUTARIOS"/>
    <x v="1448"/>
    <x v="1920"/>
    <n v="0"/>
    <n v="36867948.733333334"/>
  </r>
  <r>
    <x v="4"/>
    <s v="INGRESOS NO TRIBUTARIOS"/>
    <x v="1449"/>
    <x v="1921"/>
    <n v="0"/>
    <n v="99338048.266666681"/>
  </r>
  <r>
    <x v="4"/>
    <s v="INGRESOS NO TRIBUTARIOS"/>
    <x v="1450"/>
    <x v="1922"/>
    <n v="0"/>
    <n v="38946631.06666667"/>
  </r>
  <r>
    <x v="4"/>
    <s v="INGRESOS NO TRIBUTARIOS"/>
    <x v="338"/>
    <x v="1923"/>
    <n v="0"/>
    <n v="50773997.566666663"/>
  </r>
  <r>
    <x v="4"/>
    <s v="INGRESOS NO TRIBUTARIOS"/>
    <x v="394"/>
    <x v="1924"/>
    <n v="0"/>
    <n v="161635362.30000004"/>
  </r>
  <r>
    <x v="4"/>
    <s v="INGRESOS NO TRIBUTARIOS"/>
    <x v="799"/>
    <x v="1925"/>
    <n v="0"/>
    <n v="29148049.533333328"/>
  </r>
  <r>
    <x v="4"/>
    <s v="INGRESOS NO TRIBUTARIOS"/>
    <x v="1451"/>
    <x v="1035"/>
    <n v="0"/>
    <n v="73695675.433333322"/>
  </r>
  <r>
    <x v="4"/>
    <s v="INGRESOS NO TRIBUTARIOS"/>
    <x v="563"/>
    <x v="1208"/>
    <n v="0"/>
    <n v="28749703.933333341"/>
  </r>
  <r>
    <x v="4"/>
    <s v="INGRESOS NO TRIBUTARIOS"/>
    <x v="1452"/>
    <x v="1926"/>
    <n v="0"/>
    <n v="24764078.866666667"/>
  </r>
  <r>
    <x v="4"/>
    <s v="INGRESOS NO TRIBUTARIOS"/>
    <x v="1453"/>
    <x v="1927"/>
    <n v="0"/>
    <n v="466240036.93333328"/>
  </r>
  <r>
    <x v="4"/>
    <s v="INGRESOS NO TRIBUTARIOS"/>
    <x v="1454"/>
    <x v="1928"/>
    <n v="0"/>
    <n v="74109344.5"/>
  </r>
  <r>
    <x v="4"/>
    <s v="INGRESOS NO TRIBUTARIOS"/>
    <x v="571"/>
    <x v="1646"/>
    <n v="0"/>
    <n v="36860984.666666672"/>
  </r>
  <r>
    <x v="4"/>
    <s v="INGRESOS NO TRIBUTARIOS"/>
    <x v="1455"/>
    <x v="1929"/>
    <n v="0"/>
    <n v="43594350.93333333"/>
  </r>
  <r>
    <x v="4"/>
    <s v="INGRESOS NO TRIBUTARIOS"/>
    <x v="621"/>
    <x v="1930"/>
    <n v="0"/>
    <n v="76266902.766666666"/>
  </r>
  <r>
    <x v="4"/>
    <s v="INGRESOS NO TRIBUTARIOS"/>
    <x v="1456"/>
    <x v="1065"/>
    <n v="0"/>
    <n v="24089534.899999995"/>
  </r>
  <r>
    <x v="4"/>
    <s v="INGRESOS NO TRIBUTARIOS"/>
    <x v="1457"/>
    <x v="1931"/>
    <n v="0"/>
    <n v="116231107.70000002"/>
  </r>
  <r>
    <x v="4"/>
    <s v="INGRESOS NO TRIBUTARIOS"/>
    <x v="1458"/>
    <x v="1932"/>
    <n v="0"/>
    <n v="37798856.400000006"/>
  </r>
  <r>
    <x v="4"/>
    <s v="INGRESOS NO TRIBUTARIOS"/>
    <x v="1459"/>
    <x v="1933"/>
    <n v="0"/>
    <n v="58758845.29999999"/>
  </r>
  <r>
    <x v="4"/>
    <s v="INGRESOS NO TRIBUTARIOS"/>
    <x v="1460"/>
    <x v="1934"/>
    <n v="0"/>
    <n v="412403674.03333342"/>
  </r>
  <r>
    <x v="4"/>
    <s v="INGRESOS NO TRIBUTARIOS"/>
    <x v="678"/>
    <x v="1935"/>
    <n v="0"/>
    <n v="10102060.500000002"/>
  </r>
  <r>
    <x v="4"/>
    <s v="INGRESOS NO TRIBUTARIOS"/>
    <x v="752"/>
    <x v="1936"/>
    <n v="0"/>
    <n v="24619148.466666669"/>
  </r>
  <r>
    <x v="4"/>
    <s v="INGRESOS NO TRIBUTARIOS"/>
    <x v="1461"/>
    <x v="1937"/>
    <n v="0"/>
    <n v="19532304.666666664"/>
  </r>
  <r>
    <x v="4"/>
    <s v="INGRESOS NO TRIBUTARIOS"/>
    <x v="1462"/>
    <x v="1938"/>
    <n v="0"/>
    <n v="29104748.833333328"/>
  </r>
  <r>
    <x v="4"/>
    <s v="INGRESOS NO TRIBUTARIOS"/>
    <x v="1463"/>
    <x v="1939"/>
    <n v="0"/>
    <n v="134209856.36666663"/>
  </r>
  <r>
    <x v="4"/>
    <s v="INGRESOS NO TRIBUTARIOS"/>
    <x v="1464"/>
    <x v="1940"/>
    <n v="0"/>
    <n v="73048750.900000021"/>
  </r>
  <r>
    <x v="4"/>
    <s v="INGRESOS NO TRIBUTARIOS"/>
    <x v="1465"/>
    <x v="1941"/>
    <n v="0"/>
    <n v="183793566.56666666"/>
  </r>
  <r>
    <x v="4"/>
    <s v="INGRESOS NO TRIBUTARIOS"/>
    <x v="756"/>
    <x v="1942"/>
    <n v="0"/>
    <n v="122292279.30000003"/>
  </r>
  <r>
    <x v="4"/>
    <s v="INGRESOS NO TRIBUTARIOS"/>
    <x v="347"/>
    <x v="1943"/>
    <n v="0"/>
    <n v="10694002.033333331"/>
  </r>
  <r>
    <x v="4"/>
    <s v="INGRESOS NO TRIBUTARIOS"/>
    <x v="1466"/>
    <x v="1944"/>
    <n v="0"/>
    <n v="59322647.433333345"/>
  </r>
  <r>
    <x v="4"/>
    <s v="INGRESOS NO TRIBUTARIOS"/>
    <x v="849"/>
    <x v="1945"/>
    <n v="0"/>
    <n v="12210154.733333334"/>
  </r>
  <r>
    <x v="4"/>
    <s v="INGRESOS NO TRIBUTARIOS"/>
    <x v="364"/>
    <x v="1946"/>
    <n v="0"/>
    <n v="159279735.0666666"/>
  </r>
  <r>
    <x v="4"/>
    <s v="INGRESOS NO TRIBUTARIOS"/>
    <x v="855"/>
    <x v="1947"/>
    <n v="0"/>
    <n v="139836423.63333333"/>
  </r>
  <r>
    <x v="4"/>
    <s v="INGRESOS NO TRIBUTARIOS"/>
    <x v="311"/>
    <x v="1948"/>
    <n v="0"/>
    <n v="227767920.6333333"/>
  </r>
  <r>
    <x v="4"/>
    <s v="INGRESOS NO TRIBUTARIOS"/>
    <x v="1467"/>
    <x v="1949"/>
    <n v="0"/>
    <n v="70309950.500000015"/>
  </r>
  <r>
    <x v="4"/>
    <s v="INGRESOS NO TRIBUTARIOS"/>
    <x v="333"/>
    <x v="1950"/>
    <n v="0"/>
    <n v="5752298.833333334"/>
  </r>
  <r>
    <x v="4"/>
    <s v="INGRESOS NO TRIBUTARIOS"/>
    <x v="354"/>
    <x v="1951"/>
    <n v="0"/>
    <n v="30037086.933333326"/>
  </r>
  <r>
    <x v="4"/>
    <s v="INGRESOS NO TRIBUTARIOS"/>
    <x v="365"/>
    <x v="1952"/>
    <n v="0"/>
    <n v="2760410.6999999997"/>
  </r>
  <r>
    <x v="4"/>
    <s v="INGRESOS NO TRIBUTARIOS"/>
    <x v="367"/>
    <x v="1953"/>
    <n v="0"/>
    <n v="31478802.099999994"/>
  </r>
  <r>
    <x v="4"/>
    <s v="INGRESOS NO TRIBUTARIOS"/>
    <x v="1468"/>
    <x v="1954"/>
    <n v="0"/>
    <n v="32550908.033333339"/>
  </r>
  <r>
    <x v="4"/>
    <s v="INGRESOS NO TRIBUTARIOS"/>
    <x v="355"/>
    <x v="1955"/>
    <n v="0"/>
    <n v="22448496.16666666"/>
  </r>
  <r>
    <x v="4"/>
    <s v="INGRESOS NO TRIBUTARIOS"/>
    <x v="1469"/>
    <x v="1956"/>
    <n v="0"/>
    <n v="27465545.700000003"/>
  </r>
  <r>
    <x v="4"/>
    <s v="INGRESOS NO TRIBUTARIOS"/>
    <x v="702"/>
    <x v="1957"/>
    <n v="0"/>
    <n v="102473469.80000003"/>
  </r>
  <r>
    <x v="4"/>
    <s v="INGRESOS NO TRIBUTARIOS"/>
    <x v="1470"/>
    <x v="1958"/>
    <n v="0"/>
    <n v="28946855.199999996"/>
  </r>
  <r>
    <x v="4"/>
    <s v="INGRESOS NO TRIBUTARIOS"/>
    <x v="809"/>
    <x v="1959"/>
    <n v="0"/>
    <n v="3704622.7666666657"/>
  </r>
  <r>
    <x v="4"/>
    <s v="INGRESOS NO TRIBUTARIOS"/>
    <x v="1471"/>
    <x v="1055"/>
    <n v="0"/>
    <n v="7634936.4999999991"/>
  </r>
  <r>
    <x v="4"/>
    <s v="INGRESOS NO TRIBUTARIOS"/>
    <x v="334"/>
    <x v="1960"/>
    <n v="0"/>
    <n v="4249899.4666666668"/>
  </r>
  <r>
    <x v="4"/>
    <s v="INGRESOS NO TRIBUTARIOS"/>
    <x v="356"/>
    <x v="1961"/>
    <n v="0"/>
    <n v="21184474.066666663"/>
  </r>
  <r>
    <x v="4"/>
    <s v="INGRESOS NO TRIBUTARIOS"/>
    <x v="553"/>
    <x v="1962"/>
    <n v="0"/>
    <n v="17955586.133333337"/>
  </r>
  <r>
    <x v="4"/>
    <s v="INGRESOS NO TRIBUTARIOS"/>
    <x v="1472"/>
    <x v="1963"/>
    <n v="0"/>
    <n v="41430626.599999987"/>
  </r>
  <r>
    <x v="4"/>
    <s v="INGRESOS NO TRIBUTARIOS"/>
    <x v="1473"/>
    <x v="1964"/>
    <n v="0"/>
    <n v="32074810.333333325"/>
  </r>
  <r>
    <x v="4"/>
    <s v="INGRESOS NO TRIBUTARIOS"/>
    <x v="1474"/>
    <x v="1161"/>
    <n v="0"/>
    <n v="49977187.066666663"/>
  </r>
  <r>
    <x v="4"/>
    <s v="INGRESOS NO TRIBUTARIOS"/>
    <x v="312"/>
    <x v="1965"/>
    <n v="0"/>
    <n v="133962187.93333335"/>
  </r>
  <r>
    <x v="4"/>
    <s v="INGRESOS NO TRIBUTARIOS"/>
    <x v="606"/>
    <x v="1657"/>
    <n v="0"/>
    <n v="16618216.266666668"/>
  </r>
  <r>
    <x v="4"/>
    <s v="INGRESOS NO TRIBUTARIOS"/>
    <x v="1475"/>
    <x v="1966"/>
    <n v="0"/>
    <n v="105963927.50000001"/>
  </r>
  <r>
    <x v="4"/>
    <s v="INGRESOS NO TRIBUTARIOS"/>
    <x v="1476"/>
    <x v="1967"/>
    <n v="0"/>
    <n v="174742212.23333335"/>
  </r>
  <r>
    <x v="4"/>
    <s v="TASAS"/>
    <x v="766"/>
    <x v="1968"/>
    <n v="0"/>
    <n v="38719618.900000013"/>
  </r>
  <r>
    <x v="4"/>
    <s v="TASAS"/>
    <x v="400"/>
    <x v="1969"/>
    <n v="0"/>
    <n v="51390273.466666684"/>
  </r>
  <r>
    <x v="4"/>
    <s v="TASAS"/>
    <x v="1477"/>
    <x v="1970"/>
    <n v="0"/>
    <n v="62037988.533333346"/>
  </r>
  <r>
    <x v="4"/>
    <s v="TASAS"/>
    <x v="690"/>
    <x v="1971"/>
    <n v="0"/>
    <n v="43043921.266666666"/>
  </r>
  <r>
    <x v="4"/>
    <s v="TASAS"/>
    <x v="1478"/>
    <x v="1060"/>
    <n v="0"/>
    <n v="19218344.866666667"/>
  </r>
  <r>
    <x v="4"/>
    <s v="TASAS"/>
    <x v="388"/>
    <x v="1828"/>
    <n v="0"/>
    <n v="53085846.100000001"/>
  </r>
  <r>
    <x v="4"/>
    <s v="TASAS"/>
    <x v="1479"/>
    <x v="1737"/>
    <n v="0"/>
    <n v="28236492.933333341"/>
  </r>
  <r>
    <x v="4"/>
    <s v="TASAS"/>
    <x v="757"/>
    <x v="1972"/>
    <n v="0"/>
    <n v="101388554.4666667"/>
  </r>
  <r>
    <x v="4"/>
    <s v="TASAS"/>
    <x v="1480"/>
    <x v="1973"/>
    <n v="0"/>
    <n v="66253552.133333348"/>
  </r>
  <r>
    <x v="4"/>
    <s v="TASAS"/>
    <x v="250"/>
    <x v="1823"/>
    <n v="0"/>
    <n v="63410094.766666666"/>
  </r>
  <r>
    <x v="4"/>
    <s v="TASAS"/>
    <x v="1481"/>
    <x v="1690"/>
    <n v="0"/>
    <n v="5442946.6333333347"/>
  </r>
  <r>
    <x v="4"/>
    <s v="TASAS"/>
    <x v="177"/>
    <x v="176"/>
    <n v="0"/>
    <n v="41574288"/>
  </r>
  <r>
    <x v="4"/>
    <s v="TASAS"/>
    <x v="251"/>
    <x v="1974"/>
    <n v="0"/>
    <n v="47064340.566666678"/>
  </r>
  <r>
    <x v="4"/>
    <s v="TASAS"/>
    <x v="124"/>
    <x v="1975"/>
    <n v="0"/>
    <n v="14994217.466666663"/>
  </r>
  <r>
    <x v="4"/>
    <s v="TASAS"/>
    <x v="313"/>
    <x v="1976"/>
    <n v="0"/>
    <n v="106798147.10000002"/>
  </r>
  <r>
    <x v="4"/>
    <s v="TASAS"/>
    <x v="664"/>
    <x v="1977"/>
    <n v="0"/>
    <n v="18461221.800000001"/>
  </r>
  <r>
    <x v="4"/>
    <s v="TASAS"/>
    <x v="1482"/>
    <x v="1978"/>
    <n v="0"/>
    <n v="74141428.5"/>
  </r>
  <r>
    <x v="4"/>
    <s v="TASAS"/>
    <x v="1483"/>
    <x v="1979"/>
    <n v="0"/>
    <n v="133017612.86666669"/>
  </r>
  <r>
    <x v="4"/>
    <s v="TASAS"/>
    <x v="1484"/>
    <x v="1125"/>
    <n v="0"/>
    <n v="20867766.699999996"/>
  </r>
  <r>
    <x v="4"/>
    <s v="TASAS"/>
    <x v="633"/>
    <x v="1980"/>
    <n v="0"/>
    <n v="36821200.666666664"/>
  </r>
  <r>
    <x v="4"/>
    <s v="TASAS"/>
    <x v="554"/>
    <x v="1213"/>
    <n v="0"/>
    <n v="15970545.533333333"/>
  </r>
  <r>
    <x v="4"/>
    <s v="TASAS"/>
    <x v="1485"/>
    <x v="1981"/>
    <n v="0"/>
    <n v="63094899.133333318"/>
  </r>
  <r>
    <x v="4"/>
    <s v="TASAS"/>
    <x v="1486"/>
    <x v="1982"/>
    <n v="0"/>
    <n v="7576891.1333333328"/>
  </r>
  <r>
    <x v="4"/>
    <s v="TASAS"/>
    <x v="1487"/>
    <x v="1983"/>
    <n v="0"/>
    <n v="3549613.4333333322"/>
  </r>
  <r>
    <x v="4"/>
    <s v="TASAS"/>
    <x v="314"/>
    <x v="1984"/>
    <n v="0"/>
    <n v="52891321.666666657"/>
  </r>
  <r>
    <x v="4"/>
    <s v="TASAS"/>
    <x v="352"/>
    <x v="1985"/>
    <n v="0"/>
    <n v="26154970.566666659"/>
  </r>
  <r>
    <x v="4"/>
    <s v="TASAS"/>
    <x v="353"/>
    <x v="1986"/>
    <n v="0"/>
    <n v="8116072.9333333345"/>
  </r>
  <r>
    <x v="4"/>
    <s v="TASAS"/>
    <x v="406"/>
    <x v="1987"/>
    <n v="0"/>
    <n v="130895820.66666669"/>
  </r>
  <r>
    <x v="5"/>
    <s v="MULTAS"/>
    <x v="1488"/>
    <x v="1988"/>
    <n v="0"/>
    <n v="117186300"/>
  </r>
  <r>
    <x v="5"/>
    <s v="MULTAS"/>
    <x v="483"/>
    <x v="526"/>
    <n v="0"/>
    <n v="1249987200"/>
  </r>
  <r>
    <x v="6"/>
    <s v="INTERESES"/>
    <x v="233"/>
    <x v="232"/>
    <n v="0"/>
    <n v="122029203.09"/>
  </r>
  <r>
    <x v="6"/>
    <s v="INTERESES"/>
    <x v="2"/>
    <x v="1989"/>
    <n v="0"/>
    <n v="13886291"/>
  </r>
  <r>
    <x v="6"/>
    <s v="INTERESES"/>
    <x v="1489"/>
    <x v="1990"/>
    <n v="0"/>
    <n v="54427"/>
  </r>
  <r>
    <x v="6"/>
    <s v="INTERESES"/>
    <x v="513"/>
    <x v="1991"/>
    <n v="0"/>
    <n v="38283"/>
  </r>
  <r>
    <x v="6"/>
    <s v="INTERESES"/>
    <x v="1"/>
    <x v="1992"/>
    <n v="0"/>
    <n v="1298591"/>
  </r>
  <r>
    <x v="6"/>
    <s v="INTERESES"/>
    <x v="172"/>
    <x v="1993"/>
    <n v="0"/>
    <n v="8003155"/>
  </r>
  <r>
    <x v="6"/>
    <s v="INTERESES"/>
    <x v="244"/>
    <x v="250"/>
    <n v="0"/>
    <n v="15148478.890000001"/>
  </r>
  <r>
    <x v="6"/>
    <s v="INTERESES"/>
    <x v="1490"/>
    <x v="1994"/>
    <n v="0"/>
    <n v="1535067"/>
  </r>
  <r>
    <x v="6"/>
    <s v="INTERESES"/>
    <x v="254"/>
    <x v="1995"/>
    <n v="0"/>
    <n v="551938"/>
  </r>
  <r>
    <x v="6"/>
    <s v="INTERESES"/>
    <x v="265"/>
    <x v="1996"/>
    <n v="0"/>
    <n v="39787"/>
  </r>
  <r>
    <x v="6"/>
    <s v="INTERESES"/>
    <x v="522"/>
    <x v="583"/>
    <n v="0"/>
    <n v="66168"/>
  </r>
  <r>
    <x v="6"/>
    <s v="INTERESES"/>
    <x v="26"/>
    <x v="26"/>
    <n v="0"/>
    <n v="118255"/>
  </r>
  <r>
    <x v="6"/>
    <s v="INTERESES"/>
    <x v="1491"/>
    <x v="606"/>
    <n v="0"/>
    <n v="261213"/>
  </r>
  <r>
    <x v="6"/>
    <s v="INTERESES"/>
    <x v="1492"/>
    <x v="1997"/>
    <n v="0"/>
    <n v="41893"/>
  </r>
  <r>
    <x v="6"/>
    <s v="INTERESES"/>
    <x v="525"/>
    <x v="1998"/>
    <n v="0"/>
    <n v="407856"/>
  </r>
  <r>
    <x v="6"/>
    <s v="INTERESES"/>
    <x v="270"/>
    <x v="1999"/>
    <n v="0"/>
    <n v="58593"/>
  </r>
  <r>
    <x v="6"/>
    <s v="INTERESES"/>
    <x v="1493"/>
    <x v="2000"/>
    <n v="0"/>
    <n v="252446"/>
  </r>
  <r>
    <x v="6"/>
    <s v="INTERESES"/>
    <x v="530"/>
    <x v="2001"/>
    <n v="0"/>
    <n v="499206"/>
  </r>
  <r>
    <x v="6"/>
    <s v="INTERESES"/>
    <x v="1494"/>
    <x v="533"/>
    <n v="0"/>
    <n v="70489"/>
  </r>
  <r>
    <x v="6"/>
    <s v="INTERESES"/>
    <x v="1495"/>
    <x v="2002"/>
    <n v="0"/>
    <n v="186347"/>
  </r>
  <r>
    <x v="6"/>
    <s v="INTERESES"/>
    <x v="1496"/>
    <x v="2003"/>
    <n v="0"/>
    <n v="41389"/>
  </r>
  <r>
    <x v="6"/>
    <s v="INTERESES"/>
    <x v="1497"/>
    <x v="2004"/>
    <n v="0"/>
    <n v="320966.39"/>
  </r>
  <r>
    <x v="6"/>
    <s v="INTERESES"/>
    <x v="1498"/>
    <x v="2005"/>
    <n v="0"/>
    <n v="29613"/>
  </r>
  <r>
    <x v="6"/>
    <s v="INTERESES"/>
    <x v="1499"/>
    <x v="2006"/>
    <n v="0"/>
    <n v="46389"/>
  </r>
  <r>
    <x v="6"/>
    <s v="INTERESES"/>
    <x v="1500"/>
    <x v="2007"/>
    <n v="0"/>
    <n v="176409"/>
  </r>
  <r>
    <x v="6"/>
    <s v="INTERESES"/>
    <x v="295"/>
    <x v="2008"/>
    <n v="0"/>
    <n v="45053"/>
  </r>
  <r>
    <x v="6"/>
    <s v="INTERESES"/>
    <x v="1488"/>
    <x v="1988"/>
    <n v="0"/>
    <n v="485939.52"/>
  </r>
  <r>
    <x v="6"/>
    <s v="INTERESES"/>
    <x v="1501"/>
    <x v="2009"/>
    <n v="0"/>
    <n v="34685"/>
  </r>
  <r>
    <x v="6"/>
    <s v="INTERESES"/>
    <x v="63"/>
    <x v="63"/>
    <n v="0"/>
    <n v="254305"/>
  </r>
  <r>
    <x v="6"/>
    <s v="INTERESES"/>
    <x v="554"/>
    <x v="618"/>
    <n v="0"/>
    <n v="23084097.530000001"/>
  </r>
  <r>
    <x v="6"/>
    <s v="INTERESES"/>
    <x v="1381"/>
    <x v="2010"/>
    <n v="0"/>
    <n v="46472.3"/>
  </r>
  <r>
    <x v="6"/>
    <s v="INTERESES"/>
    <x v="379"/>
    <x v="398"/>
    <n v="0"/>
    <n v="728158.75"/>
  </r>
  <r>
    <x v="6"/>
    <s v="INTERESES"/>
    <x v="1417"/>
    <x v="2011"/>
    <n v="0"/>
    <n v="1678893.49"/>
  </r>
  <r>
    <x v="6"/>
    <s v="INTERESES"/>
    <x v="222"/>
    <x v="221"/>
    <n v="0"/>
    <n v="21501722.329999998"/>
  </r>
  <r>
    <x v="6"/>
    <s v="INTERESES"/>
    <x v="1502"/>
    <x v="2012"/>
    <n v="0"/>
    <n v="30564"/>
  </r>
  <r>
    <x v="6"/>
    <s v="INTERESES"/>
    <x v="441"/>
    <x v="2013"/>
    <n v="0"/>
    <n v="42085"/>
  </r>
  <r>
    <x v="6"/>
    <s v="INTERESES"/>
    <x v="1503"/>
    <x v="2014"/>
    <n v="0"/>
    <n v="61870"/>
  </r>
  <r>
    <x v="6"/>
    <s v="INTERESES"/>
    <x v="1504"/>
    <x v="131"/>
    <n v="0"/>
    <n v="525347.16"/>
  </r>
  <r>
    <x v="6"/>
    <s v="INTERESES"/>
    <x v="876"/>
    <x v="2015"/>
    <n v="0"/>
    <n v="57239"/>
  </r>
  <r>
    <x v="6"/>
    <s v="INTERESES"/>
    <x v="1505"/>
    <x v="2016"/>
    <n v="0"/>
    <n v="36562"/>
  </r>
  <r>
    <x v="6"/>
    <s v="INTERESES"/>
    <x v="452"/>
    <x v="2017"/>
    <n v="0"/>
    <n v="75489"/>
  </r>
  <r>
    <x v="6"/>
    <s v="INTERESES"/>
    <x v="1506"/>
    <x v="2018"/>
    <n v="0"/>
    <n v="39606"/>
  </r>
  <r>
    <x v="6"/>
    <s v="INTERESES"/>
    <x v="454"/>
    <x v="2019"/>
    <n v="0"/>
    <n v="39751"/>
  </r>
  <r>
    <x v="6"/>
    <s v="INTERESES"/>
    <x v="114"/>
    <x v="114"/>
    <n v="0"/>
    <n v="245518"/>
  </r>
  <r>
    <x v="6"/>
    <s v="INTERESES"/>
    <x v="1507"/>
    <x v="2020"/>
    <n v="0"/>
    <n v="14084"/>
  </r>
  <r>
    <x v="6"/>
    <s v="INTERESES"/>
    <x v="1508"/>
    <x v="2021"/>
    <n v="0"/>
    <n v="32054"/>
  </r>
  <r>
    <x v="6"/>
    <s v="INTERESES"/>
    <x v="1509"/>
    <x v="2022"/>
    <n v="0"/>
    <n v="48125"/>
  </r>
  <r>
    <x v="6"/>
    <s v="INTERESES"/>
    <x v="458"/>
    <x v="2023"/>
    <n v="0"/>
    <n v="35460"/>
  </r>
  <r>
    <x v="6"/>
    <s v="INTERESES"/>
    <x v="1510"/>
    <x v="2024"/>
    <n v="0"/>
    <n v="67789"/>
  </r>
  <r>
    <x v="6"/>
    <s v="INTERESES"/>
    <x v="1511"/>
    <x v="2025"/>
    <n v="0"/>
    <n v="471"/>
  </r>
  <r>
    <x v="6"/>
    <s v="INTERESES"/>
    <x v="877"/>
    <x v="2026"/>
    <n v="0"/>
    <n v="43999"/>
  </r>
  <r>
    <x v="6"/>
    <s v="INTERESES"/>
    <x v="1512"/>
    <x v="2027"/>
    <n v="0"/>
    <n v="53659"/>
  </r>
  <r>
    <x v="6"/>
    <s v="INTERESES"/>
    <x v="1513"/>
    <x v="2028"/>
    <n v="0"/>
    <n v="98029"/>
  </r>
  <r>
    <x v="6"/>
    <s v="INTERESES"/>
    <x v="1514"/>
    <x v="2029"/>
    <n v="0"/>
    <n v="33016"/>
  </r>
  <r>
    <x v="6"/>
    <s v="INTERESES"/>
    <x v="888"/>
    <x v="968"/>
    <n v="0"/>
    <n v="305946"/>
  </r>
  <r>
    <x v="6"/>
    <s v="INTERESES"/>
    <x v="880"/>
    <x v="2030"/>
    <n v="0"/>
    <n v="92524"/>
  </r>
  <r>
    <x v="6"/>
    <s v="INTERESES"/>
    <x v="1515"/>
    <x v="2031"/>
    <n v="0"/>
    <n v="30886"/>
  </r>
  <r>
    <x v="6"/>
    <s v="INTERESES"/>
    <x v="1516"/>
    <x v="2032"/>
    <n v="0"/>
    <n v="132144"/>
  </r>
  <r>
    <x v="6"/>
    <s v="INTERESES"/>
    <x v="20"/>
    <x v="959"/>
    <n v="0"/>
    <n v="33847"/>
  </r>
  <r>
    <x v="6"/>
    <s v="INTERESES"/>
    <x v="479"/>
    <x v="2033"/>
    <n v="0"/>
    <n v="46361"/>
  </r>
  <r>
    <x v="6"/>
    <s v="INTERESES"/>
    <x v="882"/>
    <x v="2034"/>
    <n v="0"/>
    <n v="154534"/>
  </r>
  <r>
    <x v="6"/>
    <s v="INTERESES"/>
    <x v="1517"/>
    <x v="2035"/>
    <n v="0"/>
    <n v="34412"/>
  </r>
  <r>
    <x v="6"/>
    <s v="INTERESES"/>
    <x v="1518"/>
    <x v="2036"/>
    <n v="0"/>
    <n v="35596"/>
  </r>
  <r>
    <x v="6"/>
    <s v="INTERESES"/>
    <x v="484"/>
    <x v="527"/>
    <n v="0"/>
    <n v="51883029.619999997"/>
  </r>
  <r>
    <x v="6"/>
    <s v="INTERESES"/>
    <x v="486"/>
    <x v="530"/>
    <n v="0"/>
    <n v="1251639.6099999999"/>
  </r>
  <r>
    <x v="6"/>
    <s v="INTERESES"/>
    <x v="487"/>
    <x v="2037"/>
    <n v="0"/>
    <n v="38257"/>
  </r>
  <r>
    <x v="6"/>
    <s v="INTERESES"/>
    <x v="884"/>
    <x v="962"/>
    <n v="0"/>
    <n v="2159883"/>
  </r>
  <r>
    <x v="6"/>
    <s v="INTERESES"/>
    <x v="488"/>
    <x v="2038"/>
    <n v="0"/>
    <n v="53576"/>
  </r>
  <r>
    <x v="6"/>
    <s v="INTERESES"/>
    <x v="56"/>
    <x v="56"/>
    <n v="0"/>
    <n v="346908"/>
  </r>
  <r>
    <x v="6"/>
    <s v="INTERESES"/>
    <x v="1519"/>
    <x v="2039"/>
    <n v="0"/>
    <n v="36779"/>
  </r>
  <r>
    <x v="6"/>
    <s v="INTERESES"/>
    <x v="1520"/>
    <x v="2040"/>
    <n v="0"/>
    <n v="726126"/>
  </r>
  <r>
    <x v="6"/>
    <s v="INTERESES"/>
    <x v="499"/>
    <x v="2041"/>
    <n v="0"/>
    <n v="38738"/>
  </r>
  <r>
    <x v="6"/>
    <s v="INTERESES"/>
    <x v="1521"/>
    <x v="2042"/>
    <n v="0"/>
    <n v="46135"/>
  </r>
  <r>
    <x v="6"/>
    <s v="INTERESES"/>
    <x v="1522"/>
    <x v="2043"/>
    <n v="0"/>
    <n v="86255"/>
  </r>
  <r>
    <x v="6"/>
    <s v="INTERESES"/>
    <x v="1523"/>
    <x v="2044"/>
    <n v="0"/>
    <n v="46160.88"/>
  </r>
  <r>
    <x v="6"/>
    <s v="INTERESES"/>
    <x v="504"/>
    <x v="560"/>
    <n v="0"/>
    <n v="30564"/>
  </r>
  <r>
    <x v="6"/>
    <s v="INTERESES"/>
    <x v="1524"/>
    <x v="2045"/>
    <n v="0"/>
    <n v="50485"/>
  </r>
  <r>
    <x v="6"/>
    <s v="INTERESES"/>
    <x v="889"/>
    <x v="969"/>
    <n v="0"/>
    <n v="42259"/>
  </r>
  <r>
    <x v="6"/>
    <s v="INTERESES"/>
    <x v="1525"/>
    <x v="2046"/>
    <n v="0"/>
    <n v="15067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2" cacheId="6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compact="0" compactData="0" multipleFieldFilters="0">
  <location ref="A3:D364" firstHeaderRow="0" firstDataRow="1" firstDataCol="2" rowPageCount="1" colPageCount="1"/>
  <pivotFields count="6">
    <pivotField axis="axisPage" compact="0" outline="0" multipleItemSelectionAllowed="1" showAll="0" defaultSubtotal="0">
      <items count="7">
        <item h="1" x="0"/>
        <item x="2"/>
        <item h="1" x="3"/>
        <item h="1" x="4"/>
        <item h="1" x="5"/>
        <item h="1" x="6"/>
        <item h="1" x="1"/>
      </items>
    </pivotField>
    <pivotField compact="0" outline="0" showAll="0" defaultSubtotal="0"/>
    <pivotField axis="axisRow" compact="0" outline="0" showAll="0" defaultSubtotal="0">
      <items count="1526">
        <item x="160"/>
        <item x="508"/>
        <item x="126"/>
        <item x="509"/>
        <item x="233"/>
        <item x="234"/>
        <item x="2"/>
        <item x="95"/>
        <item x="45"/>
        <item x="510"/>
        <item x="235"/>
        <item x="70"/>
        <item x="54"/>
        <item x="1489"/>
        <item x="511"/>
        <item x="236"/>
        <item x="50"/>
        <item x="512"/>
        <item x="513"/>
        <item x="118"/>
        <item x="120"/>
        <item x="52"/>
        <item x="237"/>
        <item x="146"/>
        <item x="128"/>
        <item x="136"/>
        <item x="238"/>
        <item x="239"/>
        <item x="1"/>
        <item x="240"/>
        <item x="241"/>
        <item x="514"/>
        <item x="169"/>
        <item x="242"/>
        <item x="174"/>
        <item x="515"/>
        <item x="172"/>
        <item x="243"/>
        <item x="244"/>
        <item x="245"/>
        <item x="246"/>
        <item x="516"/>
        <item x="247"/>
        <item x="517"/>
        <item x="248"/>
        <item x="173"/>
        <item x="249"/>
        <item x="250"/>
        <item x="177"/>
        <item x="251"/>
        <item x="252"/>
        <item x="124"/>
        <item x="253"/>
        <item x="1490"/>
        <item x="149"/>
        <item x="254"/>
        <item x="18"/>
        <item x="255"/>
        <item x="148"/>
        <item x="518"/>
        <item x="519"/>
        <item x="137"/>
        <item x="256"/>
        <item x="104"/>
        <item x="81"/>
        <item x="257"/>
        <item x="520"/>
        <item x="84"/>
        <item x="4"/>
        <item x="9"/>
        <item x="132"/>
        <item x="79"/>
        <item x="521"/>
        <item x="258"/>
        <item x="259"/>
        <item x="260"/>
        <item x="159"/>
        <item x="261"/>
        <item x="142"/>
        <item x="262"/>
        <item x="150"/>
        <item x="96"/>
        <item x="0"/>
        <item x="129"/>
        <item x="94"/>
        <item x="131"/>
        <item x="263"/>
        <item x="264"/>
        <item x="265"/>
        <item x="522"/>
        <item x="130"/>
        <item x="266"/>
        <item x="523"/>
        <item x="152"/>
        <item x="26"/>
        <item x="267"/>
        <item x="268"/>
        <item x="13"/>
        <item x="1491"/>
        <item x="157"/>
        <item x="524"/>
        <item x="161"/>
        <item x="156"/>
        <item x="1492"/>
        <item x="158"/>
        <item x="525"/>
        <item x="526"/>
        <item x="527"/>
        <item x="141"/>
        <item x="11"/>
        <item x="269"/>
        <item x="528"/>
        <item x="270"/>
        <item x="271"/>
        <item x="1493"/>
        <item x="165"/>
        <item x="272"/>
        <item x="140"/>
        <item x="273"/>
        <item x="274"/>
        <item x="167"/>
        <item x="529"/>
        <item x="164"/>
        <item x="64"/>
        <item x="162"/>
        <item x="275"/>
        <item x="276"/>
        <item x="163"/>
        <item x="277"/>
        <item x="530"/>
        <item x="278"/>
        <item x="1494"/>
        <item x="279"/>
        <item x="135"/>
        <item x="154"/>
        <item x="144"/>
        <item x="143"/>
        <item x="531"/>
        <item x="12"/>
        <item x="532"/>
        <item x="1495"/>
        <item x="533"/>
        <item x="14"/>
        <item x="534"/>
        <item x="280"/>
        <item x="535"/>
        <item x="536"/>
        <item x="281"/>
        <item x="282"/>
        <item x="1496"/>
        <item x="1497"/>
        <item x="537"/>
        <item x="168"/>
        <item x="283"/>
        <item x="65"/>
        <item x="166"/>
        <item x="1498"/>
        <item x="538"/>
        <item x="284"/>
        <item x="176"/>
        <item x="1499"/>
        <item x="6"/>
        <item x="285"/>
        <item x="539"/>
        <item x="540"/>
        <item x="155"/>
        <item x="541"/>
        <item x="286"/>
        <item x="287"/>
        <item x="288"/>
        <item x="289"/>
        <item x="290"/>
        <item x="291"/>
        <item x="1500"/>
        <item x="292"/>
        <item x="293"/>
        <item x="294"/>
        <item x="295"/>
        <item x="93"/>
        <item x="1488"/>
        <item x="151"/>
        <item x="10"/>
        <item x="1501"/>
        <item x="296"/>
        <item x="7"/>
        <item x="297"/>
        <item x="542"/>
        <item x="298"/>
        <item x="153"/>
        <item x="63"/>
        <item x="15"/>
        <item x="299"/>
        <item x="935"/>
        <item x="543"/>
        <item x="544"/>
        <item x="1034"/>
        <item x="1045"/>
        <item x="300"/>
        <item x="1135"/>
        <item x="301"/>
        <item x="545"/>
        <item x="302"/>
        <item x="546"/>
        <item x="547"/>
        <item x="548"/>
        <item x="1331"/>
        <item x="1354"/>
        <item x="549"/>
        <item x="550"/>
        <item x="551"/>
        <item x="552"/>
        <item x="1451"/>
        <item x="1466"/>
        <item x="1471"/>
        <item x="553"/>
        <item x="554"/>
        <item x="890"/>
        <item x="907"/>
        <item x="939"/>
        <item x="303"/>
        <item x="974"/>
        <item x="304"/>
        <item x="982"/>
        <item x="1023"/>
        <item x="1084"/>
        <item x="305"/>
        <item x="1110"/>
        <item x="306"/>
        <item x="555"/>
        <item x="307"/>
        <item x="1144"/>
        <item x="228"/>
        <item x="1234"/>
        <item x="308"/>
        <item x="556"/>
        <item x="309"/>
        <item x="310"/>
        <item x="1283"/>
        <item x="557"/>
        <item x="1336"/>
        <item x="1343"/>
        <item x="1347"/>
        <item x="1360"/>
        <item x="558"/>
        <item x="216"/>
        <item x="1410"/>
        <item x="1437"/>
        <item x="1465"/>
        <item x="311"/>
        <item x="312"/>
        <item x="313"/>
        <item x="1482"/>
        <item x="1483"/>
        <item x="1485"/>
        <item x="314"/>
        <item x="315"/>
        <item x="1182"/>
        <item x="1342"/>
        <item x="1389"/>
        <item x="559"/>
        <item x="1024"/>
        <item x="560"/>
        <item x="561"/>
        <item x="1287"/>
        <item x="562"/>
        <item x="563"/>
        <item x="891"/>
        <item x="943"/>
        <item x="990"/>
        <item x="1003"/>
        <item x="1072"/>
        <item x="564"/>
        <item x="565"/>
        <item x="566"/>
        <item x="1220"/>
        <item x="567"/>
        <item x="316"/>
        <item x="317"/>
        <item x="1300"/>
        <item x="1325"/>
        <item x="1400"/>
        <item x="918"/>
        <item x="568"/>
        <item x="569"/>
        <item x="975"/>
        <item x="991"/>
        <item x="1073"/>
        <item x="1193"/>
        <item x="318"/>
        <item x="1235"/>
        <item x="1242"/>
        <item x="1243"/>
        <item x="1266"/>
        <item x="1280"/>
        <item x="1305"/>
        <item x="212"/>
        <item x="570"/>
        <item x="1450"/>
        <item x="571"/>
        <item x="572"/>
        <item x="944"/>
        <item x="573"/>
        <item x="574"/>
        <item x="1128"/>
        <item x="319"/>
        <item x="320"/>
        <item x="1183"/>
        <item x="1221"/>
        <item x="575"/>
        <item x="321"/>
        <item x="576"/>
        <item x="217"/>
        <item x="1381"/>
        <item x="924"/>
        <item x="577"/>
        <item x="322"/>
        <item x="578"/>
        <item x="1423"/>
        <item x="919"/>
        <item x="962"/>
        <item x="992"/>
        <item x="579"/>
        <item x="1312"/>
        <item x="1371"/>
        <item x="323"/>
        <item x="580"/>
        <item x="581"/>
        <item x="1074"/>
        <item x="324"/>
        <item x="1109"/>
        <item x="227"/>
        <item x="582"/>
        <item x="583"/>
        <item x="584"/>
        <item x="325"/>
        <item x="585"/>
        <item x="1286"/>
        <item x="586"/>
        <item x="1332"/>
        <item x="587"/>
        <item x="1467"/>
        <item x="1472"/>
        <item x="936"/>
        <item x="326"/>
        <item x="327"/>
        <item x="328"/>
        <item x="1301"/>
        <item x="1337"/>
        <item x="588"/>
        <item x="1424"/>
        <item x="1440"/>
        <item x="920"/>
        <item x="589"/>
        <item x="1004"/>
        <item x="1113"/>
        <item x="1170"/>
        <item x="1201"/>
        <item x="590"/>
        <item x="1340"/>
        <item x="908"/>
        <item x="329"/>
        <item x="591"/>
        <item x="1097"/>
        <item x="330"/>
        <item x="1131"/>
        <item x="1194"/>
        <item x="592"/>
        <item x="1236"/>
        <item x="1273"/>
        <item x="1320"/>
        <item x="593"/>
        <item x="331"/>
        <item x="1441"/>
        <item x="993"/>
        <item x="1035"/>
        <item x="1075"/>
        <item x="1100"/>
        <item x="332"/>
        <item x="1159"/>
        <item x="594"/>
        <item x="945"/>
        <item x="1005"/>
        <item x="1222"/>
        <item x="595"/>
        <item x="1252"/>
        <item x="1288"/>
        <item x="1396"/>
        <item x="596"/>
        <item x="333"/>
        <item x="334"/>
        <item x="1484"/>
        <item x="1036"/>
        <item x="1076"/>
        <item x="1101"/>
        <item x="1237"/>
        <item x="1430"/>
        <item x="1455"/>
        <item x="1018"/>
        <item x="1120"/>
        <item x="205"/>
        <item x="335"/>
        <item x="1171"/>
        <item x="1223"/>
        <item x="1294"/>
        <item x="597"/>
        <item x="598"/>
        <item x="599"/>
        <item x="925"/>
        <item x="1006"/>
        <item x="1037"/>
        <item x="200"/>
        <item x="336"/>
        <item x="600"/>
        <item x="1206"/>
        <item x="1247"/>
        <item x="601"/>
        <item x="602"/>
        <item x="1302"/>
        <item x="1326"/>
        <item x="337"/>
        <item x="1352"/>
        <item x="603"/>
        <item x="604"/>
        <item x="1408"/>
        <item x="338"/>
        <item x="963"/>
        <item x="605"/>
        <item x="1145"/>
        <item x="1244"/>
        <item x="339"/>
        <item x="340"/>
        <item x="606"/>
        <item x="341"/>
        <item x="607"/>
        <item x="608"/>
        <item x="609"/>
        <item x="1077"/>
        <item x="1151"/>
        <item x="1172"/>
        <item x="1238"/>
        <item x="342"/>
        <item x="610"/>
        <item x="343"/>
        <item x="344"/>
        <item x="1308"/>
        <item x="1328"/>
        <item x="611"/>
        <item x="1333"/>
        <item x="612"/>
        <item x="345"/>
        <item x="1401"/>
        <item x="346"/>
        <item x="613"/>
        <item x="1428"/>
        <item x="614"/>
        <item x="1453"/>
        <item x="347"/>
        <item x="1475"/>
        <item x="892"/>
        <item x="926"/>
        <item x="615"/>
        <item x="1046"/>
        <item x="1129"/>
        <item x="616"/>
        <item x="617"/>
        <item x="1364"/>
        <item x="977"/>
        <item x="983"/>
        <item x="1019"/>
        <item x="618"/>
        <item x="1078"/>
        <item x="619"/>
        <item x="1123"/>
        <item x="1173"/>
        <item x="1284"/>
        <item x="348"/>
        <item x="1390"/>
        <item x="620"/>
        <item x="1442"/>
        <item x="621"/>
        <item x="1007"/>
        <item x="1059"/>
        <item x="622"/>
        <item x="349"/>
        <item x="1268"/>
        <item x="1295"/>
        <item x="623"/>
        <item x="624"/>
        <item x="625"/>
        <item x="1458"/>
        <item x="1008"/>
        <item x="1098"/>
        <item x="1130"/>
        <item x="1160"/>
        <item x="350"/>
        <item x="1195"/>
        <item x="1248"/>
        <item x="230"/>
        <item x="1289"/>
        <item x="626"/>
        <item x="1391"/>
        <item x="1407"/>
        <item x="351"/>
        <item x="1415"/>
        <item x="627"/>
        <item x="352"/>
        <item x="353"/>
        <item x="909"/>
        <item x="628"/>
        <item x="629"/>
        <item x="1025"/>
        <item x="630"/>
        <item x="631"/>
        <item x="632"/>
        <item x="1313"/>
        <item x="1385"/>
        <item x="354"/>
        <item x="355"/>
        <item x="356"/>
        <item x="633"/>
        <item x="1009"/>
        <item x="1152"/>
        <item x="1174"/>
        <item x="1184"/>
        <item x="1239"/>
        <item x="1269"/>
        <item x="1411"/>
        <item x="634"/>
        <item x="1443"/>
        <item x="635"/>
        <item x="357"/>
        <item x="636"/>
        <item x="637"/>
        <item x="638"/>
        <item x="1175"/>
        <item x="639"/>
        <item x="1459"/>
        <item x="910"/>
        <item x="640"/>
        <item x="1372"/>
        <item x="231"/>
        <item x="358"/>
        <item x="359"/>
        <item x="641"/>
        <item x="1111"/>
        <item x="1185"/>
        <item x="1196"/>
        <item x="642"/>
        <item x="1249"/>
        <item x="1260"/>
        <item x="643"/>
        <item x="1274"/>
        <item x="1338"/>
        <item x="644"/>
        <item x="645"/>
        <item x="1444"/>
        <item x="1469"/>
        <item x="1473"/>
        <item x="893"/>
        <item x="946"/>
        <item x="994"/>
        <item x="1038"/>
        <item x="646"/>
        <item x="1010"/>
        <item x="1020"/>
        <item x="1047"/>
        <item x="1079"/>
        <item x="647"/>
        <item x="1132"/>
        <item x="1241"/>
        <item x="1365"/>
        <item x="1386"/>
        <item x="360"/>
        <item x="648"/>
        <item x="1039"/>
        <item x="1091"/>
        <item x="649"/>
        <item x="1290"/>
        <item x="1392"/>
        <item x="650"/>
        <item x="1446"/>
        <item x="894"/>
        <item x="911"/>
        <item x="225"/>
        <item x="973"/>
        <item x="1460"/>
        <item x="995"/>
        <item x="651"/>
        <item x="1146"/>
        <item x="1176"/>
        <item x="1197"/>
        <item x="652"/>
        <item x="653"/>
        <item x="1303"/>
        <item x="361"/>
        <item x="1373"/>
        <item x="654"/>
        <item x="895"/>
        <item x="655"/>
        <item x="199"/>
        <item x="362"/>
        <item x="1011"/>
        <item x="1186"/>
        <item x="1207"/>
        <item x="656"/>
        <item x="363"/>
        <item x="1438"/>
        <item x="1457"/>
        <item x="364"/>
        <item x="365"/>
        <item x="921"/>
        <item x="657"/>
        <item x="658"/>
        <item x="1040"/>
        <item x="1080"/>
        <item x="1112"/>
        <item x="896"/>
        <item x="912"/>
        <item x="202"/>
        <item x="659"/>
        <item x="1012"/>
        <item x="1048"/>
        <item x="1134"/>
        <item x="1187"/>
        <item x="1310"/>
        <item x="214"/>
        <item x="366"/>
        <item x="660"/>
        <item x="1316"/>
        <item x="367"/>
        <item x="897"/>
        <item x="661"/>
        <item x="937"/>
        <item x="223"/>
        <item x="662"/>
        <item x="1060"/>
        <item x="1147"/>
        <item x="1208"/>
        <item x="1291"/>
        <item x="663"/>
        <item x="1355"/>
        <item x="1474"/>
        <item x="664"/>
        <item x="940"/>
        <item x="665"/>
        <item x="1099"/>
        <item x="1224"/>
        <item x="229"/>
        <item x="1439"/>
        <item x="898"/>
        <item x="368"/>
        <item x="947"/>
        <item x="666"/>
        <item x="976"/>
        <item x="369"/>
        <item x="1026"/>
        <item x="1041"/>
        <item x="1081"/>
        <item x="1085"/>
        <item x="1092"/>
        <item x="370"/>
        <item x="667"/>
        <item x="941"/>
        <item x="204"/>
        <item x="1136"/>
        <item x="371"/>
        <item x="1225"/>
        <item x="668"/>
        <item x="1412"/>
        <item x="1425"/>
        <item x="1447"/>
        <item x="899"/>
        <item x="372"/>
        <item x="981"/>
        <item x="669"/>
        <item x="1093"/>
        <item x="670"/>
        <item x="671"/>
        <item x="1382"/>
        <item x="672"/>
        <item x="900"/>
        <item x="673"/>
        <item x="674"/>
        <item x="1133"/>
        <item x="1161"/>
        <item x="1202"/>
        <item x="675"/>
        <item x="1226"/>
        <item x="676"/>
        <item x="203"/>
        <item x="373"/>
        <item x="677"/>
        <item x="374"/>
        <item x="375"/>
        <item x="1317"/>
        <item x="1348"/>
        <item x="1374"/>
        <item x="1402"/>
        <item x="678"/>
        <item x="1049"/>
        <item x="1094"/>
        <item x="376"/>
        <item x="913"/>
        <item x="927"/>
        <item x="948"/>
        <item x="964"/>
        <item x="679"/>
        <item x="984"/>
        <item x="1107"/>
        <item x="1262"/>
        <item x="1321"/>
        <item x="1366"/>
        <item x="377"/>
        <item x="680"/>
        <item x="681"/>
        <item x="1445"/>
        <item x="914"/>
        <item x="978"/>
        <item x="1013"/>
        <item x="682"/>
        <item x="683"/>
        <item x="1250"/>
        <item x="1345"/>
        <item x="1416"/>
        <item x="684"/>
        <item x="685"/>
        <item x="378"/>
        <item x="686"/>
        <item x="687"/>
        <item x="1203"/>
        <item x="688"/>
        <item x="1393"/>
        <item x="379"/>
        <item x="689"/>
        <item x="690"/>
        <item x="915"/>
        <item x="691"/>
        <item x="692"/>
        <item x="1042"/>
        <item x="1086"/>
        <item x="380"/>
        <item x="693"/>
        <item x="381"/>
        <item x="694"/>
        <item x="1137"/>
        <item x="1138"/>
        <item x="695"/>
        <item x="696"/>
        <item x="697"/>
        <item x="219"/>
        <item x="698"/>
        <item x="699"/>
        <item x="1267"/>
        <item x="1275"/>
        <item x="1276"/>
        <item x="700"/>
        <item x="1318"/>
        <item x="701"/>
        <item x="1448"/>
        <item x="702"/>
        <item x="703"/>
        <item x="985"/>
        <item x="704"/>
        <item x="1227"/>
        <item x="1251"/>
        <item x="705"/>
        <item x="1270"/>
        <item x="706"/>
        <item x="707"/>
        <item x="1361"/>
        <item x="949"/>
        <item x="382"/>
        <item x="708"/>
        <item x="709"/>
        <item x="1417"/>
        <item x="1422"/>
        <item x="928"/>
        <item x="710"/>
        <item x="711"/>
        <item x="712"/>
        <item x="1148"/>
        <item x="1204"/>
        <item x="1264"/>
        <item x="383"/>
        <item x="916"/>
        <item x="965"/>
        <item x="384"/>
        <item x="1153"/>
        <item x="1209"/>
        <item x="1292"/>
        <item x="1296"/>
        <item x="1435"/>
        <item x="713"/>
        <item x="901"/>
        <item x="714"/>
        <item x="1027"/>
        <item x="1061"/>
        <item x="715"/>
        <item x="716"/>
        <item x="385"/>
        <item x="717"/>
        <item x="718"/>
        <item x="719"/>
        <item x="1375"/>
        <item x="1397"/>
        <item x="1403"/>
        <item x="720"/>
        <item x="1413"/>
        <item x="386"/>
        <item x="1478"/>
        <item x="950"/>
        <item x="958"/>
        <item x="966"/>
        <item x="721"/>
        <item x="387"/>
        <item x="1114"/>
        <item x="1293"/>
        <item x="722"/>
        <item x="1356"/>
        <item x="723"/>
        <item x="1062"/>
        <item x="226"/>
        <item x="388"/>
        <item x="724"/>
        <item x="725"/>
        <item x="726"/>
        <item x="389"/>
        <item x="727"/>
        <item x="1162"/>
        <item x="728"/>
        <item x="1210"/>
        <item x="729"/>
        <item x="1265"/>
        <item x="730"/>
        <item x="902"/>
        <item x="731"/>
        <item x="1063"/>
        <item x="732"/>
        <item x="929"/>
        <item x="951"/>
        <item x="733"/>
        <item x="390"/>
        <item x="734"/>
        <item x="1050"/>
        <item x="735"/>
        <item x="736"/>
        <item x="1126"/>
        <item x="737"/>
        <item x="1141"/>
        <item x="1163"/>
        <item x="738"/>
        <item x="739"/>
        <item x="1253"/>
        <item x="1261"/>
        <item x="391"/>
        <item x="740"/>
        <item x="741"/>
        <item x="742"/>
        <item x="743"/>
        <item x="744"/>
        <item x="1367"/>
        <item x="1479"/>
        <item x="745"/>
        <item x="959"/>
        <item x="967"/>
        <item x="1064"/>
        <item x="746"/>
        <item x="392"/>
        <item x="747"/>
        <item x="1319"/>
        <item x="393"/>
        <item x="1426"/>
        <item x="1436"/>
        <item x="1486"/>
        <item x="748"/>
        <item x="996"/>
        <item x="1021"/>
        <item x="1065"/>
        <item x="1102"/>
        <item x="749"/>
        <item x="1205"/>
        <item x="750"/>
        <item x="1368"/>
        <item x="1468"/>
        <item x="1066"/>
        <item x="751"/>
        <item x="1454"/>
        <item x="752"/>
        <item x="1470"/>
        <item x="922"/>
        <item x="930"/>
        <item x="952"/>
        <item x="1028"/>
        <item x="1051"/>
        <item x="1067"/>
        <item x="1116"/>
        <item x="753"/>
        <item x="754"/>
        <item x="1387"/>
        <item x="394"/>
        <item x="1481"/>
        <item x="395"/>
        <item x="1103"/>
        <item x="218"/>
        <item x="755"/>
        <item x="756"/>
        <item x="757"/>
        <item x="923"/>
        <item x="1029"/>
        <item x="758"/>
        <item x="1376"/>
        <item x="1487"/>
        <item x="759"/>
        <item x="953"/>
        <item x="760"/>
        <item x="1022"/>
        <item x="1052"/>
        <item x="1105"/>
        <item x="1228"/>
        <item x="1369"/>
        <item x="1405"/>
        <item x="1414"/>
        <item x="931"/>
        <item x="761"/>
        <item x="762"/>
        <item x="763"/>
        <item x="1139"/>
        <item x="396"/>
        <item x="1154"/>
        <item x="1177"/>
        <item x="397"/>
        <item x="764"/>
        <item x="1277"/>
        <item x="765"/>
        <item x="1388"/>
        <item x="1418"/>
        <item x="1419"/>
        <item x="1476"/>
        <item x="1030"/>
        <item x="1164"/>
        <item x="1211"/>
        <item x="398"/>
        <item x="1398"/>
        <item x="1461"/>
        <item x="766"/>
        <item x="954"/>
        <item x="767"/>
        <item x="768"/>
        <item x="769"/>
        <item x="770"/>
        <item x="1140"/>
        <item x="399"/>
        <item x="1255"/>
        <item x="771"/>
        <item x="772"/>
        <item x="1271"/>
        <item x="773"/>
        <item x="213"/>
        <item x="1344"/>
        <item x="1351"/>
        <item x="1383"/>
        <item x="1404"/>
        <item x="1409"/>
        <item x="1420"/>
        <item x="1434"/>
        <item x="774"/>
        <item x="1456"/>
        <item x="1229"/>
        <item x="1334"/>
        <item x="1377"/>
        <item x="775"/>
        <item x="1431"/>
        <item x="400"/>
        <item x="401"/>
        <item x="776"/>
        <item x="997"/>
        <item x="1014"/>
        <item x="402"/>
        <item x="1088"/>
        <item x="777"/>
        <item x="1178"/>
        <item x="778"/>
        <item x="1212"/>
        <item x="779"/>
        <item x="780"/>
        <item x="1314"/>
        <item x="1341"/>
        <item x="1357"/>
        <item x="1394"/>
        <item x="1406"/>
        <item x="781"/>
        <item x="972"/>
        <item x="979"/>
        <item x="782"/>
        <item x="403"/>
        <item x="1053"/>
        <item x="783"/>
        <item x="1119"/>
        <item x="1121"/>
        <item x="1188"/>
        <item x="1230"/>
        <item x="1233"/>
        <item x="1278"/>
        <item x="784"/>
        <item x="785"/>
        <item x="1330"/>
        <item x="1395"/>
        <item x="786"/>
        <item x="404"/>
        <item x="787"/>
        <item x="405"/>
        <item x="1477"/>
        <item x="406"/>
        <item x="955"/>
        <item x="788"/>
        <item x="1068"/>
        <item x="407"/>
        <item x="408"/>
        <item x="1263"/>
        <item x="1315"/>
        <item x="1335"/>
        <item x="409"/>
        <item x="410"/>
        <item x="789"/>
        <item x="790"/>
        <item x="201"/>
        <item x="1155"/>
        <item x="791"/>
        <item x="792"/>
        <item x="793"/>
        <item x="1349"/>
        <item x="411"/>
        <item x="794"/>
        <item x="1432"/>
        <item x="1449"/>
        <item x="932"/>
        <item x="412"/>
        <item x="998"/>
        <item x="795"/>
        <item x="1031"/>
        <item x="1054"/>
        <item x="1069"/>
        <item x="1254"/>
        <item x="796"/>
        <item x="1378"/>
        <item x="797"/>
        <item x="1104"/>
        <item x="1106"/>
        <item x="1179"/>
        <item x="1213"/>
        <item x="798"/>
        <item x="1279"/>
        <item x="1322"/>
        <item x="222"/>
        <item x="1384"/>
        <item x="799"/>
        <item x="800"/>
        <item x="1070"/>
        <item x="413"/>
        <item x="801"/>
        <item x="1156"/>
        <item x="802"/>
        <item x="1240"/>
        <item x="1245"/>
        <item x="414"/>
        <item x="1259"/>
        <item x="1297"/>
        <item x="1306"/>
        <item x="803"/>
        <item x="1433"/>
        <item x="903"/>
        <item x="804"/>
        <item x="805"/>
        <item x="1082"/>
        <item x="415"/>
        <item x="806"/>
        <item x="807"/>
        <item x="1214"/>
        <item x="808"/>
        <item x="211"/>
        <item x="1362"/>
        <item x="1370"/>
        <item x="1399"/>
        <item x="809"/>
        <item x="933"/>
        <item x="416"/>
        <item x="810"/>
        <item x="811"/>
        <item x="999"/>
        <item x="215"/>
        <item x="812"/>
        <item x="1043"/>
        <item x="1089"/>
        <item x="813"/>
        <item x="207"/>
        <item x="1198"/>
        <item x="814"/>
        <item x="815"/>
        <item x="1281"/>
        <item x="1304"/>
        <item x="1327"/>
        <item x="816"/>
        <item x="817"/>
        <item x="1055"/>
        <item x="1157"/>
        <item x="417"/>
        <item x="1215"/>
        <item x="1298"/>
        <item x="1363"/>
        <item x="818"/>
        <item x="819"/>
        <item x="1358"/>
        <item x="820"/>
        <item x="938"/>
        <item x="418"/>
        <item x="821"/>
        <item x="822"/>
        <item x="1158"/>
        <item x="823"/>
        <item x="1246"/>
        <item x="210"/>
        <item x="1285"/>
        <item x="824"/>
        <item x="1353"/>
        <item x="1421"/>
        <item x="1427"/>
        <item x="825"/>
        <item x="826"/>
        <item x="942"/>
        <item x="968"/>
        <item x="827"/>
        <item x="1000"/>
        <item x="419"/>
        <item x="1122"/>
        <item x="1127"/>
        <item x="1216"/>
        <item x="828"/>
        <item x="1257"/>
        <item x="1299"/>
        <item x="829"/>
        <item x="830"/>
        <item x="831"/>
        <item x="1323"/>
        <item x="832"/>
        <item x="1429"/>
        <item x="1480"/>
        <item x="904"/>
        <item x="956"/>
        <item x="1056"/>
        <item x="1095"/>
        <item x="833"/>
        <item x="420"/>
        <item x="1149"/>
        <item x="1165"/>
        <item x="1180"/>
        <item x="1189"/>
        <item x="834"/>
        <item x="1309"/>
        <item x="835"/>
        <item x="421"/>
        <item x="969"/>
        <item x="986"/>
        <item x="1001"/>
        <item x="206"/>
        <item x="836"/>
        <item x="1272"/>
        <item x="422"/>
        <item x="1307"/>
        <item x="1359"/>
        <item x="905"/>
        <item x="423"/>
        <item x="980"/>
        <item x="1087"/>
        <item x="1090"/>
        <item x="837"/>
        <item x="1190"/>
        <item x="838"/>
        <item x="839"/>
        <item x="1350"/>
        <item x="960"/>
        <item x="1002"/>
        <item x="208"/>
        <item x="1191"/>
        <item x="840"/>
        <item x="1282"/>
        <item x="841"/>
        <item x="224"/>
        <item x="934"/>
        <item x="842"/>
        <item x="843"/>
        <item x="424"/>
        <item x="970"/>
        <item x="987"/>
        <item x="1057"/>
        <item x="1071"/>
        <item x="844"/>
        <item x="425"/>
        <item x="1166"/>
        <item x="426"/>
        <item x="209"/>
        <item x="427"/>
        <item x="428"/>
        <item x="1339"/>
        <item x="220"/>
        <item x="845"/>
        <item x="1462"/>
        <item x="846"/>
        <item x="429"/>
        <item x="1032"/>
        <item x="1192"/>
        <item x="847"/>
        <item x="848"/>
        <item x="849"/>
        <item x="961"/>
        <item x="988"/>
        <item x="1108"/>
        <item x="1117"/>
        <item x="1199"/>
        <item x="430"/>
        <item x="431"/>
        <item x="1463"/>
        <item x="906"/>
        <item x="971"/>
        <item x="1015"/>
        <item x="1058"/>
        <item x="1124"/>
        <item x="432"/>
        <item x="1217"/>
        <item x="850"/>
        <item x="851"/>
        <item x="1033"/>
        <item x="852"/>
        <item x="433"/>
        <item x="853"/>
        <item x="854"/>
        <item x="1346"/>
        <item x="434"/>
        <item x="855"/>
        <item x="856"/>
        <item x="857"/>
        <item x="1096"/>
        <item x="858"/>
        <item x="435"/>
        <item x="1167"/>
        <item x="859"/>
        <item x="860"/>
        <item x="1464"/>
        <item x="436"/>
        <item x="1016"/>
        <item x="861"/>
        <item x="1200"/>
        <item x="437"/>
        <item x="221"/>
        <item x="1379"/>
        <item x="917"/>
        <item x="957"/>
        <item x="989"/>
        <item x="1083"/>
        <item x="1118"/>
        <item x="1168"/>
        <item x="1218"/>
        <item x="1256"/>
        <item x="862"/>
        <item x="1452"/>
        <item x="863"/>
        <item x="1125"/>
        <item x="1181"/>
        <item x="1231"/>
        <item x="864"/>
        <item x="1258"/>
        <item x="438"/>
        <item x="1324"/>
        <item x="865"/>
        <item x="1380"/>
        <item x="866"/>
        <item x="1017"/>
        <item x="1044"/>
        <item x="1150"/>
        <item x="1169"/>
        <item x="439"/>
        <item x="1219"/>
        <item x="1232"/>
        <item x="867"/>
        <item x="868"/>
        <item x="869"/>
        <item x="440"/>
        <item x="1311"/>
        <item x="1329"/>
        <item x="30"/>
        <item x="1502"/>
        <item x="23"/>
        <item x="24"/>
        <item x="19"/>
        <item x="29"/>
        <item x="22"/>
        <item x="31"/>
        <item x="25"/>
        <item x="49"/>
        <item x="51"/>
        <item x="39"/>
        <item x="41"/>
        <item x="441"/>
        <item x="48"/>
        <item x="442"/>
        <item x="42"/>
        <item x="40"/>
        <item x="443"/>
        <item x="46"/>
        <item x="43"/>
        <item x="57"/>
        <item x="1503"/>
        <item x="444"/>
        <item x="870"/>
        <item x="47"/>
        <item x="871"/>
        <item x="445"/>
        <item x="446"/>
        <item x="872"/>
        <item x="100"/>
        <item x="101"/>
        <item x="873"/>
        <item x="447"/>
        <item x="117"/>
        <item x="448"/>
        <item x="874"/>
        <item x="875"/>
        <item x="1504"/>
        <item x="449"/>
        <item x="876"/>
        <item x="73"/>
        <item x="450"/>
        <item x="451"/>
        <item x="72"/>
        <item x="1505"/>
        <item x="452"/>
        <item x="71"/>
        <item x="1506"/>
        <item x="69"/>
        <item x="66"/>
        <item x="68"/>
        <item x="453"/>
        <item x="171"/>
        <item x="170"/>
        <item x="454"/>
        <item x="74"/>
        <item x="455"/>
        <item x="114"/>
        <item x="115"/>
        <item x="456"/>
        <item x="85"/>
        <item x="87"/>
        <item x="91"/>
        <item x="88"/>
        <item x="83"/>
        <item x="1507"/>
        <item x="86"/>
        <item x="1508"/>
        <item x="82"/>
        <item x="89"/>
        <item x="178"/>
        <item x="457"/>
        <item x="1509"/>
        <item x="458"/>
        <item x="77"/>
        <item x="78"/>
        <item x="123"/>
        <item x="459"/>
        <item x="180"/>
        <item x="1510"/>
        <item x="1511"/>
        <item x="5"/>
        <item x="460"/>
        <item x="877"/>
        <item x="16"/>
        <item x="461"/>
        <item x="38"/>
        <item x="462"/>
        <item x="34"/>
        <item x="878"/>
        <item x="463"/>
        <item x="464"/>
        <item x="32"/>
        <item x="33"/>
        <item x="879"/>
        <item x="111"/>
        <item x="110"/>
        <item x="465"/>
        <item x="106"/>
        <item x="109"/>
        <item x="59"/>
        <item x="466"/>
        <item x="61"/>
        <item x="62"/>
        <item x="467"/>
        <item x="468"/>
        <item x="97"/>
        <item x="469"/>
        <item x="470"/>
        <item x="108"/>
        <item x="107"/>
        <item x="471"/>
        <item x="472"/>
        <item x="102"/>
        <item x="1512"/>
        <item x="1513"/>
        <item x="473"/>
        <item x="1514"/>
        <item x="53"/>
        <item x="122"/>
        <item x="125"/>
        <item x="134"/>
        <item x="147"/>
        <item x="474"/>
        <item x="888"/>
        <item x="90"/>
        <item x="21"/>
        <item x="880"/>
        <item x="67"/>
        <item x="58"/>
        <item x="60"/>
        <item x="475"/>
        <item x="1515"/>
        <item x="476"/>
        <item x="113"/>
        <item x="477"/>
        <item x="478"/>
        <item x="8"/>
        <item x="881"/>
        <item x="1516"/>
        <item x="112"/>
        <item x="27"/>
        <item x="175"/>
        <item x="28"/>
        <item x="20"/>
        <item x="479"/>
        <item x="882"/>
        <item x="480"/>
        <item x="44"/>
        <item x="99"/>
        <item x="98"/>
        <item x="481"/>
        <item x="119"/>
        <item x="1517"/>
        <item x="1518"/>
        <item x="482"/>
        <item x="883"/>
        <item x="37"/>
        <item x="103"/>
        <item x="483"/>
        <item x="484"/>
        <item x="92"/>
        <item x="485"/>
        <item x="116"/>
        <item x="486"/>
        <item x="487"/>
        <item x="884"/>
        <item x="133"/>
        <item x="885"/>
        <item x="36"/>
        <item x="35"/>
        <item x="139"/>
        <item x="488"/>
        <item x="56"/>
        <item x="76"/>
        <item x="1115"/>
        <item x="489"/>
        <item x="75"/>
        <item x="127"/>
        <item x="490"/>
        <item x="491"/>
        <item x="185"/>
        <item x="184"/>
        <item x="187"/>
        <item x="190"/>
        <item x="492"/>
        <item x="493"/>
        <item x="138"/>
        <item x="182"/>
        <item x="494"/>
        <item x="495"/>
        <item x="496"/>
        <item x="188"/>
        <item x="1519"/>
        <item x="497"/>
        <item x="498"/>
        <item x="886"/>
        <item x="186"/>
        <item x="1520"/>
        <item x="499"/>
        <item x="500"/>
        <item x="196"/>
        <item x="105"/>
        <item x="194"/>
        <item x="179"/>
        <item x="195"/>
        <item x="193"/>
        <item x="55"/>
        <item x="3"/>
        <item x="1521"/>
        <item x="1522"/>
        <item x="80"/>
        <item x="183"/>
        <item x="1142"/>
        <item x="887"/>
        <item x="1143"/>
        <item x="501"/>
        <item x="145"/>
        <item x="1523"/>
        <item x="502"/>
        <item x="121"/>
        <item x="191"/>
        <item x="189"/>
        <item x="503"/>
        <item x="197"/>
        <item x="504"/>
        <item x="1524"/>
        <item x="505"/>
        <item x="17"/>
        <item x="181"/>
        <item x="506"/>
        <item x="507"/>
        <item x="198"/>
        <item x="889"/>
        <item x="192"/>
        <item x="1525"/>
        <item x="232"/>
      </items>
    </pivotField>
    <pivotField axis="axisRow" compact="0" outline="0" showAll="0" defaultSubtotal="0">
      <items count="2079">
        <item x="971"/>
        <item x="1707"/>
        <item x="972"/>
        <item x="1627"/>
        <item x="1526"/>
        <item x="1555"/>
        <item x="1119"/>
        <item x="1556"/>
        <item x="1416"/>
        <item x="1365"/>
        <item x="1767"/>
        <item x="1284"/>
        <item x="1949"/>
        <item x="1366"/>
        <item x="1557"/>
        <item x="1417"/>
        <item x="1311"/>
        <item x="1907"/>
        <item x="426"/>
        <item x="704"/>
        <item x="933"/>
        <item x="829"/>
        <item x="361"/>
        <item x="456"/>
        <item x="325"/>
        <item x="780"/>
        <item x="729"/>
        <item m="1" x="2077"/>
        <item m="1" x="2065"/>
        <item x="353"/>
        <item x="357"/>
        <item x="375"/>
        <item x="836"/>
        <item x="329"/>
        <item x="425"/>
        <item x="455"/>
        <item x="354"/>
        <item x="390"/>
        <item x="1652"/>
        <item x="973"/>
        <item x="1601"/>
        <item x="1558"/>
        <item x="562"/>
        <item x="1327"/>
        <item x="1164"/>
        <item x="1862"/>
        <item x="1559"/>
        <item x="1527"/>
        <item x="1120"/>
        <item x="1863"/>
        <item x="974"/>
        <item x="975"/>
        <item x="1864"/>
        <item x="1418"/>
        <item x="1653"/>
        <item x="1908"/>
        <item x="976"/>
        <item x="977"/>
        <item x="978"/>
        <item x="1419"/>
        <item x="979"/>
        <item x="1285"/>
        <item x="1909"/>
        <item x="981"/>
        <item x="1865"/>
        <item x="982"/>
        <item x="1754"/>
        <item x="1484"/>
        <item x="1165"/>
        <item x="1602"/>
        <item x="1286"/>
        <item x="1768"/>
        <item x="1941"/>
        <item x="1942"/>
        <item x="1420"/>
        <item x="1654"/>
        <item x="1708"/>
        <item x="983"/>
        <item x="1166"/>
        <item x="1121"/>
        <item x="984"/>
        <item x="1603"/>
        <item x="1122"/>
        <item x="985"/>
        <item x="1866"/>
        <item x="1123"/>
        <item x="527"/>
        <item x="526"/>
        <item m="1" x="2066"/>
        <item x="180"/>
        <item m="1" x="2072"/>
        <item x="1367"/>
        <item x="1867"/>
        <item x="1528"/>
        <item x="1390"/>
        <item x="1529"/>
        <item x="1530"/>
        <item x="1531"/>
        <item x="1328"/>
        <item x="1096"/>
        <item x="1560"/>
        <item x="1655"/>
        <item x="986"/>
        <item x="1769"/>
        <item x="1628"/>
        <item x="1770"/>
        <item x="1589"/>
        <item x="1124"/>
        <item x="1095"/>
        <item x="1368"/>
        <item x="1287"/>
        <item x="1167"/>
        <item x="762"/>
        <item x="1312"/>
        <item x="1755"/>
        <item x="988"/>
        <item x="987"/>
        <item x="1421"/>
        <item x="264"/>
        <item x="1168"/>
        <item x="989"/>
        <item x="1169"/>
        <item x="990"/>
        <item x="1422"/>
        <item x="1170"/>
        <item x="1709"/>
        <item x="1117"/>
        <item x="1423"/>
        <item x="1532"/>
        <item x="1329"/>
        <item x="1369"/>
        <item x="1171"/>
        <item x="992"/>
        <item x="1766"/>
        <item x="1710"/>
        <item x="1910"/>
        <item x="1172"/>
        <item x="1330"/>
        <item x="1656"/>
        <item x="1911"/>
        <item x="1912"/>
        <item x="993"/>
        <item x="1173"/>
        <item x="1424"/>
        <item x="1629"/>
        <item x="994"/>
        <item x="1425"/>
        <item x="1712"/>
        <item x="1711"/>
        <item x="995"/>
        <item x="1913"/>
        <item x="1840"/>
        <item x="1988"/>
        <item x="1868"/>
        <item x="1331"/>
        <item x="1426"/>
        <item x="1125"/>
        <item x="1744"/>
        <item x="996"/>
        <item x="1332"/>
        <item x="1906"/>
        <item x="1771"/>
        <item x="1914"/>
        <item x="1333"/>
        <item x="997"/>
        <item x="1097"/>
        <item x="1561"/>
        <item x="1174"/>
        <item x="1391"/>
        <item x="1098"/>
        <item x="1126"/>
        <item x="998"/>
        <item x="1427"/>
        <item x="1772"/>
        <item x="1428"/>
        <item x="999"/>
        <item x="1000"/>
        <item x="1773"/>
        <item x="1001"/>
        <item x="1869"/>
        <item x="1429"/>
        <item x="1534"/>
        <item x="1003"/>
        <item x="1118"/>
        <item x="1313"/>
        <item x="1915"/>
        <item x="1982"/>
        <item x="1870"/>
        <item x="1630"/>
        <item x="1004"/>
        <item x="177"/>
        <item x="493"/>
        <item x="952"/>
        <item x="59"/>
        <item x="237"/>
        <item x="2044"/>
        <item x="194"/>
        <item x="551"/>
        <item x="529"/>
        <item x="78"/>
        <item x="532"/>
        <item x="570"/>
        <item x="548"/>
        <item x="105"/>
        <item x="536"/>
        <item x="183"/>
        <item x="524"/>
        <item x="954"/>
        <item x="554"/>
        <item x="182"/>
        <item x="75"/>
        <item x="123"/>
        <item x="77"/>
        <item x="1774"/>
        <item x="1392"/>
        <item x="1175"/>
        <item x="1775"/>
        <item x="1604"/>
        <item x="1535"/>
        <item x="1664"/>
        <item x="1430"/>
        <item x="1844"/>
        <item x="1950"/>
        <item x="1871"/>
        <item x="1776"/>
        <item x="1777"/>
        <item x="1431"/>
        <item x="1605"/>
        <item x="1005"/>
        <item x="1778"/>
        <item x="1393"/>
        <item x="1370"/>
        <item x="1713"/>
        <item x="1176"/>
        <item x="1288"/>
        <item x="1394"/>
        <item x="1432"/>
        <item x="1779"/>
        <item x="1177"/>
        <item x="1190"/>
        <item x="1371"/>
        <item x="1178"/>
        <item x="1179"/>
        <item x="1714"/>
        <item x="1180"/>
        <item x="1181"/>
        <item x="1191"/>
        <item x="1433"/>
        <item x="1434"/>
        <item x="1127"/>
        <item x="1606"/>
        <item x="1395"/>
        <item x="1182"/>
        <item x="1780"/>
        <item x="1745"/>
        <item x="1006"/>
        <item x="991"/>
        <item x="1129"/>
        <item x="132"/>
        <item x="1007"/>
        <item x="1872"/>
        <item x="1435"/>
        <item x="1562"/>
        <item x="1657"/>
        <item x="1841"/>
        <item x="1183"/>
        <item x="1008"/>
        <item x="1009"/>
        <item x="1536"/>
        <item x="1781"/>
        <item x="1658"/>
        <item x="1659"/>
        <item x="1782"/>
        <item x="1715"/>
        <item x="590"/>
        <item x="1010"/>
        <item x="1184"/>
        <item x="1660"/>
        <item x="1128"/>
        <item x="1334"/>
        <item x="1783"/>
        <item x="1842"/>
        <item x="197"/>
        <item x="1185"/>
        <item x="1436"/>
        <item x="1396"/>
        <item x="1186"/>
        <item x="1843"/>
        <item x="1873"/>
        <item x="1943"/>
        <item x="1661"/>
        <item x="1187"/>
        <item x="1631"/>
        <item x="1188"/>
        <item x="1437"/>
        <item x="1706"/>
        <item x="1716"/>
        <item x="1189"/>
        <item x="1632"/>
        <item x="1987"/>
        <item x="1662"/>
        <item x="1663"/>
        <item x="1874"/>
        <item x="1314"/>
        <item x="1784"/>
        <item x="1372"/>
        <item x="1011"/>
        <item x="1916"/>
        <item x="260"/>
        <item x="239"/>
        <item x="146"/>
        <item x="254"/>
        <item x="242"/>
        <item x="243"/>
        <item x="571"/>
        <item x="258"/>
        <item x="173"/>
        <item x="1993"/>
        <item x="249"/>
        <item x="251"/>
        <item x="573"/>
        <item x="261"/>
        <item x="176"/>
        <item x="128"/>
        <item x="1"/>
        <item x="172"/>
        <item x="245"/>
        <item x="169"/>
        <item x="246"/>
        <item x="259"/>
        <item x="247"/>
        <item x="572"/>
        <item m="1" x="2049"/>
        <item x="171"/>
        <item x="248"/>
        <item x="253"/>
        <item x="574"/>
        <item x="124"/>
        <item m="1" x="2051"/>
        <item x="1974"/>
        <item x="1975"/>
        <item x="1590"/>
        <item x="1591"/>
        <item x="322"/>
        <item x="321"/>
        <item x="327"/>
        <item x="1875"/>
        <item x="1012"/>
        <item x="1756"/>
        <item x="1192"/>
        <item x="1717"/>
        <item x="516"/>
        <item x="465"/>
        <item x="467"/>
        <item x="510"/>
        <item x="555"/>
        <item x="546"/>
        <item x="534"/>
        <item x="487"/>
        <item x="468"/>
        <item x="464"/>
        <item x="31"/>
        <item x="545"/>
        <item x="312"/>
        <item x="502"/>
        <item x="543"/>
        <item x="604"/>
        <item x="2018"/>
        <item x="98"/>
        <item x="193"/>
        <item x="192"/>
        <item x="107"/>
        <item x="33"/>
        <item x="509"/>
        <item x="2045"/>
        <item x="1997"/>
        <item m="1" x="2078"/>
        <item m="1" x="2060"/>
        <item x="289"/>
        <item x="287"/>
        <item x="601"/>
        <item x="301"/>
        <item x="581"/>
        <item x="35"/>
        <item x="70"/>
        <item x="141"/>
        <item x="2008"/>
        <item x="76"/>
        <item x="47"/>
        <item x="22"/>
        <item x="48"/>
        <item x="116"/>
        <item x="2041"/>
        <item x="37"/>
        <item x="181"/>
        <item x="186"/>
        <item x="43"/>
        <item x="38"/>
        <item x="134"/>
        <item x="7"/>
        <item x="39"/>
        <item x="167"/>
        <item x="81"/>
        <item x="89"/>
        <item x="84"/>
        <item x="49"/>
        <item x="42"/>
        <item x="161"/>
        <item x="148"/>
        <item x="19"/>
        <item x="157"/>
        <item x="2029"/>
        <item x="154"/>
        <item x="138"/>
        <item x="1999"/>
        <item x="14"/>
        <item x="285"/>
        <item x="151"/>
        <item x="166"/>
        <item x="497"/>
        <item x="140"/>
        <item x="2002"/>
        <item x="122"/>
        <item x="155"/>
        <item x="190"/>
        <item x="1013"/>
        <item x="1917"/>
        <item x="1014"/>
        <item x="1607"/>
        <item x="1918"/>
        <item x="1633"/>
        <item x="1533"/>
        <item x="1718"/>
        <item x="1537"/>
        <item x="1130"/>
        <item x="1785"/>
        <item x="1002"/>
        <item x="1634"/>
        <item x="1919"/>
        <item x="1665"/>
        <item x="1193"/>
        <item x="1438"/>
        <item x="1373"/>
        <item x="1315"/>
        <item x="1635"/>
        <item x="1920"/>
        <item x="1194"/>
        <item x="1786"/>
        <item x="1131"/>
        <item x="1538"/>
        <item x="1592"/>
        <item x="1374"/>
        <item x="1316"/>
        <item x="1666"/>
        <item x="1132"/>
        <item x="1608"/>
        <item x="1787"/>
        <item x="830"/>
        <item x="1980"/>
        <item x="1845"/>
        <item x="1439"/>
        <item x="1667"/>
        <item x="1073"/>
        <item x="1668"/>
        <item x="1335"/>
        <item x="1719"/>
        <item x="1720"/>
        <item x="1563"/>
        <item x="235"/>
        <item x="67"/>
        <item x="189"/>
        <item x="1991"/>
        <item x="946"/>
        <item x="108"/>
        <item x="2033"/>
        <item x="21"/>
        <item x="948"/>
        <item x="96"/>
        <item x="99"/>
        <item x="97"/>
        <item x="511"/>
        <item x="101"/>
        <item x="91"/>
        <item x="196"/>
        <item x="118"/>
        <item x="478"/>
        <item x="498"/>
        <item x="24"/>
        <item x="179"/>
        <item x="557"/>
        <item x="188"/>
        <item x="63"/>
        <item x="129"/>
        <item x="460"/>
        <item x="959"/>
        <item x="27"/>
        <item x="939"/>
        <item x="18"/>
        <item x="961"/>
        <item x="127"/>
        <item x="957"/>
        <item x="133"/>
        <item x="584"/>
        <item x="596"/>
        <item x="9"/>
        <item x="119"/>
        <item x="125"/>
        <item x="79"/>
        <item x="950"/>
        <item x="582"/>
        <item x="276"/>
        <item x="90"/>
        <item x="80"/>
        <item x="86"/>
        <item x="940"/>
        <item x="168"/>
        <item x="587"/>
        <item x="6"/>
        <item x="315"/>
        <item x="2031"/>
        <item x="2027"/>
        <item x="2000"/>
        <item x="10"/>
        <item x="139"/>
        <item m="1" x="2061"/>
        <item x="156"/>
        <item x="158"/>
        <item x="951"/>
        <item x="583"/>
        <item x="74"/>
        <item x="32"/>
        <item x="13"/>
        <item x="962"/>
        <item x="153"/>
        <item x="558"/>
        <item x="539"/>
        <item x="100"/>
        <item x="103"/>
        <item x="117"/>
        <item x="34"/>
        <item x="187"/>
        <item x="28"/>
        <item x="968"/>
        <item x="1788"/>
        <item x="1789"/>
        <item x="561"/>
        <item x="1015"/>
        <item x="1016"/>
        <item x="2026"/>
        <item x="73"/>
        <item x="2017"/>
        <item x="72"/>
        <item x="68"/>
        <item x="484"/>
        <item x="71"/>
        <item x="482"/>
        <item x="480"/>
        <item x="2016"/>
        <item x="483"/>
        <item x="69"/>
        <item x="2032"/>
        <item x="120"/>
        <item x="549"/>
        <item x="57"/>
        <item x="2037"/>
        <item x="474"/>
        <item x="466"/>
        <item x="2013"/>
        <item x="51"/>
        <item x="121"/>
        <item x="52"/>
        <item x="2012"/>
        <item x="54"/>
        <item x="531"/>
        <item m="1" x="2069"/>
        <item m="1" x="2056"/>
        <item x="522"/>
        <item x="111"/>
        <item x="110"/>
        <item x="955"/>
        <item x="106"/>
        <item x="485"/>
        <item x="494"/>
        <item x="463"/>
        <item x="25"/>
        <item x="941"/>
        <item x="274"/>
        <item x="552"/>
        <item x="942"/>
        <item x="503"/>
        <item x="477"/>
        <item x="476"/>
        <item x="947"/>
        <item x="500"/>
        <item x="2035"/>
        <item x="184"/>
        <item x="504"/>
        <item x="559"/>
        <item x="560"/>
        <item x="185"/>
        <item x="109"/>
        <item x="2036"/>
        <item x="535"/>
        <item x="540"/>
        <item x="537"/>
        <item x="501"/>
        <item x="29"/>
        <item x="2038"/>
        <item x="2028"/>
        <item x="2039"/>
        <item x="556"/>
        <item x="514"/>
        <item x="470"/>
        <item x="518"/>
        <item x="262"/>
        <item x="316"/>
        <item x="159"/>
        <item x="162"/>
        <item x="2022"/>
        <item x="30"/>
        <item x="85"/>
        <item x="499"/>
        <item x="20"/>
        <item x="297"/>
        <item x="490"/>
        <item x="263"/>
        <item x="595"/>
        <item x="130"/>
        <item x="145"/>
        <item x="2019"/>
        <item x="115"/>
        <item x="170"/>
        <item x="8"/>
        <item x="602"/>
        <item x="271"/>
        <item x="56"/>
        <item x="314"/>
        <item x="541"/>
        <item x="953"/>
        <item x="507"/>
        <item x="569"/>
        <item x="2003"/>
        <item x="291"/>
        <item x="2009"/>
        <item x="313"/>
        <item x="53"/>
        <item x="113"/>
        <item x="94"/>
        <item x="41"/>
        <item x="275"/>
        <item x="95"/>
        <item x="2021"/>
        <item x="471"/>
        <item x="492"/>
        <item x="278"/>
        <item x="55"/>
        <item x="44"/>
        <item x="578"/>
        <item x="2024"/>
        <item x="491"/>
        <item x="83"/>
        <item x="93"/>
        <item x="472"/>
        <item x="50"/>
        <item x="2014"/>
        <item x="473"/>
        <item x="82"/>
        <item x="46"/>
        <item x="265"/>
        <item x="164"/>
        <item x="489"/>
        <item x="943"/>
        <item x="567"/>
        <item x="281"/>
        <item x="528"/>
        <item x="3"/>
        <item x="114"/>
        <item x="0"/>
        <item x="296"/>
        <item x="283"/>
        <item x="525"/>
        <item x="288"/>
        <item x="589"/>
        <item x="576"/>
        <item x="956"/>
        <item x="462"/>
        <item x="597"/>
        <item x="593"/>
        <item x="284"/>
        <item x="36"/>
        <item x="299"/>
        <item x="4"/>
        <item x="579"/>
        <item x="2004"/>
        <item x="317"/>
        <item m="1" x="2073"/>
        <item x="592"/>
        <item x="135"/>
        <item x="131"/>
        <item x="305"/>
        <item x="542"/>
        <item m="1" x="2059"/>
        <item x="64"/>
        <item x="606"/>
        <item x="150"/>
        <item x="16"/>
        <item x="298"/>
        <item x="45"/>
        <item x="282"/>
        <item x="15"/>
        <item x="600"/>
        <item x="236"/>
        <item x="87"/>
        <item x="533"/>
        <item x="303"/>
        <item x="580"/>
        <item x="594"/>
        <item x="2042"/>
        <item x="40"/>
        <item x="469"/>
        <item x="12"/>
        <item x="295"/>
        <item x="294"/>
        <item x="553"/>
        <item x="488"/>
        <item x="62"/>
        <item x="269"/>
        <item x="195"/>
        <item x="174"/>
        <item x="279"/>
        <item x="273"/>
        <item x="5"/>
        <item x="292"/>
        <item x="175"/>
        <item x="238"/>
        <item x="496"/>
        <item x="944"/>
        <item x="302"/>
        <item x="2034"/>
        <item x="960"/>
        <item x="66"/>
        <item x="515"/>
        <item x="1876"/>
        <item x="481"/>
        <item x="1440"/>
        <item x="1877"/>
        <item x="233"/>
        <item x="232"/>
        <item x="1289"/>
        <item x="1746"/>
        <item x="1195"/>
        <item x="1878"/>
        <item x="1310"/>
        <item x="1196"/>
        <item x="1790"/>
        <item x="1921"/>
        <item x="1791"/>
        <item x="1441"/>
        <item x="234"/>
        <item x="2"/>
        <item x="566"/>
        <item x="1989"/>
        <item x="1593"/>
        <item x="1944"/>
        <item x="1442"/>
        <item x="1687"/>
        <item x="1017"/>
        <item x="1879"/>
        <item x="1018"/>
        <item x="1636"/>
        <item x="1609"/>
        <item x="1669"/>
        <item x="1443"/>
        <item x="1444"/>
        <item x="1445"/>
        <item x="1446"/>
        <item x="1447"/>
        <item x="1197"/>
        <item x="1448"/>
        <item x="1792"/>
        <item x="1099"/>
        <item x="1846"/>
        <item x="1449"/>
        <item x="1375"/>
        <item x="1793"/>
        <item x="1198"/>
        <item x="1199"/>
        <item x="1564"/>
        <item x="475"/>
        <item x="1747"/>
        <item x="1565"/>
        <item x="1922"/>
        <item x="1019"/>
        <item x="1450"/>
        <item x="1020"/>
        <item x="1794"/>
        <item m="1" x="2053"/>
        <item x="240"/>
        <item x="136"/>
        <item x="241"/>
        <item x="1992"/>
        <item x="244"/>
        <item x="256"/>
        <item x="250"/>
        <item x="257"/>
        <item x="1021"/>
        <item x="92"/>
        <item x="1376"/>
        <item x="1721"/>
        <item x="1022"/>
        <item x="1795"/>
        <item x="1200"/>
        <item x="1923"/>
        <item x="1336"/>
        <item x="1451"/>
        <item x="1670"/>
        <item x="1023"/>
        <item x="1452"/>
        <item x="1671"/>
        <item x="1672"/>
        <item x="1610"/>
        <item x="1880"/>
        <item x="1337"/>
        <item x="1796"/>
        <item x="1847"/>
        <item x="1024"/>
        <item x="1453"/>
        <item x="1025"/>
        <item x="1454"/>
        <item x="1455"/>
        <item x="1201"/>
        <item x="1757"/>
        <item x="1797"/>
        <item x="1456"/>
        <item x="1457"/>
        <item x="1202"/>
        <item x="1798"/>
        <item x="1203"/>
        <item x="1458"/>
        <item x="1722"/>
        <item x="1133"/>
        <item x="1799"/>
        <item x="1951"/>
        <item x="1594"/>
        <item x="1026"/>
        <item x="1723"/>
        <item x="1881"/>
        <item x="1027"/>
        <item x="1566"/>
        <item x="495"/>
        <item x="1882"/>
        <item x="2020"/>
        <item x="1995"/>
        <item x="88"/>
        <item x="26"/>
        <item x="585"/>
        <item x="268"/>
        <item x="486"/>
        <item x="521"/>
        <item x="147"/>
        <item x="2023"/>
        <item x="949"/>
        <item x="588"/>
        <item x="144"/>
        <item x="586"/>
        <item x="2006"/>
        <item x="143"/>
        <item x="178"/>
        <item x="550"/>
        <item x="513"/>
        <item x="1996"/>
        <item x="277"/>
        <item x="523"/>
        <item x="102"/>
        <item x="266"/>
        <item x="104"/>
        <item x="506"/>
        <item x="512"/>
        <item x="1998"/>
        <item x="505"/>
        <item x="2015"/>
        <item x="58"/>
        <item x="945"/>
        <item x="508"/>
        <item x="137"/>
        <item x="2030"/>
        <item x="60"/>
        <item x="2025"/>
        <item x="599"/>
        <item x="165"/>
        <item x="286"/>
        <item x="2005"/>
        <item x="2001"/>
        <item x="272"/>
        <item x="2040"/>
        <item x="142"/>
        <item x="11"/>
        <item x="967"/>
        <item x="17"/>
        <item x="163"/>
        <item x="65"/>
        <item x="958"/>
        <item x="112"/>
        <item x="520"/>
        <item x="519"/>
        <item x="304"/>
        <item x="479"/>
        <item x="293"/>
        <item x="517"/>
        <item x="61"/>
        <item x="290"/>
        <item x="591"/>
        <item x="603"/>
        <item x="575"/>
        <item m="1" x="2068"/>
        <item x="577"/>
        <item x="270"/>
        <item x="23"/>
        <item x="461"/>
        <item x="1861"/>
        <item x="1883"/>
        <item x="1673"/>
        <item x="1674"/>
        <item x="2007"/>
        <item x="1978"/>
        <item x="2043"/>
        <item x="969"/>
        <item x="300"/>
        <item x="564"/>
        <item x="280"/>
        <item x="1338"/>
        <item x="1675"/>
        <item x="964"/>
        <item x="547"/>
        <item x="191"/>
        <item x="544"/>
        <item x="538"/>
        <item x="1567"/>
        <item x="1568"/>
        <item x="1539"/>
        <item x="1028"/>
        <item x="1029"/>
        <item x="1204"/>
        <item x="1339"/>
        <item x="1924"/>
        <item x="1030"/>
        <item x="1205"/>
        <item x="1031"/>
        <item x="1459"/>
        <item x="1800"/>
        <item x="1801"/>
        <item x="1100"/>
        <item x="1460"/>
        <item x="1540"/>
        <item x="1397"/>
        <item x="1569"/>
        <item x="1802"/>
        <item x="1461"/>
        <item x="1207"/>
        <item x="1032"/>
        <item x="1758"/>
        <item x="1676"/>
        <item x="1925"/>
        <item x="1290"/>
        <item x="1725"/>
        <item x="1033"/>
        <item x="1677"/>
        <item x="1377"/>
        <item x="1378"/>
        <item x="1595"/>
        <item x="1678"/>
        <item x="1639"/>
        <item x="1291"/>
        <item x="1462"/>
        <item x="1317"/>
        <item x="1463"/>
        <item x="1384"/>
        <item x="1464"/>
        <item x="1034"/>
        <item x="1570"/>
        <item x="1726"/>
        <item x="565"/>
        <item x="1985"/>
        <item x="1952"/>
        <item x="1340"/>
        <item x="1748"/>
        <item x="1679"/>
        <item x="1035"/>
        <item x="1209"/>
        <item x="1341"/>
        <item x="1208"/>
        <item x="1759"/>
        <item x="1724"/>
        <item x="1206"/>
        <item x="1803"/>
        <item x="1804"/>
        <item x="1970"/>
        <item x="1680"/>
        <item x="1641"/>
        <item x="1465"/>
        <item x="1884"/>
        <item x="1976"/>
        <item x="1885"/>
        <item x="1036"/>
        <item x="1681"/>
        <item x="1541"/>
        <item x="1342"/>
        <item x="1398"/>
        <item x="1682"/>
        <item x="1399"/>
        <item x="1848"/>
        <item x="1727"/>
        <item x="1805"/>
        <item x="310"/>
        <item x="307"/>
        <item x="309"/>
        <item x="311"/>
        <item x="308"/>
        <item x="1728"/>
        <item x="1101"/>
        <item x="1211"/>
        <item x="1806"/>
        <item x="1037"/>
        <item x="1466"/>
        <item x="1467"/>
        <item x="1134"/>
        <item x="1683"/>
        <item x="1135"/>
        <item x="1596"/>
        <item x="1849"/>
        <item x="1807"/>
        <item x="1102"/>
        <item x="1684"/>
        <item x="563"/>
        <item x="1103"/>
        <item x="1379"/>
        <item x="1953"/>
        <item x="386"/>
        <item x="1283"/>
        <item x="1468"/>
        <item x="1292"/>
        <item x="1637"/>
        <item x="1136"/>
        <item x="1137"/>
        <item x="1038"/>
        <item x="1212"/>
        <item x="1886"/>
        <item x="1293"/>
        <item x="1294"/>
        <item x="1760"/>
        <item x="1295"/>
        <item x="1808"/>
        <item x="970"/>
        <item x="1469"/>
        <item x="1542"/>
        <item x="1543"/>
        <item x="1544"/>
        <item x="1887"/>
        <item x="1343"/>
        <item x="1638"/>
        <item x="1318"/>
        <item x="824"/>
        <item x="1213"/>
        <item x="1344"/>
        <item x="1761"/>
        <item x="1981"/>
        <item x="1965"/>
        <item x="1809"/>
        <item x="1810"/>
        <item x="1400"/>
        <item x="1139"/>
        <item x="1214"/>
        <item x="1215"/>
        <item x="1216"/>
        <item x="1039"/>
        <item x="1138"/>
        <item x="1401"/>
        <item x="1749"/>
        <item x="1389"/>
        <item x="1954"/>
        <item x="1402"/>
        <item x="1140"/>
        <item x="1319"/>
        <item x="1850"/>
        <item x="1470"/>
        <item x="1217"/>
        <item x="336"/>
        <item x="898"/>
        <item x="816"/>
        <item x="427"/>
        <item x="801"/>
        <item x="626"/>
        <item x="655"/>
        <item x="677"/>
        <item x="679"/>
        <item x="771"/>
        <item x="778"/>
        <item x="813"/>
        <item x="854"/>
        <item x="853"/>
        <item x="318"/>
        <item x="802"/>
        <item x="342"/>
        <item x="651"/>
        <item x="229"/>
        <item x="705"/>
        <item x="222"/>
        <item x="730"/>
        <item x="352"/>
        <item x="855"/>
        <item x="432"/>
        <item x="887"/>
        <item x="837"/>
        <item x="223"/>
        <item x="615"/>
        <item x="216"/>
        <item x="211"/>
        <item x="653"/>
        <item x="662"/>
        <item x="689"/>
        <item x="700"/>
        <item x="224"/>
        <item x="372"/>
        <item x="333"/>
        <item x="346"/>
        <item x="657"/>
        <item x="358"/>
        <item x="706"/>
        <item x="709"/>
        <item x="684"/>
        <item x="370"/>
        <item x="696"/>
        <item x="378"/>
        <item x="377"/>
        <item x="711"/>
        <item x="721"/>
        <item x="458"/>
        <item x="822"/>
        <item x="772"/>
        <item x="768"/>
        <item x="758"/>
        <item x="794"/>
        <item x="401"/>
        <item x="761"/>
        <item x="858"/>
        <item x="864"/>
        <item x="866"/>
        <item x="210"/>
        <item m="1" x="2075"/>
        <item m="1" x="2076"/>
        <item m="1" x="2057"/>
        <item x="649"/>
        <item x="433"/>
        <item x="920"/>
        <item x="914"/>
        <item x="450"/>
        <item x="936"/>
        <item x="616"/>
        <item x="622"/>
        <item x="636"/>
        <item x="872"/>
        <item x="226"/>
        <item x="454"/>
        <item x="360"/>
        <item x="687"/>
        <item x="389"/>
        <item x="723"/>
        <item x="444"/>
        <item x="409"/>
        <item x="748"/>
        <item x="769"/>
        <item x="387"/>
        <item x="738"/>
        <item x="774"/>
        <item m="1" x="2063"/>
        <item x="399"/>
        <item x="2011"/>
        <item x="814"/>
        <item x="749"/>
        <item x="812"/>
        <item x="803"/>
        <item x="710"/>
        <item x="417"/>
        <item x="420"/>
        <item x="415"/>
        <item x="862"/>
        <item x="885"/>
        <item x="442"/>
        <item x="906"/>
        <item x="913"/>
        <item x="320"/>
        <item x="671"/>
        <item x="628"/>
        <item m="1" x="2071"/>
        <item x="631"/>
        <item x="640"/>
        <item x="650"/>
        <item x="652"/>
        <item x="337"/>
        <item x="661"/>
        <item x="319"/>
        <item x="568"/>
        <item x="664"/>
        <item x="366"/>
        <item x="701"/>
        <item x="630"/>
        <item x="382"/>
        <item x="756"/>
        <item x="395"/>
        <item x="394"/>
        <item x="391"/>
        <item x="765"/>
        <item x="344"/>
        <item x="786"/>
        <item x="827"/>
        <item x="766"/>
        <item m="1" x="2064"/>
        <item x="699"/>
        <item x="795"/>
        <item x="807"/>
        <item x="819"/>
        <item x="323"/>
        <item x="873"/>
        <item x="874"/>
        <item x="436"/>
        <item x="363"/>
        <item x="904"/>
        <item x="441"/>
        <item x="903"/>
        <item x="451"/>
        <item x="926"/>
        <item x="632"/>
        <item x="339"/>
        <item x="2010"/>
        <item x="644"/>
        <item x="646"/>
        <item x="348"/>
        <item x="668"/>
        <item x="362"/>
        <item x="666"/>
        <item x="359"/>
        <item x="199"/>
        <item x="367"/>
        <item x="821"/>
        <item x="369"/>
        <item x="364"/>
        <item x="385"/>
        <item x="736"/>
        <item x="373"/>
        <item x="745"/>
        <item x="398"/>
        <item x="773"/>
        <item x="797"/>
        <item x="411"/>
        <item x="810"/>
        <item x="413"/>
        <item x="831"/>
        <item x="844"/>
        <item x="355"/>
        <item x="760"/>
        <item x="888"/>
        <item x="343"/>
        <item x="452"/>
        <item x="681"/>
        <item x="931"/>
        <item x="371"/>
        <item x="384"/>
        <item x="446"/>
        <item x="614"/>
        <item x="627"/>
        <item x="863"/>
        <item x="634"/>
        <item x="612"/>
        <item x="331"/>
        <item x="218"/>
        <item x="656"/>
        <item x="670"/>
        <item x="669"/>
        <item x="694"/>
        <item x="707"/>
        <item x="376"/>
        <item x="230"/>
        <item x="379"/>
        <item x="698"/>
        <item x="727"/>
        <item x="388"/>
        <item x="737"/>
        <item x="697"/>
        <item x="708"/>
        <item x="754"/>
        <item x="400"/>
        <item x="618"/>
        <item x="781"/>
        <item x="609"/>
        <item x="330"/>
        <item x="818"/>
        <item x="825"/>
        <item x="792"/>
        <item x="434"/>
        <item x="852"/>
        <item x="428"/>
        <item x="435"/>
        <item x="889"/>
        <item x="924"/>
        <item x="909"/>
        <item x="966"/>
        <item x="915"/>
        <item x="410"/>
        <item x="927"/>
        <item x="934"/>
        <item x="613"/>
        <item x="447"/>
        <item x="629"/>
        <item x="638"/>
        <item x="341"/>
        <item x="345"/>
        <item x="349"/>
        <item x="204"/>
        <item x="665"/>
        <item x="356"/>
        <item x="713"/>
        <item x="228"/>
        <item x="715"/>
        <item x="396"/>
        <item x="746"/>
        <item x="747"/>
        <item x="742"/>
        <item m="1" x="2058"/>
        <item x="770"/>
        <item x="405"/>
        <item x="784"/>
        <item x="431"/>
        <item x="728"/>
        <item x="808"/>
        <item x="217"/>
        <item x="835"/>
        <item x="850"/>
        <item x="870"/>
        <item x="421"/>
        <item x="832"/>
        <item x="332"/>
        <item x="692"/>
        <item x="206"/>
        <item x="917"/>
        <item x="843"/>
        <item x="402"/>
        <item x="448"/>
        <item x="430"/>
        <item x="899"/>
        <item m="1" x="2052"/>
        <item m="1" x="2067"/>
        <item x="227"/>
        <item x="453"/>
        <item x="875"/>
        <item x="876"/>
        <item x="335"/>
        <item x="633"/>
        <item x="635"/>
        <item x="654"/>
        <item x="351"/>
        <item x="880"/>
        <item x="610"/>
        <item x="620"/>
        <item x="660"/>
        <item x="608"/>
        <item x="685"/>
        <item x="693"/>
        <item x="703"/>
        <item x="805"/>
        <item x="859"/>
        <item x="809"/>
        <item x="416"/>
        <item x="647"/>
        <item x="418"/>
        <item x="207"/>
        <item x="690"/>
        <item x="851"/>
        <item x="200"/>
        <item x="856"/>
        <item x="896"/>
        <item x="212"/>
        <item m="1" x="2070"/>
        <item m="1" x="2074"/>
        <item x="673"/>
        <item x="744"/>
        <item x="757"/>
        <item x="886"/>
        <item x="621"/>
        <item x="789"/>
        <item x="892"/>
        <item x="804"/>
        <item x="763"/>
        <item x="623"/>
        <item x="796"/>
        <item x="764"/>
        <item x="900"/>
        <item x="642"/>
        <item x="901"/>
        <item x="350"/>
        <item x="918"/>
        <item x="922"/>
        <item x="663"/>
        <item x="439"/>
        <item x="449"/>
        <item x="908"/>
        <item x="777"/>
        <item x="625"/>
        <item x="890"/>
        <item x="793"/>
        <item x="220"/>
        <item x="930"/>
        <item x="675"/>
        <item x="847"/>
        <item x="828"/>
        <item x="459"/>
        <item x="440"/>
        <item x="429"/>
        <item x="324"/>
        <item x="437"/>
        <item x="910"/>
        <item x="733"/>
        <item x="893"/>
        <item x="720"/>
        <item x="755"/>
        <item x="203"/>
        <item x="740"/>
        <item x="732"/>
        <item m="1" x="2055"/>
        <item x="202"/>
        <item x="393"/>
        <item x="775"/>
        <item x="406"/>
        <item x="438"/>
        <item x="799"/>
        <item x="383"/>
        <item x="833"/>
        <item x="841"/>
        <item x="423"/>
        <item x="883"/>
        <item x="902"/>
        <item x="877"/>
        <item x="205"/>
        <item x="923"/>
        <item x="905"/>
        <item x="443"/>
        <item x="457"/>
        <item x="326"/>
        <item m="1" x="2047"/>
        <item m="1" x="2054"/>
        <item x="365"/>
        <item x="688"/>
        <item x="368"/>
        <item x="380"/>
        <item x="381"/>
        <item x="724"/>
        <item x="722"/>
        <item x="213"/>
        <item x="725"/>
        <item x="611"/>
        <item x="648"/>
        <item x="839"/>
        <item x="751"/>
        <item x="782"/>
        <item x="619"/>
        <item x="790"/>
        <item x="412"/>
        <item x="815"/>
        <item x="739"/>
        <item x="840"/>
        <item x="848"/>
        <item x="422"/>
        <item x="424"/>
        <item x="328"/>
        <item x="857"/>
        <item x="347"/>
        <item x="894"/>
        <item x="919"/>
        <item x="928"/>
        <item x="806"/>
        <item m="1" x="2048"/>
        <item x="392"/>
        <item x="718"/>
        <item x="741"/>
        <item x="759"/>
        <item x="397"/>
        <item x="716"/>
        <item x="785"/>
        <item x="445"/>
        <item x="726"/>
        <item x="734"/>
        <item x="735"/>
        <item x="860"/>
        <item x="911"/>
        <item x="861"/>
        <item x="884"/>
        <item x="891"/>
        <item x="719"/>
        <item x="659"/>
        <item x="667"/>
        <item x="695"/>
        <item x="702"/>
        <item x="607"/>
        <item x="753"/>
        <item x="787"/>
        <item x="225"/>
        <item x="820"/>
        <item x="842"/>
        <item x="214"/>
        <item x="865"/>
        <item x="912"/>
        <item x="680"/>
        <item x="714"/>
        <item x="198"/>
        <item x="800"/>
        <item x="849"/>
        <item x="878"/>
        <item x="935"/>
        <item x="624"/>
        <item x="672"/>
        <item x="683"/>
        <item x="767"/>
        <item m="1" x="2062"/>
        <item x="404"/>
        <item x="791"/>
        <item x="798"/>
        <item x="838"/>
        <item x="419"/>
        <item x="682"/>
        <item x="208"/>
        <item x="895"/>
        <item x="686"/>
        <item x="776"/>
        <item x="219"/>
        <item x="869"/>
        <item x="750"/>
        <item x="403"/>
        <item x="779"/>
        <item x="209"/>
        <item x="788"/>
        <item x="826"/>
        <item x="407"/>
        <item x="658"/>
        <item x="834"/>
        <item x="414"/>
        <item x="340"/>
        <item x="871"/>
        <item x="929"/>
        <item x="882"/>
        <item x="678"/>
        <item x="676"/>
        <item x="674"/>
        <item x="408"/>
        <item x="879"/>
        <item x="617"/>
        <item x="916"/>
        <item x="937"/>
        <item x="932"/>
        <item x="639"/>
        <item x="643"/>
        <item x="641"/>
        <item x="645"/>
        <item x="691"/>
        <item x="712"/>
        <item x="717"/>
        <item x="743"/>
        <item x="938"/>
        <item x="731"/>
        <item x="783"/>
        <item x="823"/>
        <item x="811"/>
        <item x="817"/>
        <item x="846"/>
        <item x="637"/>
        <item x="845"/>
        <item x="868"/>
        <item x="897"/>
        <item x="925"/>
        <item x="1888"/>
        <item x="1040"/>
        <item x="1041"/>
        <item x="1729"/>
        <item x="1218"/>
        <item x="1042"/>
        <item x="1571"/>
        <item x="1889"/>
        <item x="1044"/>
        <item x="1043"/>
        <item x="1296"/>
        <item x="1554"/>
        <item x="1471"/>
        <item x="1472"/>
        <item x="1473"/>
        <item x="1219"/>
        <item x="1474"/>
        <item x="1297"/>
        <item x="1141"/>
        <item x="1545"/>
        <item x="2046"/>
        <item x="152"/>
        <item x="1611"/>
        <item x="1220"/>
        <item x="1955"/>
        <item x="374"/>
        <item x="1546"/>
        <item x="1926"/>
        <item x="1811"/>
        <item x="1730"/>
        <item x="1812"/>
        <item x="1221"/>
        <item x="1045"/>
        <item x="1685"/>
        <item x="1813"/>
        <item x="1572"/>
        <item x="1966"/>
        <item x="1956"/>
        <item x="1890"/>
        <item x="1686"/>
        <item x="1222"/>
        <item x="1851"/>
        <item x="1223"/>
        <item x="1475"/>
        <item x="1298"/>
        <item x="1345"/>
        <item x="1346"/>
        <item x="1224"/>
        <item x="1573"/>
        <item x="1380"/>
        <item x="1476"/>
        <item x="1225"/>
        <item x="1226"/>
        <item x="1574"/>
        <item x="1299"/>
        <item x="1814"/>
        <item x="1104"/>
        <item x="1815"/>
        <item x="1927"/>
        <item x="1852"/>
        <item x="1891"/>
        <item x="1731"/>
        <item x="1732"/>
        <item x="1477"/>
        <item x="1227"/>
        <item x="1816"/>
        <item x="1478"/>
        <item x="1479"/>
        <item x="1651"/>
        <item x="1347"/>
        <item x="1228"/>
        <item x="1229"/>
        <item x="1957"/>
        <item x="1230"/>
        <item x="1612"/>
        <item x="1381"/>
        <item x="1300"/>
        <item x="1046"/>
        <item x="1047"/>
        <item x="1753"/>
        <item x="1231"/>
        <item x="1348"/>
        <item x="1817"/>
        <item x="1892"/>
        <item x="1349"/>
        <item x="1750"/>
        <item x="1613"/>
        <item x="1818"/>
        <item x="752"/>
        <item x="1105"/>
        <item x="1232"/>
        <item x="1575"/>
        <item x="1576"/>
        <item x="1614"/>
        <item x="1893"/>
        <item x="1403"/>
        <item x="1615"/>
        <item x="1688"/>
        <item x="149"/>
        <item x="1106"/>
        <item x="1107"/>
        <item x="1326"/>
        <item x="1958"/>
        <item x="126"/>
        <item x="1689"/>
        <item x="1928"/>
        <item x="1894"/>
        <item x="1690"/>
        <item x="1382"/>
        <item x="1404"/>
        <item x="1762"/>
        <item x="1048"/>
        <item x="1616"/>
        <item x="1819"/>
        <item x="1691"/>
        <item x="1967"/>
        <item x="1049"/>
        <item x="1233"/>
        <item x="1968"/>
        <item x="1984"/>
        <item x="1108"/>
        <item x="1642"/>
        <item x="1405"/>
        <item x="1643"/>
        <item x="1969"/>
        <item x="1406"/>
        <item x="1645"/>
        <item x="1644"/>
        <item x="1050"/>
        <item x="1977"/>
        <item x="1820"/>
        <item x="1320"/>
        <item x="1945"/>
        <item x="1480"/>
        <item x="1733"/>
        <item x="1350"/>
        <item x="1051"/>
        <item x="1821"/>
        <item x="1481"/>
        <item x="1692"/>
        <item x="1351"/>
        <item x="1895"/>
        <item x="1407"/>
        <item x="1482"/>
        <item x="921"/>
        <item x="1525"/>
        <item x="1751"/>
        <item x="1763"/>
        <item x="1234"/>
        <item x="1483"/>
        <item x="1734"/>
        <item x="1235"/>
        <item x="1236"/>
        <item x="1959"/>
        <item x="1142"/>
        <item x="1052"/>
        <item x="1617"/>
        <item x="1109"/>
        <item x="1646"/>
        <item x="1053"/>
        <item x="1485"/>
        <item x="1383"/>
        <item x="1547"/>
        <item x="1548"/>
        <item x="1143"/>
        <item x="1896"/>
        <item x="1929"/>
        <item x="1588"/>
        <item x="1054"/>
        <item x="1301"/>
        <item x="1302"/>
        <item x="1577"/>
        <item x="1693"/>
        <item x="1930"/>
        <item x="1897"/>
        <item x="1237"/>
        <item x="1352"/>
        <item x="1898"/>
        <item x="1822"/>
        <item x="1110"/>
        <item x="1055"/>
        <item x="1618"/>
        <item x="1056"/>
        <item x="1238"/>
        <item x="1960"/>
        <item x="1239"/>
        <item x="1408"/>
        <item x="1578"/>
        <item x="1303"/>
        <item x="1735"/>
        <item x="1899"/>
        <item x="1752"/>
        <item x="1057"/>
        <item x="530"/>
        <item x="1240"/>
        <item x="1304"/>
        <item x="1694"/>
        <item x="1853"/>
        <item x="1990"/>
        <item x="1579"/>
        <item x="1385"/>
        <item x="1823"/>
        <item x="1058"/>
        <item x="1409"/>
        <item x="1410"/>
        <item x="1900"/>
        <item x="1486"/>
        <item x="1824"/>
        <item x="1854"/>
        <item x="1487"/>
        <item x="1411"/>
        <item x="1736"/>
        <item x="1059"/>
        <item x="1647"/>
        <item x="1488"/>
        <item x="1144"/>
        <item x="1386"/>
        <item x="1241"/>
        <item x="1145"/>
        <item x="1146"/>
        <item x="1060"/>
        <item x="1825"/>
        <item x="1147"/>
        <item x="1148"/>
        <item x="1061"/>
        <item x="1826"/>
        <item x="1305"/>
        <item x="1062"/>
        <item x="1827"/>
        <item x="1242"/>
        <item x="1412"/>
        <item x="1321"/>
        <item x="1979"/>
        <item x="1549"/>
        <item x="1648"/>
        <item x="1855"/>
        <item x="1489"/>
        <item x="1063"/>
        <item x="1597"/>
        <item x="1149"/>
        <item x="1649"/>
        <item x="1696"/>
        <item x="1064"/>
        <item x="1243"/>
        <item x="1961"/>
        <item x="1858"/>
        <item x="1856"/>
        <item x="1387"/>
        <item x="1150"/>
        <item x="1244"/>
        <item x="1828"/>
        <item x="1245"/>
        <item x="1857"/>
        <item x="1151"/>
        <item x="1246"/>
        <item x="1065"/>
        <item x="1697"/>
        <item x="1066"/>
        <item x="1413"/>
        <item x="1067"/>
        <item x="1068"/>
        <item x="1353"/>
        <item x="1619"/>
        <item x="1069"/>
        <item x="1829"/>
        <item x="1322"/>
        <item x="1620"/>
        <item x="1695"/>
        <item x="1621"/>
        <item x="1070"/>
        <item x="1698"/>
        <item x="1622"/>
        <item x="1152"/>
        <item x="1830"/>
        <item x="1901"/>
        <item x="1111"/>
        <item x="1248"/>
        <item x="1600"/>
        <item x="1153"/>
        <item x="1764"/>
        <item x="1071"/>
        <item x="1249"/>
        <item x="1154"/>
        <item x="1986"/>
        <item x="1250"/>
        <item x="1699"/>
        <item x="980"/>
        <item x="1247"/>
        <item x="1354"/>
        <item x="1737"/>
        <item x="1859"/>
        <item x="1072"/>
        <item x="1112"/>
        <item x="1765"/>
        <item x="1700"/>
        <item x="1946"/>
        <item x="1738"/>
        <item x="1490"/>
        <item x="1251"/>
        <item x="1252"/>
        <item x="907"/>
        <item x="252"/>
        <item m="1" x="2050"/>
        <item x="255"/>
        <item x="1074"/>
        <item x="1491"/>
        <item x="1931"/>
        <item x="1253"/>
        <item x="1492"/>
        <item x="1971"/>
        <item x="1739"/>
        <item x="1493"/>
        <item x="1355"/>
        <item x="1831"/>
        <item x="1494"/>
        <item x="1155"/>
        <item x="215"/>
        <item x="1550"/>
        <item x="1623"/>
        <item x="1495"/>
        <item x="1254"/>
        <item x="1256"/>
        <item x="1832"/>
        <item x="1255"/>
        <item x="1257"/>
        <item x="1323"/>
        <item x="1113"/>
        <item x="1324"/>
        <item x="1258"/>
        <item x="1075"/>
        <item x="1076"/>
        <item x="1156"/>
        <item x="1496"/>
        <item x="1259"/>
        <item x="1261"/>
        <item x="306"/>
        <item x="1260"/>
        <item x="1356"/>
        <item x="1833"/>
        <item x="1114"/>
        <item x="1357"/>
        <item x="1580"/>
        <item x="1497"/>
        <item x="1358"/>
        <item x="1498"/>
        <item x="1499"/>
        <item x="1306"/>
        <item x="1834"/>
        <item x="1500"/>
        <item x="1262"/>
        <item x="1263"/>
        <item x="1501"/>
        <item x="1264"/>
        <item x="1502"/>
        <item x="1551"/>
        <item x="1157"/>
        <item x="1388"/>
        <item x="1962"/>
        <item x="1947"/>
        <item x="1077"/>
        <item x="1701"/>
        <item x="1702"/>
        <item x="1983"/>
        <item x="1078"/>
        <item x="1581"/>
        <item x="1079"/>
        <item x="1265"/>
        <item x="1963"/>
        <item x="1503"/>
        <item x="1583"/>
        <item x="1504"/>
        <item x="1624"/>
        <item x="1505"/>
        <item x="1266"/>
        <item x="1740"/>
        <item x="1584"/>
        <item x="1582"/>
        <item x="1506"/>
        <item x="1267"/>
        <item x="1268"/>
        <item x="1507"/>
        <item x="1741"/>
        <item x="338"/>
        <item x="1585"/>
        <item x="1359"/>
        <item x="1360"/>
        <item x="1269"/>
        <item x="1270"/>
        <item x="1158"/>
        <item x="1080"/>
        <item x="1271"/>
        <item x="1508"/>
        <item x="1509"/>
        <item x="1272"/>
        <item x="1081"/>
        <item x="1860"/>
        <item x="1835"/>
        <item x="1273"/>
        <item x="1510"/>
        <item x="1361"/>
        <item x="1932"/>
        <item x="1274"/>
        <item x="1362"/>
        <item x="1964"/>
        <item x="1933"/>
        <item x="1115"/>
        <item x="1414"/>
        <item x="1934"/>
        <item x="1703"/>
        <item x="1163"/>
        <item x="1275"/>
        <item x="1704"/>
        <item x="1159"/>
        <item x="1160"/>
        <item x="1082"/>
        <item x="1276"/>
        <item x="1277"/>
        <item x="1278"/>
        <item x="1511"/>
        <item x="1512"/>
        <item x="1935"/>
        <item x="1279"/>
        <item x="1514"/>
        <item x="1552"/>
        <item x="267"/>
        <item x="1553"/>
        <item x="1994"/>
        <item x="160"/>
        <item x="1083"/>
        <item x="1640"/>
        <item x="1598"/>
        <item x="1084"/>
        <item x="1599"/>
        <item x="1116"/>
        <item x="1515"/>
        <item x="1085"/>
        <item x="1415"/>
        <item x="1836"/>
        <item x="1902"/>
        <item x="1972"/>
        <item x="1364"/>
        <item x="1325"/>
        <item x="1086"/>
        <item x="1087"/>
        <item x="1837"/>
        <item x="1903"/>
        <item x="1088"/>
        <item x="1280"/>
        <item x="1516"/>
        <item x="1936"/>
        <item x="1838"/>
        <item x="1517"/>
        <item x="1307"/>
        <item x="1089"/>
        <item x="1937"/>
        <item x="1742"/>
        <item x="1210"/>
        <item x="1513"/>
        <item x="1743"/>
        <item x="1363"/>
        <item x="1973"/>
        <item x="1518"/>
        <item x="1904"/>
        <item x="1308"/>
        <item x="1161"/>
        <item x="1519"/>
        <item x="1905"/>
        <item x="1626"/>
        <item x="1586"/>
        <item x="1520"/>
        <item x="1521"/>
        <item x="1281"/>
        <item x="1650"/>
        <item x="1309"/>
        <item x="1522"/>
        <item x="1705"/>
        <item x="1587"/>
        <item x="1090"/>
        <item x="1091"/>
        <item x="1092"/>
        <item x="1093"/>
        <item x="1948"/>
        <item x="1938"/>
        <item x="1939"/>
        <item x="1162"/>
        <item x="1839"/>
        <item x="1625"/>
        <item x="1094"/>
        <item x="1940"/>
        <item x="1282"/>
        <item x="1523"/>
        <item x="1524"/>
        <item x="881"/>
        <item x="963"/>
        <item x="965"/>
        <item x="605"/>
        <item x="598"/>
        <item x="201"/>
        <item x="867"/>
        <item x="334"/>
        <item x="221"/>
        <item x="231"/>
      </items>
    </pivotField>
    <pivotField dataField="1" compact="0" numFmtId="41" outline="0" showAll="0" defaultSubtotal="0"/>
    <pivotField dataField="1" compact="0" numFmtId="41" outline="0" showAll="0" defaultSubtotal="0"/>
  </pivotFields>
  <rowFields count="2">
    <field x="2"/>
    <field x="3"/>
  </rowFields>
  <rowItems count="361">
    <i>
      <x v="4"/>
      <x v="747"/>
    </i>
    <i>
      <x v="5"/>
      <x v="746"/>
    </i>
    <i>
      <x v="6"/>
      <x v="758"/>
    </i>
    <i>
      <x v="8"/>
      <x v="707"/>
    </i>
    <i>
      <x v="10"/>
      <x v="468"/>
    </i>
    <i>
      <x v="15"/>
      <x v="711"/>
    </i>
    <i>
      <x v="16"/>
      <x v="663"/>
    </i>
    <i>
      <x v="21"/>
      <x v="194"/>
    </i>
    <i>
      <x v="22"/>
      <x v="734"/>
    </i>
    <i>
      <x v="23"/>
      <x v="309"/>
    </i>
    <i>
      <x v="24"/>
      <x v="797"/>
    </i>
    <i>
      <x v="25"/>
      <x v="798"/>
    </i>
    <i>
      <x v="26"/>
      <x v="799"/>
    </i>
    <i>
      <x v="27"/>
      <x v="312"/>
    </i>
    <i>
      <x v="28"/>
      <x v="313"/>
    </i>
    <i>
      <x v="29"/>
      <x v="801"/>
    </i>
    <i>
      <x v="30"/>
      <x v="326"/>
    </i>
    <i>
      <x v="32"/>
      <x v="328"/>
    </i>
    <i>
      <x v="33"/>
      <x v="330"/>
    </i>
    <i>
      <x v="34"/>
      <x v="316"/>
    </i>
    <i>
      <x v="36"/>
      <x v="334"/>
    </i>
    <i>
      <x v="37"/>
      <x v="318"/>
    </i>
    <i>
      <x v="38"/>
      <x v="803"/>
    </i>
    <i>
      <x v="39"/>
      <x v="319"/>
    </i>
    <i>
      <x v="40"/>
      <x v="1878"/>
    </i>
    <i>
      <x v="42"/>
      <x v="335"/>
    </i>
    <i>
      <x v="44"/>
      <x v="311"/>
    </i>
    <i>
      <x v="45"/>
      <x v="1880"/>
    </i>
    <i>
      <x v="46"/>
      <x v="802"/>
    </i>
    <i>
      <x v="47"/>
      <x v="804"/>
    </i>
    <i>
      <x v="48"/>
      <x v="322"/>
    </i>
    <i>
      <x v="49"/>
      <x v="315"/>
    </i>
    <i>
      <x v="50"/>
      <x v="329"/>
    </i>
    <i>
      <x v="51"/>
      <x v="308"/>
    </i>
    <i>
      <x v="52"/>
      <x v="321"/>
    </i>
    <i>
      <x v="55"/>
      <x v="614"/>
    </i>
    <i>
      <x v="56"/>
      <x v="625"/>
    </i>
    <i>
      <x v="57"/>
      <x v="118"/>
    </i>
    <i>
      <x v="62"/>
      <x v="668"/>
    </i>
    <i>
      <x v="63"/>
      <x v="874"/>
    </i>
    <i>
      <x v="65"/>
      <x v="2001"/>
    </i>
    <i>
      <x v="69"/>
      <x v="504"/>
    </i>
    <i>
      <x v="73"/>
      <x v="856"/>
    </i>
    <i>
      <x v="74"/>
      <x v="726"/>
    </i>
    <i>
      <x v="75"/>
      <x v="916"/>
    </i>
    <i>
      <x v="77"/>
      <x v="634"/>
    </i>
    <i>
      <x v="78"/>
      <x v="893"/>
    </i>
    <i>
      <x v="79"/>
      <x v="730"/>
    </i>
    <i>
      <x v="80"/>
      <x v="704"/>
    </i>
    <i>
      <x v="81"/>
      <x v="586"/>
    </i>
    <i>
      <x v="84"/>
      <x v="647"/>
    </i>
    <i>
      <x v="86"/>
      <x v="649"/>
    </i>
    <i>
      <x v="87"/>
      <x v="510"/>
    </i>
    <i>
      <x v="88"/>
      <x v="871"/>
    </i>
    <i>
      <x v="90"/>
      <x v="627"/>
    </i>
    <i>
      <x v="91"/>
      <x v="654"/>
    </i>
    <i>
      <x v="95"/>
      <x v="729"/>
    </i>
    <i>
      <x v="96"/>
      <x v="929"/>
    </i>
    <i>
      <x v="101"/>
      <x v="673"/>
    </i>
    <i>
      <x v="102"/>
      <x v="708"/>
    </i>
    <i>
      <x v="110"/>
      <x v="679"/>
    </i>
    <i>
      <x v="112"/>
      <x v="688"/>
    </i>
    <i>
      <x v="113"/>
      <x v="416"/>
    </i>
    <i>
      <x v="115"/>
      <x v="890"/>
    </i>
    <i>
      <x v="116"/>
      <x v="379"/>
    </i>
    <i>
      <x v="118"/>
      <x v="681"/>
    </i>
    <i>
      <x v="119"/>
      <x v="378"/>
    </i>
    <i>
      <x v="125"/>
      <x v="910"/>
    </i>
    <i>
      <x v="126"/>
      <x v="642"/>
    </i>
    <i>
      <x v="128"/>
      <x v="732"/>
    </i>
    <i>
      <x v="130"/>
      <x v="907"/>
    </i>
    <i>
      <x v="132"/>
      <x v="722"/>
    </i>
    <i>
      <x v="138"/>
      <x v="721"/>
    </i>
    <i>
      <x v="144"/>
      <x v="678"/>
    </i>
    <i>
      <x v="147"/>
      <x v="623"/>
    </i>
    <i>
      <x v="148"/>
      <x v="706"/>
    </i>
    <i>
      <x v="153"/>
      <x v="690"/>
    </i>
    <i>
      <x v="154"/>
      <x v="900"/>
    </i>
    <i>
      <x v="158"/>
      <x v="698"/>
    </i>
    <i>
      <x v="159"/>
      <x v="927"/>
    </i>
    <i>
      <x v="162"/>
      <x v="381"/>
    </i>
    <i>
      <x v="165"/>
      <x v="737"/>
    </i>
    <i>
      <x v="167"/>
      <x v="714"/>
    </i>
    <i>
      <x v="168"/>
      <x v="905"/>
    </i>
    <i>
      <x v="169"/>
      <x v="699"/>
    </i>
    <i>
      <x v="170"/>
      <x v="1912"/>
    </i>
    <i>
      <x v="171"/>
      <x v="1014"/>
    </i>
    <i>
      <x v="172"/>
      <x v="1017"/>
    </i>
    <i>
      <x v="174"/>
      <x v="1015"/>
    </i>
    <i>
      <x v="175"/>
      <x v="1013"/>
    </i>
    <i>
      <x v="176"/>
      <x v="1016"/>
    </i>
    <i>
      <x v="177"/>
      <x v="363"/>
    </i>
    <i>
      <x v="183"/>
      <x v="644"/>
    </i>
    <i>
      <x v="184"/>
      <x v="636"/>
    </i>
    <i>
      <x v="185"/>
      <x v="720"/>
    </i>
    <i>
      <x v="187"/>
      <x v="518"/>
    </i>
    <i>
      <x v="189"/>
      <x v="615"/>
    </i>
    <i>
      <x v="191"/>
      <x v="694"/>
    </i>
    <i>
      <x v="197"/>
      <x v="1100"/>
    </i>
    <i>
      <x v="199"/>
      <x v="1200"/>
    </i>
    <i>
      <x v="201"/>
      <x v="1190"/>
    </i>
    <i>
      <x v="219"/>
      <x v="344"/>
    </i>
    <i>
      <x v="221"/>
      <x v="343"/>
    </i>
    <i>
      <x v="225"/>
      <x v="1221"/>
    </i>
    <i>
      <x v="227"/>
      <x v="1417"/>
    </i>
    <i>
      <x v="229"/>
      <x v="24"/>
    </i>
    <i>
      <x v="233"/>
      <x v="1446"/>
    </i>
    <i>
      <x v="235"/>
      <x v="345"/>
    </i>
    <i>
      <x v="236"/>
      <x v="1472"/>
    </i>
    <i>
      <x v="248"/>
      <x v="33"/>
    </i>
    <i>
      <x v="249"/>
      <x v="1294"/>
    </i>
    <i>
      <x v="250"/>
      <x v="1273"/>
    </i>
    <i>
      <x v="254"/>
      <x v="1340"/>
    </i>
    <i>
      <x v="255"/>
      <x v="1123"/>
    </i>
    <i>
      <x v="276"/>
      <x v="2076"/>
    </i>
    <i>
      <x v="277"/>
      <x v="1355"/>
    </i>
    <i>
      <x v="288"/>
      <x v="1086"/>
    </i>
    <i>
      <x v="295"/>
      <x v="1198"/>
    </i>
    <i>
      <x v="304"/>
      <x v="1959"/>
    </i>
    <i>
      <x v="305"/>
      <x v="1232"/>
    </i>
    <i>
      <x v="309"/>
      <x v="1544"/>
    </i>
    <i>
      <x v="315"/>
      <x v="1314"/>
    </i>
    <i>
      <x v="324"/>
      <x v="1102"/>
    </i>
    <i>
      <x v="328"/>
      <x v="1261"/>
    </i>
    <i>
      <x v="334"/>
      <x v="1212"/>
    </i>
    <i>
      <x v="343"/>
      <x v="1315"/>
    </i>
    <i>
      <x v="344"/>
      <x v="1124"/>
    </i>
    <i>
      <x v="345"/>
      <x v="1474"/>
    </i>
    <i>
      <x v="360"/>
      <x v="1236"/>
    </i>
    <i>
      <x v="363"/>
      <x v="1316"/>
    </i>
    <i>
      <x v="371"/>
      <x v="1398"/>
    </i>
    <i>
      <x v="377"/>
      <x v="1359"/>
    </i>
    <i>
      <x v="388"/>
      <x v="1108"/>
    </i>
    <i>
      <x v="389"/>
      <x v="29"/>
    </i>
    <i>
      <x v="400"/>
      <x v="36"/>
    </i>
    <i>
      <x v="411"/>
      <x v="1258"/>
    </i>
    <i>
      <x v="419"/>
      <x v="1319"/>
    </i>
    <i>
      <x v="424"/>
      <x v="30"/>
    </i>
    <i>
      <x v="429"/>
      <x v="1126"/>
    </i>
    <i>
      <x v="430"/>
      <x v="1240"/>
    </i>
    <i>
      <x v="432"/>
      <x v="1163"/>
    </i>
    <i>
      <x v="440"/>
      <x v="22"/>
    </i>
    <i>
      <x v="442"/>
      <x v="1238"/>
    </i>
    <i>
      <x v="443"/>
      <x v="1225"/>
    </i>
    <i>
      <x v="449"/>
      <x v="1245"/>
    </i>
    <i>
      <x v="451"/>
      <x v="1449"/>
    </i>
    <i>
      <x v="456"/>
      <x v="1203"/>
    </i>
    <i>
      <x v="475"/>
      <x v="1242"/>
    </i>
    <i>
      <x v="483"/>
      <x v="1451"/>
    </i>
    <i>
      <x v="494"/>
      <x v="1244"/>
    </i>
    <i>
      <x v="502"/>
      <x v="1130"/>
    </i>
    <i>
      <x v="505"/>
      <x v="1265"/>
    </i>
    <i>
      <x v="506"/>
      <x v="1122"/>
    </i>
    <i>
      <x v="516"/>
      <x v="1248"/>
    </i>
    <i>
      <x v="517"/>
      <x v="1602"/>
    </i>
    <i>
      <x v="518"/>
      <x v="31"/>
    </i>
    <i>
      <x v="530"/>
      <x v="1280"/>
    </i>
    <i>
      <x v="541"/>
      <x v="1133"/>
    </i>
    <i>
      <x v="542"/>
      <x v="1132"/>
    </i>
    <i>
      <x v="572"/>
      <x v="1282"/>
    </i>
    <i>
      <x v="594"/>
      <x v="1452"/>
    </i>
    <i>
      <x v="600"/>
      <x v="1453"/>
    </i>
    <i>
      <x v="605"/>
      <x v="1206"/>
    </i>
    <i>
      <x v="608"/>
      <x v="1434"/>
    </i>
    <i>
      <x v="609"/>
      <x v="1266"/>
    </i>
    <i>
      <x v="626"/>
      <x v="1246"/>
    </i>
    <i>
      <x v="629"/>
      <x v="1037"/>
    </i>
    <i>
      <x v="647"/>
      <x v="1321"/>
    </i>
    <i>
      <x v="650"/>
      <x v="1171"/>
    </i>
    <i>
      <x v="654"/>
      <x v="1285"/>
    </i>
    <i>
      <x v="660"/>
      <x v="1165"/>
    </i>
    <i>
      <x v="665"/>
      <x v="37"/>
    </i>
    <i>
      <x v="672"/>
      <x v="1210"/>
    </i>
    <i>
      <x v="690"/>
      <x v="1480"/>
    </i>
    <i>
      <x v="692"/>
      <x v="1429"/>
    </i>
    <i>
      <x v="693"/>
      <x v="1209"/>
    </i>
    <i>
      <x v="701"/>
      <x v="1208"/>
    </i>
    <i>
      <x v="712"/>
      <x v="1323"/>
    </i>
    <i>
      <x v="726"/>
      <x v="1484"/>
    </i>
    <i>
      <x v="732"/>
      <x v="1250"/>
    </i>
    <i>
      <x v="740"/>
      <x v="1175"/>
    </i>
    <i>
      <x v="742"/>
      <x v="1290"/>
    </i>
    <i>
      <x v="771"/>
      <x v="1142"/>
    </i>
    <i>
      <x v="783"/>
      <x v="1345"/>
    </i>
    <i>
      <x v="786"/>
      <x v="1535"/>
    </i>
    <i>
      <x v="799"/>
      <x v="1522"/>
    </i>
    <i>
      <x v="808"/>
      <x v="1329"/>
    </i>
    <i>
      <x v="814"/>
      <x v="1431"/>
    </i>
    <i>
      <x v="822"/>
      <x v="1540"/>
    </i>
    <i>
      <x v="826"/>
      <x v="1551"/>
    </i>
    <i>
      <x v="841"/>
      <x v="1168"/>
    </i>
    <i>
      <x v="854"/>
      <x v="1307"/>
    </i>
    <i>
      <x v="867"/>
      <x v="1253"/>
    </i>
    <i>
      <x v="870"/>
      <x v="1465"/>
    </i>
    <i>
      <x v="899"/>
      <x v="1255"/>
    </i>
    <i>
      <x v="901"/>
      <x v="1543"/>
    </i>
    <i>
      <x v="927"/>
      <x v="1184"/>
    </i>
    <i>
      <x v="930"/>
      <x v="1371"/>
    </i>
    <i>
      <x v="941"/>
      <x v="1182"/>
    </i>
    <i>
      <x v="951"/>
      <x v="1373"/>
    </i>
    <i>
      <x v="972"/>
      <x v="1526"/>
    </i>
    <i>
      <x v="973"/>
      <x v="1183"/>
    </i>
    <i>
      <x v="977"/>
      <x v="1338"/>
    </i>
    <i>
      <x v="994"/>
      <x v="1470"/>
    </i>
    <i>
      <x v="1008"/>
      <x v="1437"/>
    </i>
    <i>
      <x v="1010"/>
      <x v="1471"/>
    </i>
    <i>
      <x v="1012"/>
      <x v="34"/>
    </i>
    <i>
      <x v="1016"/>
      <x v="18"/>
    </i>
    <i>
      <x v="1017"/>
      <x v="1089"/>
    </i>
    <i>
      <x v="1021"/>
      <x v="1300"/>
    </i>
    <i>
      <x v="1022"/>
      <x v="1416"/>
    </i>
    <i>
      <x v="1031"/>
      <x v="1347"/>
    </i>
    <i>
      <x v="1036"/>
      <x v="1331"/>
    </i>
    <i>
      <x v="1058"/>
      <x v="1110"/>
    </i>
    <i>
      <x v="1064"/>
      <x v="1152"/>
    </i>
    <i>
      <x v="1074"/>
      <x v="1298"/>
    </i>
    <i>
      <x v="1085"/>
      <x v="1301"/>
    </i>
    <i>
      <x v="1105"/>
      <x v="1224"/>
    </i>
    <i>
      <x v="1114"/>
      <x v="1418"/>
    </i>
    <i>
      <x v="1132"/>
      <x v="1432"/>
    </i>
    <i>
      <x v="1151"/>
      <x v="1402"/>
    </i>
    <i>
      <x v="1159"/>
      <x v="1415"/>
    </i>
    <i>
      <x v="1166"/>
      <x v="1227"/>
    </i>
    <i>
      <x v="1170"/>
      <x v="1187"/>
    </i>
    <i>
      <x v="1190"/>
      <x v="1444"/>
    </i>
    <i>
      <x v="1196"/>
      <x v="1167"/>
    </i>
    <i>
      <x v="1198"/>
      <x v="1487"/>
    </i>
    <i>
      <x v="1200"/>
      <x v="1267"/>
    </i>
    <i>
      <x v="1201"/>
      <x v="1311"/>
    </i>
    <i>
      <x v="1207"/>
      <x v="1346"/>
    </i>
    <i>
      <x v="1218"/>
      <x v="1403"/>
    </i>
    <i>
      <x v="1219"/>
      <x v="1155"/>
    </i>
    <i>
      <x v="1226"/>
      <x v="1229"/>
    </i>
    <i>
      <x v="1232"/>
      <x v="1262"/>
    </i>
    <i>
      <x v="1236"/>
      <x v="1352"/>
    </i>
    <i>
      <x v="1242"/>
      <x v="1162"/>
    </i>
    <i>
      <x v="1247"/>
      <x v="35"/>
    </i>
    <i>
      <x v="1251"/>
      <x v="23"/>
    </i>
    <i>
      <x v="1270"/>
      <x v="1445"/>
    </i>
    <i>
      <x v="1279"/>
      <x v="1136"/>
    </i>
    <i>
      <x v="1285"/>
      <x v="1414"/>
    </i>
    <i>
      <x v="1288"/>
      <x v="493"/>
    </i>
    <i>
      <x v="1290"/>
      <x v="918"/>
    </i>
    <i>
      <x v="1291"/>
      <x v="487"/>
    </i>
    <i>
      <x v="1292"/>
      <x v="685"/>
    </i>
    <i>
      <x v="1293"/>
      <x v="606"/>
    </i>
    <i>
      <x v="1294"/>
      <x v="583"/>
    </i>
    <i>
      <x v="1297"/>
      <x v="360"/>
    </i>
    <i>
      <x v="1298"/>
      <x v="352"/>
    </i>
    <i>
      <x v="1301"/>
      <x v="566"/>
    </i>
    <i>
      <x v="1302"/>
      <x v="353"/>
    </i>
    <i>
      <x v="1303"/>
      <x v="359"/>
    </i>
    <i>
      <x v="1305"/>
      <x v="719"/>
    </i>
    <i>
      <x v="1306"/>
      <x v="612"/>
    </i>
    <i>
      <x v="1307"/>
      <x v="652"/>
    </i>
    <i>
      <x v="1308"/>
      <x v="662"/>
    </i>
    <i>
      <x v="1309"/>
      <x v="563"/>
    </i>
    <i>
      <x v="1311"/>
      <x v="665"/>
    </i>
    <i>
      <x v="1313"/>
      <x v="565"/>
    </i>
    <i>
      <x v="1315"/>
      <x v="788"/>
    </i>
    <i>
      <x v="1316"/>
      <x v="591"/>
    </i>
    <i>
      <x v="1321"/>
      <x v="590"/>
    </i>
    <i>
      <x v="1323"/>
      <x v="485"/>
    </i>
    <i>
      <x v="1327"/>
      <x v="906"/>
    </i>
    <i>
      <x v="1329"/>
      <x v="549"/>
    </i>
    <i>
      <x v="1330"/>
      <x v="556"/>
    </i>
    <i>
      <x v="1331"/>
      <x v="743"/>
    </i>
    <i>
      <x v="1332"/>
      <x v="555"/>
    </i>
    <i>
      <x v="1334"/>
      <x v="558"/>
    </i>
    <i>
      <x v="1335"/>
      <x v="553"/>
    </i>
    <i>
      <x v="1340"/>
      <x v="581"/>
    </i>
    <i>
      <x v="1342"/>
      <x v="857"/>
    </i>
    <i>
      <x v="1343"/>
      <x v="358"/>
    </i>
    <i>
      <x v="1345"/>
      <x v="724"/>
    </i>
    <i>
      <x v="1348"/>
      <x v="670"/>
    </i>
    <i>
      <x v="1352"/>
      <x v="624"/>
    </i>
    <i>
      <x v="1353"/>
      <x v="659"/>
    </i>
    <i>
      <x v="1355"/>
      <x v="653"/>
    </i>
    <i>
      <x v="1359"/>
      <x v="191"/>
    </i>
    <i>
      <x v="1360"/>
      <x v="582"/>
    </i>
    <i>
      <x v="1362"/>
      <x v="849"/>
    </i>
    <i>
      <x v="1366"/>
      <x v="735"/>
    </i>
    <i>
      <x v="1371"/>
      <x v="419"/>
    </i>
    <i>
      <x v="1374"/>
      <x v="486"/>
    </i>
    <i>
      <x v="1376"/>
      <x v="621"/>
    </i>
    <i>
      <x v="1379"/>
      <x v="593"/>
    </i>
    <i>
      <x v="1380"/>
      <x v="605"/>
    </i>
    <i>
      <x v="1382"/>
      <x v="364"/>
    </i>
    <i>
      <x v="1384"/>
      <x v="589"/>
    </i>
    <i>
      <x v="1386"/>
      <x v="596"/>
    </i>
    <i>
      <x v="1390"/>
      <x v="879"/>
    </i>
    <i>
      <x v="1392"/>
      <x v="725"/>
    </i>
    <i>
      <x v="1393"/>
      <x v="876"/>
    </i>
    <i>
      <x v="1394"/>
      <x v="639"/>
    </i>
    <i>
      <x v="1396"/>
      <x v="883"/>
    </i>
    <i>
      <x v="1397"/>
      <x v="373"/>
    </i>
    <i>
      <x v="1399"/>
      <x v="354"/>
    </i>
    <i>
      <x v="1400"/>
      <x v="480"/>
    </i>
    <i>
      <x v="1401"/>
      <x v="877"/>
    </i>
    <i>
      <x v="1405"/>
      <x v="869"/>
    </i>
    <i>
      <x v="1412"/>
      <x v="611"/>
    </i>
    <i>
      <x v="1415"/>
      <x v="741"/>
    </i>
    <i>
      <x v="1417"/>
      <x v="351"/>
    </i>
    <i>
      <x v="1420"/>
      <x v="908"/>
    </i>
    <i>
      <x v="1422"/>
      <x v="613"/>
    </i>
    <i>
      <x v="1424"/>
      <x v="904"/>
    </i>
    <i>
      <x v="1425"/>
      <x v="903"/>
    </i>
    <i>
      <x v="1426"/>
      <x v="858"/>
    </i>
    <i>
      <x v="1429"/>
      <x v="902"/>
    </i>
    <i>
      <x v="1431"/>
      <x v="728"/>
    </i>
    <i>
      <x v="1433"/>
      <x v="622"/>
    </i>
    <i>
      <x v="1434"/>
      <x v="576"/>
    </i>
    <i>
      <x v="1436"/>
      <x v="872"/>
    </i>
    <i>
      <x v="1440"/>
      <x v="206"/>
    </i>
    <i>
      <x v="1444"/>
      <x v="680"/>
    </i>
    <i>
      <x v="1448"/>
      <x v="87"/>
    </i>
    <i>
      <x v="1449"/>
      <x v="86"/>
    </i>
    <i>
      <x v="1451"/>
      <x v="674"/>
    </i>
    <i>
      <x v="1452"/>
      <x v="198"/>
    </i>
    <i>
      <x v="1453"/>
      <x v="1770"/>
    </i>
    <i>
      <x v="1454"/>
      <x v="573"/>
    </i>
    <i>
      <x v="1459"/>
      <x v="383"/>
    </i>
    <i>
      <x v="1461"/>
      <x v="200"/>
    </i>
    <i>
      <x v="1462"/>
      <x v="635"/>
    </i>
    <i>
      <x v="1465"/>
      <x v="713"/>
    </i>
    <i>
      <x v="1468"/>
      <x v="357"/>
    </i>
    <i>
      <x v="1469"/>
      <x v="602"/>
    </i>
    <i>
      <x v="1471"/>
      <x v="204"/>
    </i>
    <i>
      <x v="1472"/>
      <x v="604"/>
    </i>
    <i>
      <x v="1474"/>
      <x v="936"/>
    </i>
    <i>
      <x v="1475"/>
      <x v="535"/>
    </i>
    <i>
      <x v="1477"/>
      <x v="603"/>
    </i>
    <i>
      <x v="1478"/>
      <x v="637"/>
    </i>
    <i>
      <x v="1479"/>
      <x v="700"/>
    </i>
    <i>
      <x v="1480"/>
      <x v="365"/>
    </i>
    <i>
      <x v="1483"/>
      <x v="935"/>
    </i>
    <i>
      <x v="1484"/>
      <x v="362"/>
    </i>
    <i>
      <x v="1486"/>
      <x v="599"/>
    </i>
    <i>
      <x v="1488"/>
      <x v="356"/>
    </i>
    <i>
      <x v="1489"/>
      <x v="933"/>
    </i>
    <i>
      <x v="1490"/>
      <x v="727"/>
    </i>
    <i>
      <x v="1491"/>
      <x v="202"/>
    </i>
    <i>
      <x v="1492"/>
      <x v="562"/>
    </i>
    <i>
      <x v="1493"/>
      <x v="868"/>
    </i>
    <i>
      <x v="1494"/>
      <x v="197"/>
    </i>
    <i>
      <x v="1495"/>
      <x v="587"/>
    </i>
    <i>
      <x v="1496"/>
      <x v="723"/>
    </i>
    <i>
      <x v="1500"/>
      <x v="512"/>
    </i>
    <i>
      <x v="1501"/>
      <x v="208"/>
    </i>
    <i>
      <x v="1505"/>
      <x v="355"/>
    </i>
    <i>
      <x v="1506"/>
      <x v="628"/>
    </i>
    <i>
      <x v="1508"/>
      <x v="610"/>
    </i>
    <i>
      <x v="1511"/>
      <x v="489"/>
    </i>
    <i>
      <x v="1512"/>
      <x v="534"/>
    </i>
    <i>
      <x v="1513"/>
      <x v="597"/>
    </i>
    <i>
      <x v="1514"/>
      <x v="598"/>
    </i>
    <i>
      <x v="1516"/>
      <x v="545"/>
    </i>
    <i>
      <x v="1517"/>
      <x v="898"/>
    </i>
    <i>
      <x v="1519"/>
      <x v="42"/>
    </i>
    <i>
      <x v="1520"/>
      <x v="1033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-1"/>
  </pageFields>
  <dataFields count="2">
    <dataField name="Suma de VALOR CORRIENTE" fld="4" baseField="0" baseItem="0"/>
    <dataField name="Suma de  VALOR NO CORRIENTE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92"/>
  <sheetViews>
    <sheetView workbookViewId="0">
      <pane ySplit="8" topLeftCell="A366" activePane="bottomLeft" state="frozen"/>
      <selection activeCell="B8" sqref="B8"/>
      <selection pane="bottomLeft" activeCell="C389" sqref="C389"/>
    </sheetView>
  </sheetViews>
  <sheetFormatPr baseColWidth="10" defaultRowHeight="12.75" x14ac:dyDescent="0.2"/>
  <cols>
    <col min="1" max="1" width="23.7109375" style="19" bestFit="1" customWidth="1"/>
    <col min="2" max="2" width="28.42578125" style="19" customWidth="1"/>
    <col min="3" max="3" width="15.28515625" style="29" customWidth="1"/>
    <col min="4" max="4" width="66" style="19" customWidth="1"/>
    <col min="5" max="5" width="17.5703125" style="20" bestFit="1" customWidth="1"/>
    <col min="6" max="6" width="18.5703125" style="20" bestFit="1" customWidth="1"/>
    <col min="7" max="7" width="15.5703125" style="19" customWidth="1"/>
    <col min="8" max="8" width="15.7109375" style="19" bestFit="1" customWidth="1"/>
    <col min="9" max="16384" width="11.42578125" style="19"/>
  </cols>
  <sheetData>
    <row r="1" spans="1:6" s="12" customFormat="1" x14ac:dyDescent="0.2">
      <c r="A1" s="1" t="s">
        <v>0</v>
      </c>
      <c r="B1" s="2" t="s">
        <v>1</v>
      </c>
      <c r="C1" s="24"/>
      <c r="D1" s="13"/>
      <c r="E1" s="30"/>
      <c r="F1" s="35"/>
    </row>
    <row r="2" spans="1:6" s="12" customFormat="1" x14ac:dyDescent="0.2">
      <c r="A2" s="3" t="s">
        <v>2</v>
      </c>
      <c r="B2" s="7" t="s">
        <v>3</v>
      </c>
      <c r="C2" s="25"/>
      <c r="D2" s="14"/>
      <c r="E2" s="31"/>
      <c r="F2" s="36"/>
    </row>
    <row r="3" spans="1:6" s="12" customFormat="1" x14ac:dyDescent="0.2">
      <c r="A3" s="4" t="s">
        <v>4</v>
      </c>
      <c r="B3" s="9" t="s">
        <v>5</v>
      </c>
      <c r="C3" s="25"/>
      <c r="D3" s="14"/>
      <c r="E3" s="31"/>
      <c r="F3" s="36"/>
    </row>
    <row r="4" spans="1:6" s="12" customFormat="1" x14ac:dyDescent="0.2">
      <c r="A4" s="4" t="s">
        <v>6</v>
      </c>
      <c r="B4" s="8">
        <v>825900000</v>
      </c>
      <c r="C4" s="25"/>
      <c r="D4" s="14"/>
      <c r="E4" s="31"/>
      <c r="F4" s="36"/>
    </row>
    <row r="5" spans="1:6" s="12" customFormat="1" x14ac:dyDescent="0.2">
      <c r="A5" s="4" t="s">
        <v>7</v>
      </c>
      <c r="B5" s="8" t="s">
        <v>8</v>
      </c>
      <c r="C5" s="25"/>
      <c r="D5" s="14"/>
      <c r="E5" s="31"/>
      <c r="F5" s="36"/>
    </row>
    <row r="6" spans="1:6" s="12" customFormat="1" x14ac:dyDescent="0.2">
      <c r="A6" s="4" t="s">
        <v>9</v>
      </c>
      <c r="B6" s="10">
        <v>43921</v>
      </c>
      <c r="C6" s="25"/>
      <c r="D6" s="14"/>
      <c r="E6" s="31"/>
      <c r="F6" s="36"/>
    </row>
    <row r="7" spans="1:6" s="12" customFormat="1" ht="13.5" thickBot="1" x14ac:dyDescent="0.25">
      <c r="A7" s="15"/>
      <c r="B7" s="22"/>
      <c r="C7" s="26" t="s">
        <v>16</v>
      </c>
      <c r="D7" s="16"/>
      <c r="E7" s="32" t="s">
        <v>10</v>
      </c>
      <c r="F7" s="37"/>
    </row>
    <row r="8" spans="1:6" s="12" customFormat="1" ht="38.25" x14ac:dyDescent="0.2">
      <c r="A8" s="5" t="s">
        <v>11</v>
      </c>
      <c r="B8" s="6" t="s">
        <v>12</v>
      </c>
      <c r="C8" s="27" t="s">
        <v>13</v>
      </c>
      <c r="D8" s="6" t="s">
        <v>14</v>
      </c>
      <c r="E8" s="23" t="s">
        <v>15</v>
      </c>
      <c r="F8" s="38" t="s">
        <v>74</v>
      </c>
    </row>
    <row r="9" spans="1:6" x14ac:dyDescent="0.2">
      <c r="A9" s="17" t="s">
        <v>17</v>
      </c>
      <c r="B9" s="17" t="s">
        <v>78</v>
      </c>
      <c r="C9" s="28">
        <v>124005000</v>
      </c>
      <c r="D9" s="17" t="s">
        <v>79</v>
      </c>
      <c r="E9" s="11">
        <v>1840653</v>
      </c>
      <c r="F9" s="11">
        <v>0</v>
      </c>
    </row>
    <row r="10" spans="1:6" x14ac:dyDescent="0.2">
      <c r="A10" s="17" t="s">
        <v>17</v>
      </c>
      <c r="B10" s="17" t="s">
        <v>78</v>
      </c>
      <c r="C10" s="28">
        <v>111818000</v>
      </c>
      <c r="D10" s="17" t="s">
        <v>80</v>
      </c>
      <c r="E10" s="11">
        <v>23500719</v>
      </c>
      <c r="F10" s="11">
        <v>0</v>
      </c>
    </row>
    <row r="11" spans="1:6" x14ac:dyDescent="0.2">
      <c r="A11" s="17" t="s">
        <v>17</v>
      </c>
      <c r="B11" s="17" t="s">
        <v>78</v>
      </c>
      <c r="C11" s="28">
        <v>72100000</v>
      </c>
      <c r="D11" s="17" t="s">
        <v>81</v>
      </c>
      <c r="E11" s="11">
        <v>9720554</v>
      </c>
      <c r="F11" s="11">
        <v>0</v>
      </c>
    </row>
    <row r="12" spans="1:6" x14ac:dyDescent="0.2">
      <c r="A12" s="17" t="s">
        <v>17</v>
      </c>
      <c r="B12" s="17" t="s">
        <v>78</v>
      </c>
      <c r="C12" s="28">
        <v>923271346</v>
      </c>
      <c r="D12" s="17" t="s">
        <v>82</v>
      </c>
      <c r="E12" s="11">
        <v>414058</v>
      </c>
      <c r="F12" s="11">
        <v>0</v>
      </c>
    </row>
    <row r="13" spans="1:6" x14ac:dyDescent="0.2">
      <c r="A13" s="17" t="s">
        <v>17</v>
      </c>
      <c r="B13" s="17" t="s">
        <v>78</v>
      </c>
      <c r="C13" s="28">
        <v>122647000</v>
      </c>
      <c r="D13" s="17" t="s">
        <v>314</v>
      </c>
      <c r="E13" s="11">
        <v>4884606</v>
      </c>
      <c r="F13" s="11">
        <v>0</v>
      </c>
    </row>
    <row r="14" spans="1:6" x14ac:dyDescent="0.2">
      <c r="A14" s="17" t="s">
        <v>17</v>
      </c>
      <c r="B14" s="17" t="s">
        <v>78</v>
      </c>
      <c r="C14" s="28">
        <v>220163690</v>
      </c>
      <c r="D14" s="17" t="s">
        <v>83</v>
      </c>
      <c r="E14" s="11">
        <v>414058</v>
      </c>
      <c r="F14" s="11">
        <v>0</v>
      </c>
    </row>
    <row r="15" spans="1:6" x14ac:dyDescent="0.2">
      <c r="A15" s="17" t="s">
        <v>17</v>
      </c>
      <c r="B15" s="17" t="s">
        <v>78</v>
      </c>
      <c r="C15" s="28">
        <v>128205000</v>
      </c>
      <c r="D15" s="17" t="s">
        <v>84</v>
      </c>
      <c r="E15" s="11">
        <v>622990</v>
      </c>
      <c r="F15" s="11">
        <v>0</v>
      </c>
    </row>
    <row r="16" spans="1:6" x14ac:dyDescent="0.2">
      <c r="A16" s="17" t="s">
        <v>17</v>
      </c>
      <c r="B16" s="17" t="s">
        <v>78</v>
      </c>
      <c r="C16" s="28">
        <v>182005000</v>
      </c>
      <c r="D16" s="17" t="s">
        <v>315</v>
      </c>
      <c r="E16" s="11">
        <v>3943838</v>
      </c>
      <c r="F16" s="11">
        <v>0</v>
      </c>
    </row>
    <row r="17" spans="1:6" x14ac:dyDescent="0.2">
      <c r="A17" s="17" t="s">
        <v>17</v>
      </c>
      <c r="B17" s="17" t="s">
        <v>78</v>
      </c>
      <c r="C17" s="28">
        <v>264120550</v>
      </c>
      <c r="D17" s="17" t="s">
        <v>85</v>
      </c>
      <c r="E17" s="11">
        <v>615996</v>
      </c>
      <c r="F17" s="11">
        <v>0</v>
      </c>
    </row>
    <row r="18" spans="1:6" x14ac:dyDescent="0.2">
      <c r="A18" s="17" t="s">
        <v>17</v>
      </c>
      <c r="B18" s="17" t="s">
        <v>78</v>
      </c>
      <c r="C18" s="28">
        <v>122747000</v>
      </c>
      <c r="D18" s="17" t="s">
        <v>24</v>
      </c>
      <c r="E18" s="11">
        <v>2775026</v>
      </c>
      <c r="F18" s="11">
        <v>0</v>
      </c>
    </row>
    <row r="19" spans="1:6" x14ac:dyDescent="0.2">
      <c r="A19" s="17" t="s">
        <v>17</v>
      </c>
      <c r="B19" s="17" t="s">
        <v>78</v>
      </c>
      <c r="C19" s="28">
        <v>180705000</v>
      </c>
      <c r="D19" s="17" t="s">
        <v>88</v>
      </c>
      <c r="E19" s="11">
        <v>409073</v>
      </c>
      <c r="F19" s="11">
        <v>0</v>
      </c>
    </row>
    <row r="20" spans="1:6" x14ac:dyDescent="0.2">
      <c r="A20" s="17" t="s">
        <v>17</v>
      </c>
      <c r="B20" s="17" t="s">
        <v>78</v>
      </c>
      <c r="C20" s="28">
        <v>125773000</v>
      </c>
      <c r="D20" s="17" t="s">
        <v>90</v>
      </c>
      <c r="E20" s="11">
        <v>402197</v>
      </c>
      <c r="F20" s="11">
        <v>0</v>
      </c>
    </row>
    <row r="21" spans="1:6" x14ac:dyDescent="0.2">
      <c r="A21" s="17" t="s">
        <v>17</v>
      </c>
      <c r="B21" s="17" t="s">
        <v>78</v>
      </c>
      <c r="C21" s="28">
        <v>127117000</v>
      </c>
      <c r="D21" s="17" t="s">
        <v>43</v>
      </c>
      <c r="E21" s="11">
        <v>698890</v>
      </c>
      <c r="F21" s="11">
        <v>0</v>
      </c>
    </row>
    <row r="22" spans="1:6" x14ac:dyDescent="0.2">
      <c r="A22" s="17" t="s">
        <v>17</v>
      </c>
      <c r="B22" s="17" t="s">
        <v>78</v>
      </c>
      <c r="C22" s="28">
        <v>124773000</v>
      </c>
      <c r="D22" s="17" t="s">
        <v>91</v>
      </c>
      <c r="E22" s="11">
        <v>414058</v>
      </c>
      <c r="F22" s="11">
        <v>0</v>
      </c>
    </row>
    <row r="23" spans="1:6" x14ac:dyDescent="0.2">
      <c r="A23" s="17" t="s">
        <v>17</v>
      </c>
      <c r="B23" s="17" t="s">
        <v>78</v>
      </c>
      <c r="C23" s="28">
        <v>127323000</v>
      </c>
      <c r="D23" s="17" t="s">
        <v>92</v>
      </c>
      <c r="E23" s="11">
        <v>535608</v>
      </c>
      <c r="F23" s="11">
        <v>0</v>
      </c>
    </row>
    <row r="24" spans="1:6" x14ac:dyDescent="0.2">
      <c r="A24" s="17" t="s">
        <v>17</v>
      </c>
      <c r="B24" s="17" t="s">
        <v>78</v>
      </c>
      <c r="C24" s="28">
        <v>185905000</v>
      </c>
      <c r="D24" s="17" t="s">
        <v>93</v>
      </c>
      <c r="E24" s="11">
        <v>414058</v>
      </c>
      <c r="F24" s="11">
        <v>0</v>
      </c>
    </row>
    <row r="25" spans="1:6" x14ac:dyDescent="0.2">
      <c r="A25" s="17" t="s">
        <v>17</v>
      </c>
      <c r="B25" s="17" t="s">
        <v>78</v>
      </c>
      <c r="C25" s="28">
        <v>220168092</v>
      </c>
      <c r="D25" s="17" t="s">
        <v>94</v>
      </c>
      <c r="E25" s="33">
        <v>392198</v>
      </c>
      <c r="F25" s="11">
        <v>0</v>
      </c>
    </row>
    <row r="26" spans="1:6" x14ac:dyDescent="0.2">
      <c r="A26" s="17" t="s">
        <v>17</v>
      </c>
      <c r="B26" s="17" t="s">
        <v>78</v>
      </c>
      <c r="C26" s="28">
        <v>923272370</v>
      </c>
      <c r="D26" s="17" t="s">
        <v>51</v>
      </c>
      <c r="E26" s="11">
        <v>292471</v>
      </c>
      <c r="F26" s="11">
        <v>0</v>
      </c>
    </row>
    <row r="27" spans="1:6" x14ac:dyDescent="0.2">
      <c r="A27" s="17" t="s">
        <v>17</v>
      </c>
      <c r="B27" s="17" t="s">
        <v>78</v>
      </c>
      <c r="C27" s="28">
        <v>120608606</v>
      </c>
      <c r="D27" s="17" t="s">
        <v>316</v>
      </c>
      <c r="E27" s="11">
        <v>878690</v>
      </c>
      <c r="F27" s="11">
        <v>0</v>
      </c>
    </row>
    <row r="28" spans="1:6" x14ac:dyDescent="0.2">
      <c r="A28" s="17" t="s">
        <v>17</v>
      </c>
      <c r="B28" s="17" t="s">
        <v>78</v>
      </c>
      <c r="C28" s="28">
        <v>220108634</v>
      </c>
      <c r="D28" s="17" t="s">
        <v>95</v>
      </c>
      <c r="E28" s="11">
        <v>517039</v>
      </c>
      <c r="F28" s="11">
        <v>0</v>
      </c>
    </row>
    <row r="29" spans="1:6" x14ac:dyDescent="0.2">
      <c r="A29" s="17" t="s">
        <v>17</v>
      </c>
      <c r="B29" s="17" t="s">
        <v>78</v>
      </c>
      <c r="C29" s="28">
        <v>267808372</v>
      </c>
      <c r="D29" s="17" t="s">
        <v>48</v>
      </c>
      <c r="E29" s="11">
        <v>589613</v>
      </c>
      <c r="F29" s="11">
        <v>0</v>
      </c>
    </row>
    <row r="30" spans="1:6" x14ac:dyDescent="0.2">
      <c r="A30" s="17" t="s">
        <v>17</v>
      </c>
      <c r="B30" s="17" t="s">
        <v>78</v>
      </c>
      <c r="C30" s="28">
        <v>261008558</v>
      </c>
      <c r="D30" s="17" t="s">
        <v>96</v>
      </c>
      <c r="E30" s="11">
        <v>536198</v>
      </c>
      <c r="F30" s="11">
        <v>0</v>
      </c>
    </row>
    <row r="31" spans="1:6" x14ac:dyDescent="0.2">
      <c r="A31" s="17" t="s">
        <v>17</v>
      </c>
      <c r="B31" s="17" t="s">
        <v>78</v>
      </c>
      <c r="C31" s="28">
        <v>220108675</v>
      </c>
      <c r="D31" s="17" t="s">
        <v>299</v>
      </c>
      <c r="E31" s="11">
        <v>2768577</v>
      </c>
      <c r="F31" s="11">
        <v>0</v>
      </c>
    </row>
    <row r="32" spans="1:6" x14ac:dyDescent="0.2">
      <c r="A32" s="17" t="s">
        <v>17</v>
      </c>
      <c r="B32" s="17" t="s">
        <v>78</v>
      </c>
      <c r="C32" s="28">
        <v>220108549</v>
      </c>
      <c r="D32" s="17" t="s">
        <v>300</v>
      </c>
      <c r="E32" s="11">
        <v>2412565</v>
      </c>
      <c r="F32" s="11">
        <v>0</v>
      </c>
    </row>
    <row r="33" spans="1:6" x14ac:dyDescent="0.2">
      <c r="A33" s="17" t="s">
        <v>17</v>
      </c>
      <c r="B33" s="17" t="s">
        <v>78</v>
      </c>
      <c r="C33" s="28">
        <v>220108560</v>
      </c>
      <c r="D33" s="17" t="s">
        <v>35</v>
      </c>
      <c r="E33" s="11">
        <v>1471663</v>
      </c>
      <c r="F33" s="11">
        <v>0</v>
      </c>
    </row>
    <row r="34" spans="1:6" x14ac:dyDescent="0.2">
      <c r="A34" s="17" t="s">
        <v>17</v>
      </c>
      <c r="B34" s="17" t="s">
        <v>78</v>
      </c>
      <c r="C34" s="28">
        <v>220108832</v>
      </c>
      <c r="D34" s="17" t="s">
        <v>100</v>
      </c>
      <c r="E34" s="11">
        <v>1674073</v>
      </c>
      <c r="F34" s="11">
        <v>0</v>
      </c>
    </row>
    <row r="35" spans="1:6" x14ac:dyDescent="0.2">
      <c r="A35" s="17" t="s">
        <v>17</v>
      </c>
      <c r="B35" s="17" t="s">
        <v>78</v>
      </c>
      <c r="C35" s="28">
        <v>124508000</v>
      </c>
      <c r="D35" s="17" t="s">
        <v>101</v>
      </c>
      <c r="E35" s="11">
        <v>3610916</v>
      </c>
      <c r="F35" s="11">
        <v>0</v>
      </c>
    </row>
    <row r="36" spans="1:6" x14ac:dyDescent="0.2">
      <c r="A36" s="17" t="s">
        <v>17</v>
      </c>
      <c r="B36" s="17" t="s">
        <v>78</v>
      </c>
      <c r="C36" s="28">
        <v>267308433</v>
      </c>
      <c r="D36" s="17" t="s">
        <v>102</v>
      </c>
      <c r="E36" s="11">
        <v>820042</v>
      </c>
      <c r="F36" s="11">
        <v>0</v>
      </c>
    </row>
    <row r="37" spans="1:6" x14ac:dyDescent="0.2">
      <c r="A37" s="17" t="s">
        <v>17</v>
      </c>
      <c r="B37" s="17" t="s">
        <v>78</v>
      </c>
      <c r="C37" s="28">
        <v>267608770</v>
      </c>
      <c r="D37" s="17" t="s">
        <v>103</v>
      </c>
      <c r="E37" s="11">
        <v>413178</v>
      </c>
      <c r="F37" s="11">
        <v>0</v>
      </c>
    </row>
    <row r="38" spans="1:6" x14ac:dyDescent="0.2">
      <c r="A38" s="17" t="s">
        <v>17</v>
      </c>
      <c r="B38" s="17" t="s">
        <v>78</v>
      </c>
      <c r="C38" s="28">
        <v>220108638</v>
      </c>
      <c r="D38" s="17" t="s">
        <v>54</v>
      </c>
      <c r="E38" s="11">
        <v>421988</v>
      </c>
      <c r="F38" s="11">
        <v>0</v>
      </c>
    </row>
    <row r="39" spans="1:6" x14ac:dyDescent="0.2">
      <c r="A39" s="17" t="s">
        <v>17</v>
      </c>
      <c r="B39" s="17" t="s">
        <v>78</v>
      </c>
      <c r="C39" s="28">
        <v>220108141</v>
      </c>
      <c r="D39" s="17" t="s">
        <v>104</v>
      </c>
      <c r="E39" s="11">
        <v>802845</v>
      </c>
      <c r="F39" s="11">
        <v>0</v>
      </c>
    </row>
    <row r="40" spans="1:6" x14ac:dyDescent="0.2">
      <c r="A40" s="17" t="s">
        <v>17</v>
      </c>
      <c r="B40" s="17" t="s">
        <v>78</v>
      </c>
      <c r="C40" s="28">
        <v>220108758</v>
      </c>
      <c r="D40" s="17" t="s">
        <v>105</v>
      </c>
      <c r="E40" s="11">
        <v>15752593</v>
      </c>
      <c r="F40" s="11">
        <v>0</v>
      </c>
    </row>
    <row r="41" spans="1:6" x14ac:dyDescent="0.2">
      <c r="A41" s="17" t="s">
        <v>17</v>
      </c>
      <c r="B41" s="17" t="s">
        <v>78</v>
      </c>
      <c r="C41" s="28">
        <v>220168780</v>
      </c>
      <c r="D41" s="17" t="s">
        <v>106</v>
      </c>
      <c r="E41" s="11">
        <v>759686</v>
      </c>
      <c r="F41" s="11">
        <v>0</v>
      </c>
    </row>
    <row r="42" spans="1:6" x14ac:dyDescent="0.2">
      <c r="A42" s="17" t="s">
        <v>17</v>
      </c>
      <c r="B42" s="17" t="s">
        <v>78</v>
      </c>
      <c r="C42" s="28">
        <v>220168867</v>
      </c>
      <c r="D42" s="17" t="s">
        <v>317</v>
      </c>
      <c r="E42" s="11">
        <v>1366016</v>
      </c>
      <c r="F42" s="11">
        <v>0</v>
      </c>
    </row>
    <row r="43" spans="1:6" x14ac:dyDescent="0.2">
      <c r="A43" s="17" t="s">
        <v>17</v>
      </c>
      <c r="B43" s="17" t="s">
        <v>78</v>
      </c>
      <c r="C43" s="28">
        <v>220168271</v>
      </c>
      <c r="D43" s="17" t="s">
        <v>108</v>
      </c>
      <c r="E43" s="11">
        <v>414058</v>
      </c>
      <c r="F43" s="11">
        <v>0</v>
      </c>
    </row>
    <row r="44" spans="1:6" x14ac:dyDescent="0.2">
      <c r="A44" s="17" t="s">
        <v>17</v>
      </c>
      <c r="B44" s="17" t="s">
        <v>78</v>
      </c>
      <c r="C44" s="28">
        <v>923269814</v>
      </c>
      <c r="D44" s="17" t="s">
        <v>32</v>
      </c>
      <c r="E44" s="11">
        <v>1840558</v>
      </c>
      <c r="F44" s="11">
        <v>0</v>
      </c>
    </row>
    <row r="45" spans="1:6" x14ac:dyDescent="0.2">
      <c r="A45" s="17" t="s">
        <v>17</v>
      </c>
      <c r="B45" s="17" t="s">
        <v>78</v>
      </c>
      <c r="C45" s="28">
        <v>923269809</v>
      </c>
      <c r="D45" s="17" t="s">
        <v>303</v>
      </c>
      <c r="E45" s="11">
        <v>684424</v>
      </c>
      <c r="F45" s="11">
        <v>0</v>
      </c>
    </row>
    <row r="46" spans="1:6" x14ac:dyDescent="0.2">
      <c r="A46" s="17" t="s">
        <v>17</v>
      </c>
      <c r="B46" s="17" t="s">
        <v>78</v>
      </c>
      <c r="C46" s="28">
        <v>270168327</v>
      </c>
      <c r="D46" s="17" t="s">
        <v>110</v>
      </c>
      <c r="E46" s="11">
        <v>414058</v>
      </c>
      <c r="F46" s="11">
        <v>0</v>
      </c>
    </row>
    <row r="47" spans="1:6" x14ac:dyDescent="0.2">
      <c r="A47" s="17" t="s">
        <v>17</v>
      </c>
      <c r="B47" s="17" t="s">
        <v>78</v>
      </c>
      <c r="C47" s="28">
        <v>220168235</v>
      </c>
      <c r="D47" s="17" t="s">
        <v>111</v>
      </c>
      <c r="E47" s="11">
        <v>1142990</v>
      </c>
      <c r="F47" s="11">
        <v>0</v>
      </c>
    </row>
    <row r="48" spans="1:6" x14ac:dyDescent="0.2">
      <c r="A48" s="17" t="s">
        <v>17</v>
      </c>
      <c r="B48" s="17" t="s">
        <v>78</v>
      </c>
      <c r="C48" s="28">
        <v>220113074</v>
      </c>
      <c r="D48" s="17" t="s">
        <v>112</v>
      </c>
      <c r="E48" s="11">
        <v>408547</v>
      </c>
      <c r="F48" s="11">
        <v>0</v>
      </c>
    </row>
    <row r="49" spans="1:6" x14ac:dyDescent="0.2">
      <c r="A49" s="17" t="s">
        <v>17</v>
      </c>
      <c r="B49" s="17" t="s">
        <v>78</v>
      </c>
      <c r="C49" s="28">
        <v>220113473</v>
      </c>
      <c r="D49" s="17" t="s">
        <v>113</v>
      </c>
      <c r="E49" s="11">
        <v>408532</v>
      </c>
      <c r="F49" s="11">
        <v>0</v>
      </c>
    </row>
    <row r="50" spans="1:6" x14ac:dyDescent="0.2">
      <c r="A50" s="17" t="s">
        <v>17</v>
      </c>
      <c r="B50" s="17" t="s">
        <v>78</v>
      </c>
      <c r="C50" s="28">
        <v>220113188</v>
      </c>
      <c r="D50" s="17" t="s">
        <v>18</v>
      </c>
      <c r="E50" s="11">
        <v>1172089</v>
      </c>
      <c r="F50" s="11">
        <v>0</v>
      </c>
    </row>
    <row r="51" spans="1:6" x14ac:dyDescent="0.2">
      <c r="A51" s="17" t="s">
        <v>17</v>
      </c>
      <c r="B51" s="17" t="s">
        <v>78</v>
      </c>
      <c r="C51" s="28">
        <v>220113468</v>
      </c>
      <c r="D51" s="17" t="s">
        <v>114</v>
      </c>
      <c r="E51" s="11">
        <v>257696</v>
      </c>
      <c r="F51" s="11">
        <v>0</v>
      </c>
    </row>
    <row r="52" spans="1:6" x14ac:dyDescent="0.2">
      <c r="A52" s="17" t="s">
        <v>17</v>
      </c>
      <c r="B52" s="17" t="s">
        <v>78</v>
      </c>
      <c r="C52" s="28">
        <v>220113654</v>
      </c>
      <c r="D52" s="17" t="s">
        <v>115</v>
      </c>
      <c r="E52" s="11">
        <v>407458</v>
      </c>
      <c r="F52" s="11">
        <v>0</v>
      </c>
    </row>
    <row r="53" spans="1:6" x14ac:dyDescent="0.2">
      <c r="A53" s="17" t="s">
        <v>17</v>
      </c>
      <c r="B53" s="17" t="s">
        <v>78</v>
      </c>
      <c r="C53" s="28">
        <v>270113780</v>
      </c>
      <c r="D53" s="17" t="s">
        <v>116</v>
      </c>
      <c r="E53" s="11">
        <v>1616585</v>
      </c>
      <c r="F53" s="11">
        <v>0</v>
      </c>
    </row>
    <row r="54" spans="1:6" x14ac:dyDescent="0.2">
      <c r="A54" s="17" t="s">
        <v>17</v>
      </c>
      <c r="B54" s="17" t="s">
        <v>78</v>
      </c>
      <c r="C54" s="28">
        <v>83000000</v>
      </c>
      <c r="D54" s="17" t="s">
        <v>19</v>
      </c>
      <c r="E54" s="11">
        <v>801717</v>
      </c>
      <c r="F54" s="11">
        <v>0</v>
      </c>
    </row>
    <row r="55" spans="1:6" x14ac:dyDescent="0.2">
      <c r="A55" s="17" t="s">
        <v>17</v>
      </c>
      <c r="B55" s="17" t="s">
        <v>78</v>
      </c>
      <c r="C55" s="28">
        <v>220113650</v>
      </c>
      <c r="D55" s="17" t="s">
        <v>117</v>
      </c>
      <c r="E55" s="11">
        <v>805311</v>
      </c>
      <c r="F55" s="11">
        <v>0</v>
      </c>
    </row>
    <row r="56" spans="1:6" x14ac:dyDescent="0.2">
      <c r="A56" s="17" t="s">
        <v>17</v>
      </c>
      <c r="B56" s="17" t="s">
        <v>78</v>
      </c>
      <c r="C56" s="28">
        <v>220113760</v>
      </c>
      <c r="D56" s="17" t="s">
        <v>304</v>
      </c>
      <c r="E56" s="34">
        <v>2429188</v>
      </c>
      <c r="F56" s="11">
        <v>0</v>
      </c>
    </row>
    <row r="57" spans="1:6" x14ac:dyDescent="0.2">
      <c r="A57" s="17" t="s">
        <v>17</v>
      </c>
      <c r="B57" s="17" t="s">
        <v>78</v>
      </c>
      <c r="C57" s="28">
        <v>220113244</v>
      </c>
      <c r="D57" s="17" t="s">
        <v>118</v>
      </c>
      <c r="E57" s="11">
        <v>1840916</v>
      </c>
      <c r="F57" s="11">
        <v>0</v>
      </c>
    </row>
    <row r="58" spans="1:6" x14ac:dyDescent="0.2">
      <c r="A58" s="17" t="s">
        <v>17</v>
      </c>
      <c r="B58" s="17" t="s">
        <v>78</v>
      </c>
      <c r="C58" s="28">
        <v>220113042</v>
      </c>
      <c r="D58" s="17" t="s">
        <v>119</v>
      </c>
      <c r="E58" s="11">
        <v>407634</v>
      </c>
      <c r="F58" s="11">
        <v>0</v>
      </c>
    </row>
    <row r="59" spans="1:6" x14ac:dyDescent="0.2">
      <c r="A59" s="17" t="s">
        <v>17</v>
      </c>
      <c r="B59" s="17" t="s">
        <v>78</v>
      </c>
      <c r="C59" s="28">
        <v>91700000</v>
      </c>
      <c r="D59" s="17" t="s">
        <v>28</v>
      </c>
      <c r="E59" s="11">
        <v>1102375</v>
      </c>
      <c r="F59" s="11">
        <v>0</v>
      </c>
    </row>
    <row r="60" spans="1:6" x14ac:dyDescent="0.2">
      <c r="A60" s="17" t="s">
        <v>17</v>
      </c>
      <c r="B60" s="17" t="s">
        <v>78</v>
      </c>
      <c r="C60" s="28">
        <v>220113062</v>
      </c>
      <c r="D60" s="17" t="s">
        <v>305</v>
      </c>
      <c r="E60" s="11">
        <v>685873</v>
      </c>
      <c r="F60" s="11">
        <v>0</v>
      </c>
    </row>
    <row r="61" spans="1:6" x14ac:dyDescent="0.2">
      <c r="A61" s="17" t="s">
        <v>17</v>
      </c>
      <c r="B61" s="17" t="s">
        <v>78</v>
      </c>
      <c r="C61" s="28">
        <v>96100000</v>
      </c>
      <c r="D61" s="17" t="s">
        <v>120</v>
      </c>
      <c r="E61" s="11">
        <v>1173856</v>
      </c>
      <c r="F61" s="11">
        <v>0</v>
      </c>
    </row>
    <row r="62" spans="1:6" x14ac:dyDescent="0.2">
      <c r="A62" s="17" t="s">
        <v>17</v>
      </c>
      <c r="B62" s="17" t="s">
        <v>78</v>
      </c>
      <c r="C62" s="28">
        <v>220513001</v>
      </c>
      <c r="D62" s="17" t="s">
        <v>121</v>
      </c>
      <c r="E62" s="11">
        <v>7854127</v>
      </c>
      <c r="F62" s="11">
        <v>0</v>
      </c>
    </row>
    <row r="63" spans="1:6" x14ac:dyDescent="0.2">
      <c r="A63" s="17" t="s">
        <v>17</v>
      </c>
      <c r="B63" s="17" t="s">
        <v>78</v>
      </c>
      <c r="C63" s="28">
        <v>88900000</v>
      </c>
      <c r="D63" s="17" t="s">
        <v>318</v>
      </c>
      <c r="E63" s="11">
        <v>1022698</v>
      </c>
      <c r="F63" s="11">
        <v>0</v>
      </c>
    </row>
    <row r="64" spans="1:6" x14ac:dyDescent="0.2">
      <c r="A64" s="17" t="s">
        <v>17</v>
      </c>
      <c r="B64" s="17" t="s">
        <v>78</v>
      </c>
      <c r="C64" s="28">
        <v>923271286</v>
      </c>
      <c r="D64" s="17" t="s">
        <v>123</v>
      </c>
      <c r="E64" s="11">
        <v>1840715</v>
      </c>
      <c r="F64" s="11">
        <v>0</v>
      </c>
    </row>
    <row r="65" spans="1:6" x14ac:dyDescent="0.2">
      <c r="A65" s="17" t="s">
        <v>17</v>
      </c>
      <c r="B65" s="17" t="s">
        <v>78</v>
      </c>
      <c r="C65" s="28">
        <v>923270083</v>
      </c>
      <c r="D65" s="17" t="s">
        <v>20</v>
      </c>
      <c r="E65" s="11">
        <v>512171</v>
      </c>
      <c r="F65" s="11">
        <v>0</v>
      </c>
    </row>
    <row r="66" spans="1:6" x14ac:dyDescent="0.2">
      <c r="A66" s="17" t="s">
        <v>17</v>
      </c>
      <c r="B66" s="17" t="s">
        <v>78</v>
      </c>
      <c r="C66" s="28">
        <v>220113655</v>
      </c>
      <c r="D66" s="17" t="s">
        <v>63</v>
      </c>
      <c r="E66" s="11">
        <v>392196</v>
      </c>
      <c r="F66" s="11">
        <v>0</v>
      </c>
    </row>
    <row r="67" spans="1:6" x14ac:dyDescent="0.2">
      <c r="A67" s="17" t="s">
        <v>17</v>
      </c>
      <c r="B67" s="17" t="s">
        <v>78</v>
      </c>
      <c r="C67" s="28">
        <v>262173461</v>
      </c>
      <c r="D67" s="17" t="s">
        <v>127</v>
      </c>
      <c r="E67" s="11">
        <v>392198</v>
      </c>
      <c r="F67" s="11">
        <v>0</v>
      </c>
    </row>
    <row r="68" spans="1:6" x14ac:dyDescent="0.2">
      <c r="A68" s="17" t="s">
        <v>17</v>
      </c>
      <c r="B68" s="17" t="s">
        <v>78</v>
      </c>
      <c r="C68" s="28">
        <v>220173200</v>
      </c>
      <c r="D68" s="17" t="s">
        <v>128</v>
      </c>
      <c r="E68" s="11">
        <v>408993</v>
      </c>
      <c r="F68" s="11">
        <v>0</v>
      </c>
    </row>
    <row r="69" spans="1:6" x14ac:dyDescent="0.2">
      <c r="A69" s="17" t="s">
        <v>17</v>
      </c>
      <c r="B69" s="17" t="s">
        <v>78</v>
      </c>
      <c r="C69" s="28">
        <v>262273525</v>
      </c>
      <c r="D69" s="17" t="s">
        <v>129</v>
      </c>
      <c r="E69" s="11">
        <v>374728</v>
      </c>
      <c r="F69" s="11">
        <v>0</v>
      </c>
    </row>
    <row r="70" spans="1:6" x14ac:dyDescent="0.2">
      <c r="A70" s="17" t="s">
        <v>17</v>
      </c>
      <c r="B70" s="17" t="s">
        <v>78</v>
      </c>
      <c r="C70" s="28">
        <v>220173547</v>
      </c>
      <c r="D70" s="17" t="s">
        <v>130</v>
      </c>
      <c r="E70" s="11">
        <v>414058</v>
      </c>
      <c r="F70" s="11">
        <v>0</v>
      </c>
    </row>
    <row r="71" spans="1:6" x14ac:dyDescent="0.2">
      <c r="A71" s="17" t="s">
        <v>17</v>
      </c>
      <c r="B71" s="17" t="s">
        <v>78</v>
      </c>
      <c r="C71" s="28">
        <v>220173770</v>
      </c>
      <c r="D71" s="17" t="s">
        <v>38</v>
      </c>
      <c r="E71" s="11">
        <v>294480</v>
      </c>
      <c r="F71" s="11">
        <v>0</v>
      </c>
    </row>
    <row r="72" spans="1:6" x14ac:dyDescent="0.2">
      <c r="A72" s="17" t="s">
        <v>17</v>
      </c>
      <c r="B72" s="17" t="s">
        <v>78</v>
      </c>
      <c r="C72" s="28">
        <v>185305000</v>
      </c>
      <c r="D72" s="17" t="s">
        <v>131</v>
      </c>
      <c r="E72" s="11">
        <v>2555537</v>
      </c>
      <c r="F72" s="11">
        <v>0</v>
      </c>
    </row>
    <row r="73" spans="1:6" x14ac:dyDescent="0.2">
      <c r="A73" s="17" t="s">
        <v>17</v>
      </c>
      <c r="B73" s="17" t="s">
        <v>78</v>
      </c>
      <c r="C73" s="28">
        <v>126423000</v>
      </c>
      <c r="D73" s="17" t="s">
        <v>132</v>
      </c>
      <c r="E73" s="11">
        <v>1838680</v>
      </c>
      <c r="F73" s="11">
        <v>0</v>
      </c>
    </row>
    <row r="74" spans="1:6" x14ac:dyDescent="0.2">
      <c r="A74" s="17" t="s">
        <v>17</v>
      </c>
      <c r="B74" s="17" t="s">
        <v>78</v>
      </c>
      <c r="C74" s="28">
        <v>127823000</v>
      </c>
      <c r="D74" s="17" t="s">
        <v>39</v>
      </c>
      <c r="E74" s="11">
        <v>1919993</v>
      </c>
      <c r="F74" s="11">
        <v>0</v>
      </c>
    </row>
    <row r="75" spans="1:6" x14ac:dyDescent="0.2">
      <c r="A75" s="17" t="s">
        <v>17</v>
      </c>
      <c r="B75" s="17" t="s">
        <v>78</v>
      </c>
      <c r="C75" s="28">
        <v>220123670</v>
      </c>
      <c r="D75" s="17" t="s">
        <v>133</v>
      </c>
      <c r="E75" s="11">
        <v>389810</v>
      </c>
      <c r="F75" s="11">
        <v>0</v>
      </c>
    </row>
    <row r="76" spans="1:6" x14ac:dyDescent="0.2">
      <c r="A76" s="17" t="s">
        <v>17</v>
      </c>
      <c r="B76" s="17" t="s">
        <v>78</v>
      </c>
      <c r="C76" s="28">
        <v>261423168</v>
      </c>
      <c r="D76" s="17" t="s">
        <v>319</v>
      </c>
      <c r="E76" s="11">
        <v>2427725</v>
      </c>
      <c r="F76" s="11">
        <v>0</v>
      </c>
    </row>
    <row r="77" spans="1:6" x14ac:dyDescent="0.2">
      <c r="A77" s="17" t="s">
        <v>17</v>
      </c>
      <c r="B77" s="17" t="s">
        <v>78</v>
      </c>
      <c r="C77" s="28">
        <v>220123686</v>
      </c>
      <c r="D77" s="17" t="s">
        <v>135</v>
      </c>
      <c r="E77" s="11">
        <v>413161</v>
      </c>
      <c r="F77" s="11">
        <v>0</v>
      </c>
    </row>
    <row r="78" spans="1:6" x14ac:dyDescent="0.2">
      <c r="A78" s="17" t="s">
        <v>17</v>
      </c>
      <c r="B78" s="17" t="s">
        <v>78</v>
      </c>
      <c r="C78" s="28">
        <v>220123660</v>
      </c>
      <c r="D78" s="17" t="s">
        <v>136</v>
      </c>
      <c r="E78" s="11">
        <v>892529</v>
      </c>
      <c r="F78" s="11">
        <v>0</v>
      </c>
    </row>
    <row r="79" spans="1:6" x14ac:dyDescent="0.2">
      <c r="A79" s="17" t="s">
        <v>17</v>
      </c>
      <c r="B79" s="17" t="s">
        <v>78</v>
      </c>
      <c r="C79" s="28">
        <v>84200000</v>
      </c>
      <c r="D79" s="17" t="s">
        <v>139</v>
      </c>
      <c r="E79" s="11">
        <v>1239986</v>
      </c>
      <c r="F79" s="11">
        <v>0</v>
      </c>
    </row>
    <row r="80" spans="1:6" x14ac:dyDescent="0.2">
      <c r="A80" s="17" t="s">
        <v>17</v>
      </c>
      <c r="B80" s="17" t="s">
        <v>78</v>
      </c>
      <c r="C80" s="28">
        <v>220123580</v>
      </c>
      <c r="D80" s="17" t="s">
        <v>140</v>
      </c>
      <c r="E80" s="11">
        <v>1245456</v>
      </c>
      <c r="F80" s="11">
        <v>0</v>
      </c>
    </row>
    <row r="81" spans="1:6" x14ac:dyDescent="0.2">
      <c r="A81" s="17" t="s">
        <v>17</v>
      </c>
      <c r="B81" s="17" t="s">
        <v>78</v>
      </c>
      <c r="C81" s="28">
        <v>220123464</v>
      </c>
      <c r="D81" s="17" t="s">
        <v>141</v>
      </c>
      <c r="E81" s="11">
        <v>407186</v>
      </c>
      <c r="F81" s="11">
        <v>0</v>
      </c>
    </row>
    <row r="82" spans="1:6" x14ac:dyDescent="0.2">
      <c r="A82" s="17" t="s">
        <v>17</v>
      </c>
      <c r="B82" s="17" t="s">
        <v>78</v>
      </c>
      <c r="C82" s="28">
        <v>220123079</v>
      </c>
      <c r="D82" s="17" t="s">
        <v>25</v>
      </c>
      <c r="E82" s="11">
        <v>409050</v>
      </c>
      <c r="F82" s="11">
        <v>0</v>
      </c>
    </row>
    <row r="83" spans="1:6" x14ac:dyDescent="0.2">
      <c r="A83" s="17" t="s">
        <v>17</v>
      </c>
      <c r="B83" s="17" t="s">
        <v>78</v>
      </c>
      <c r="C83" s="28">
        <v>220141801</v>
      </c>
      <c r="D83" s="17" t="s">
        <v>61</v>
      </c>
      <c r="E83" s="11">
        <v>414058</v>
      </c>
      <c r="F83" s="11">
        <v>0</v>
      </c>
    </row>
    <row r="84" spans="1:6" x14ac:dyDescent="0.2">
      <c r="A84" s="17" t="s">
        <v>17</v>
      </c>
      <c r="B84" s="17" t="s">
        <v>78</v>
      </c>
      <c r="C84" s="28">
        <v>923270838</v>
      </c>
      <c r="D84" s="17" t="s">
        <v>143</v>
      </c>
      <c r="E84" s="11">
        <v>414058</v>
      </c>
      <c r="F84" s="11">
        <v>0</v>
      </c>
    </row>
    <row r="85" spans="1:6" x14ac:dyDescent="0.2">
      <c r="A85" s="17" t="s">
        <v>17</v>
      </c>
      <c r="B85" s="17" t="s">
        <v>78</v>
      </c>
      <c r="C85" s="28">
        <v>923270345</v>
      </c>
      <c r="D85" s="17" t="s">
        <v>144</v>
      </c>
      <c r="E85" s="11">
        <v>414058</v>
      </c>
      <c r="F85" s="11">
        <v>0</v>
      </c>
    </row>
    <row r="86" spans="1:6" x14ac:dyDescent="0.2">
      <c r="A86" s="17" t="s">
        <v>17</v>
      </c>
      <c r="B86" s="17" t="s">
        <v>78</v>
      </c>
      <c r="C86" s="28">
        <v>220152320</v>
      </c>
      <c r="D86" s="17" t="s">
        <v>145</v>
      </c>
      <c r="E86" s="11">
        <v>410418</v>
      </c>
      <c r="F86" s="11">
        <v>0</v>
      </c>
    </row>
    <row r="87" spans="1:6" x14ac:dyDescent="0.2">
      <c r="A87" s="17" t="s">
        <v>17</v>
      </c>
      <c r="B87" s="17" t="s">
        <v>78</v>
      </c>
      <c r="C87" s="28">
        <v>220152352</v>
      </c>
      <c r="D87" s="17" t="s">
        <v>146</v>
      </c>
      <c r="E87" s="11">
        <v>407317</v>
      </c>
      <c r="F87" s="11">
        <v>0</v>
      </c>
    </row>
    <row r="88" spans="1:6" x14ac:dyDescent="0.2">
      <c r="A88" s="17" t="s">
        <v>17</v>
      </c>
      <c r="B88" s="17" t="s">
        <v>78</v>
      </c>
      <c r="C88" s="28">
        <v>122847000</v>
      </c>
      <c r="D88" s="17" t="s">
        <v>148</v>
      </c>
      <c r="E88" s="11">
        <v>409069</v>
      </c>
      <c r="F88" s="11">
        <v>0</v>
      </c>
    </row>
    <row r="89" spans="1:6" x14ac:dyDescent="0.2">
      <c r="A89" s="17" t="s">
        <v>17</v>
      </c>
      <c r="B89" s="17" t="s">
        <v>78</v>
      </c>
      <c r="C89" s="28">
        <v>923271453</v>
      </c>
      <c r="D89" s="17" t="s">
        <v>64</v>
      </c>
      <c r="E89" s="11">
        <v>412885</v>
      </c>
      <c r="F89" s="11">
        <v>0</v>
      </c>
    </row>
    <row r="90" spans="1:6" x14ac:dyDescent="0.2">
      <c r="A90" s="17" t="s">
        <v>17</v>
      </c>
      <c r="B90" s="17" t="s">
        <v>78</v>
      </c>
      <c r="C90" s="28">
        <v>121947000</v>
      </c>
      <c r="D90" s="17" t="s">
        <v>149</v>
      </c>
      <c r="E90" s="11">
        <v>1282864</v>
      </c>
      <c r="F90" s="11">
        <v>0</v>
      </c>
    </row>
    <row r="91" spans="1:6" x14ac:dyDescent="0.2">
      <c r="A91" s="17" t="s">
        <v>17</v>
      </c>
      <c r="B91" s="17" t="s">
        <v>78</v>
      </c>
      <c r="C91" s="28">
        <v>220147703</v>
      </c>
      <c r="D91" s="17" t="s">
        <v>150</v>
      </c>
      <c r="E91" s="11">
        <v>391948</v>
      </c>
      <c r="F91" s="11">
        <v>0</v>
      </c>
    </row>
    <row r="92" spans="1:6" x14ac:dyDescent="0.2">
      <c r="A92" s="17" t="s">
        <v>17</v>
      </c>
      <c r="B92" s="17" t="s">
        <v>78</v>
      </c>
      <c r="C92" s="28">
        <v>220147545</v>
      </c>
      <c r="D92" s="17" t="s">
        <v>151</v>
      </c>
      <c r="E92" s="11">
        <v>81885</v>
      </c>
      <c r="F92" s="11">
        <v>0</v>
      </c>
    </row>
    <row r="93" spans="1:6" x14ac:dyDescent="0.2">
      <c r="A93" s="17" t="s">
        <v>17</v>
      </c>
      <c r="B93" s="17" t="s">
        <v>78</v>
      </c>
      <c r="C93" s="28">
        <v>122547000</v>
      </c>
      <c r="D93" s="17" t="s">
        <v>152</v>
      </c>
      <c r="E93" s="11">
        <v>409073</v>
      </c>
      <c r="F93" s="11">
        <v>0</v>
      </c>
    </row>
    <row r="94" spans="1:6" x14ac:dyDescent="0.2">
      <c r="A94" s="17" t="s">
        <v>17</v>
      </c>
      <c r="B94" s="17" t="s">
        <v>78</v>
      </c>
      <c r="C94" s="28">
        <v>220147161</v>
      </c>
      <c r="D94" s="17" t="s">
        <v>307</v>
      </c>
      <c r="E94" s="11">
        <v>1921468</v>
      </c>
      <c r="F94" s="11">
        <v>0</v>
      </c>
    </row>
    <row r="95" spans="1:6" x14ac:dyDescent="0.2">
      <c r="A95" s="17" t="s">
        <v>17</v>
      </c>
      <c r="B95" s="17" t="s">
        <v>78</v>
      </c>
      <c r="C95" s="28">
        <v>220147570</v>
      </c>
      <c r="D95" s="17" t="s">
        <v>153</v>
      </c>
      <c r="E95" s="11">
        <v>1487994</v>
      </c>
      <c r="F95" s="11">
        <v>0</v>
      </c>
    </row>
    <row r="96" spans="1:6" x14ac:dyDescent="0.2">
      <c r="A96" s="17" t="s">
        <v>17</v>
      </c>
      <c r="B96" s="17" t="s">
        <v>78</v>
      </c>
      <c r="C96" s="28">
        <v>220147258</v>
      </c>
      <c r="D96" s="17" t="s">
        <v>308</v>
      </c>
      <c r="E96" s="11">
        <v>798618</v>
      </c>
      <c r="F96" s="11">
        <v>0</v>
      </c>
    </row>
    <row r="97" spans="1:6" x14ac:dyDescent="0.2">
      <c r="A97" s="17" t="s">
        <v>17</v>
      </c>
      <c r="B97" s="17" t="s">
        <v>78</v>
      </c>
      <c r="C97" s="28">
        <v>220147541</v>
      </c>
      <c r="D97" s="17" t="s">
        <v>154</v>
      </c>
      <c r="E97" s="11">
        <v>413179</v>
      </c>
      <c r="F97" s="11">
        <v>0</v>
      </c>
    </row>
    <row r="98" spans="1:6" x14ac:dyDescent="0.2">
      <c r="A98" s="17" t="s">
        <v>17</v>
      </c>
      <c r="B98" s="17" t="s">
        <v>78</v>
      </c>
      <c r="C98" s="28">
        <v>220147745</v>
      </c>
      <c r="D98" s="17" t="s">
        <v>156</v>
      </c>
      <c r="E98" s="11">
        <v>409074</v>
      </c>
      <c r="F98" s="11">
        <v>0</v>
      </c>
    </row>
    <row r="99" spans="1:6" x14ac:dyDescent="0.2">
      <c r="A99" s="17" t="s">
        <v>17</v>
      </c>
      <c r="B99" s="17" t="s">
        <v>78</v>
      </c>
      <c r="C99" s="28">
        <v>260747268</v>
      </c>
      <c r="D99" s="17" t="s">
        <v>157</v>
      </c>
      <c r="E99" s="11">
        <v>391538</v>
      </c>
      <c r="F99" s="11">
        <v>0</v>
      </c>
    </row>
    <row r="100" spans="1:6" x14ac:dyDescent="0.2">
      <c r="A100" s="17" t="s">
        <v>17</v>
      </c>
      <c r="B100" s="17" t="s">
        <v>78</v>
      </c>
      <c r="C100" s="28">
        <v>220147288</v>
      </c>
      <c r="D100" s="17" t="s">
        <v>159</v>
      </c>
      <c r="E100" s="11">
        <v>699759</v>
      </c>
      <c r="F100" s="11">
        <v>0</v>
      </c>
    </row>
    <row r="101" spans="1:6" x14ac:dyDescent="0.2">
      <c r="A101" s="17" t="s">
        <v>17</v>
      </c>
      <c r="B101" s="17" t="s">
        <v>78</v>
      </c>
      <c r="C101" s="28">
        <v>923269278</v>
      </c>
      <c r="D101" s="17" t="s">
        <v>160</v>
      </c>
      <c r="E101" s="11">
        <v>1670069</v>
      </c>
      <c r="F101" s="11">
        <v>0</v>
      </c>
    </row>
    <row r="102" spans="1:6" x14ac:dyDescent="0.2">
      <c r="A102" s="17" t="s">
        <v>17</v>
      </c>
      <c r="B102" s="17" t="s">
        <v>78</v>
      </c>
      <c r="C102" s="28">
        <v>170147660</v>
      </c>
      <c r="D102" s="17" t="s">
        <v>161</v>
      </c>
      <c r="E102" s="11">
        <v>414058</v>
      </c>
      <c r="F102" s="11">
        <v>0</v>
      </c>
    </row>
    <row r="103" spans="1:6" x14ac:dyDescent="0.2">
      <c r="A103" s="17" t="s">
        <v>17</v>
      </c>
      <c r="B103" s="17" t="s">
        <v>78</v>
      </c>
      <c r="C103" s="28">
        <v>124047000</v>
      </c>
      <c r="D103" s="17" t="s">
        <v>66</v>
      </c>
      <c r="E103" s="11">
        <v>839946</v>
      </c>
      <c r="F103" s="11">
        <v>0</v>
      </c>
    </row>
    <row r="104" spans="1:6" x14ac:dyDescent="0.2">
      <c r="A104" s="17" t="s">
        <v>17</v>
      </c>
      <c r="B104" s="17" t="s">
        <v>78</v>
      </c>
      <c r="C104" s="28">
        <v>82900000</v>
      </c>
      <c r="D104" s="17" t="s">
        <v>163</v>
      </c>
      <c r="E104" s="11">
        <v>412006</v>
      </c>
      <c r="F104" s="11">
        <v>0</v>
      </c>
    </row>
    <row r="105" spans="1:6" x14ac:dyDescent="0.2">
      <c r="A105" s="17" t="s">
        <v>17</v>
      </c>
      <c r="B105" s="17" t="s">
        <v>78</v>
      </c>
      <c r="C105" s="28">
        <v>123947000</v>
      </c>
      <c r="D105" s="17" t="s">
        <v>320</v>
      </c>
      <c r="E105" s="11">
        <v>757533</v>
      </c>
      <c r="F105" s="11">
        <v>0</v>
      </c>
    </row>
    <row r="106" spans="1:6" x14ac:dyDescent="0.2">
      <c r="A106" s="17" t="s">
        <v>17</v>
      </c>
      <c r="B106" s="17" t="s">
        <v>78</v>
      </c>
      <c r="C106" s="28">
        <v>220215380</v>
      </c>
      <c r="D106" s="17" t="s">
        <v>165</v>
      </c>
      <c r="E106" s="11">
        <v>414058</v>
      </c>
      <c r="F106" s="11">
        <v>0</v>
      </c>
    </row>
    <row r="107" spans="1:6" x14ac:dyDescent="0.2">
      <c r="A107" s="17" t="s">
        <v>17</v>
      </c>
      <c r="B107" s="17" t="s">
        <v>78</v>
      </c>
      <c r="C107" s="28">
        <v>270115135</v>
      </c>
      <c r="D107" s="17" t="s">
        <v>167</v>
      </c>
      <c r="E107" s="11">
        <v>412007</v>
      </c>
      <c r="F107" s="11">
        <v>0</v>
      </c>
    </row>
    <row r="108" spans="1:6" x14ac:dyDescent="0.2">
      <c r="A108" s="17" t="s">
        <v>17</v>
      </c>
      <c r="B108" s="17" t="s">
        <v>78</v>
      </c>
      <c r="C108" s="28">
        <v>270115090</v>
      </c>
      <c r="D108" s="17" t="s">
        <v>168</v>
      </c>
      <c r="E108" s="11">
        <v>414058</v>
      </c>
      <c r="F108" s="11">
        <v>0</v>
      </c>
    </row>
    <row r="109" spans="1:6" x14ac:dyDescent="0.2">
      <c r="A109" s="17" t="s">
        <v>17</v>
      </c>
      <c r="B109" s="17" t="s">
        <v>78</v>
      </c>
      <c r="C109" s="28">
        <v>220115500</v>
      </c>
      <c r="D109" s="17" t="s">
        <v>169</v>
      </c>
      <c r="E109" s="11">
        <v>414058</v>
      </c>
      <c r="F109" s="11">
        <v>0</v>
      </c>
    </row>
    <row r="110" spans="1:6" x14ac:dyDescent="0.2">
      <c r="A110" s="17" t="s">
        <v>17</v>
      </c>
      <c r="B110" s="17" t="s">
        <v>78</v>
      </c>
      <c r="C110" s="28">
        <v>220115507</v>
      </c>
      <c r="D110" s="17" t="s">
        <v>171</v>
      </c>
      <c r="E110" s="11">
        <v>409071</v>
      </c>
      <c r="F110" s="11">
        <v>0</v>
      </c>
    </row>
    <row r="111" spans="1:6" x14ac:dyDescent="0.2">
      <c r="A111" s="17" t="s">
        <v>17</v>
      </c>
      <c r="B111" s="17" t="s">
        <v>78</v>
      </c>
      <c r="C111" s="28">
        <v>220350287</v>
      </c>
      <c r="D111" s="17" t="s">
        <v>172</v>
      </c>
      <c r="E111" s="11">
        <v>414058</v>
      </c>
      <c r="F111" s="11">
        <v>0</v>
      </c>
    </row>
    <row r="112" spans="1:6" x14ac:dyDescent="0.2">
      <c r="A112" s="17" t="s">
        <v>17</v>
      </c>
      <c r="B112" s="17" t="s">
        <v>78</v>
      </c>
      <c r="C112" s="28">
        <v>270195001</v>
      </c>
      <c r="D112" s="17" t="s">
        <v>173</v>
      </c>
      <c r="E112" s="11">
        <v>1478598</v>
      </c>
      <c r="F112" s="11">
        <v>0</v>
      </c>
    </row>
    <row r="113" spans="1:6" x14ac:dyDescent="0.2">
      <c r="A113" s="17" t="s">
        <v>17</v>
      </c>
      <c r="B113" s="17" t="s">
        <v>78</v>
      </c>
      <c r="C113" s="28">
        <v>121470000</v>
      </c>
      <c r="D113" s="17" t="s">
        <v>321</v>
      </c>
      <c r="E113" s="11">
        <v>2175150</v>
      </c>
      <c r="F113" s="11">
        <v>0</v>
      </c>
    </row>
    <row r="114" spans="1:6" x14ac:dyDescent="0.2">
      <c r="A114" s="17" t="s">
        <v>17</v>
      </c>
      <c r="B114" s="17" t="s">
        <v>78</v>
      </c>
      <c r="C114" s="28">
        <v>923271277</v>
      </c>
      <c r="D114" s="17" t="s">
        <v>174</v>
      </c>
      <c r="E114" s="11">
        <v>800131</v>
      </c>
      <c r="F114" s="11">
        <v>0</v>
      </c>
    </row>
    <row r="115" spans="1:6" x14ac:dyDescent="0.2">
      <c r="A115" s="17" t="s">
        <v>17</v>
      </c>
      <c r="B115" s="17" t="s">
        <v>78</v>
      </c>
      <c r="C115" s="28">
        <v>220170508</v>
      </c>
      <c r="D115" s="17" t="s">
        <v>175</v>
      </c>
      <c r="E115" s="11">
        <v>414058</v>
      </c>
      <c r="F115" s="11">
        <v>0</v>
      </c>
    </row>
    <row r="116" spans="1:6" x14ac:dyDescent="0.2">
      <c r="A116" s="17" t="s">
        <v>17</v>
      </c>
      <c r="B116" s="17" t="s">
        <v>78</v>
      </c>
      <c r="C116" s="28">
        <v>220270235</v>
      </c>
      <c r="D116" s="17" t="s">
        <v>176</v>
      </c>
      <c r="E116" s="11">
        <v>648585</v>
      </c>
      <c r="F116" s="11">
        <v>0</v>
      </c>
    </row>
    <row r="117" spans="1:6" x14ac:dyDescent="0.2">
      <c r="A117" s="17" t="s">
        <v>17</v>
      </c>
      <c r="B117" s="17" t="s">
        <v>78</v>
      </c>
      <c r="C117" s="28">
        <v>220270124</v>
      </c>
      <c r="D117" s="17" t="s">
        <v>177</v>
      </c>
      <c r="E117" s="11">
        <v>532677</v>
      </c>
      <c r="F117" s="11">
        <v>0</v>
      </c>
    </row>
    <row r="118" spans="1:6" x14ac:dyDescent="0.2">
      <c r="A118" s="17" t="s">
        <v>17</v>
      </c>
      <c r="B118" s="17" t="s">
        <v>78</v>
      </c>
      <c r="C118" s="28">
        <v>220170717</v>
      </c>
      <c r="D118" s="17" t="s">
        <v>178</v>
      </c>
      <c r="E118" s="11">
        <v>414058</v>
      </c>
      <c r="F118" s="11">
        <v>0</v>
      </c>
    </row>
    <row r="119" spans="1:6" x14ac:dyDescent="0.2">
      <c r="A119" s="17" t="s">
        <v>17</v>
      </c>
      <c r="B119" s="17" t="s">
        <v>78</v>
      </c>
      <c r="C119" s="28">
        <v>220170418</v>
      </c>
      <c r="D119" s="17" t="s">
        <v>309</v>
      </c>
      <c r="E119" s="11">
        <v>2781768</v>
      </c>
      <c r="F119" s="11">
        <v>0</v>
      </c>
    </row>
    <row r="120" spans="1:6" x14ac:dyDescent="0.2">
      <c r="A120" s="17" t="s">
        <v>17</v>
      </c>
      <c r="B120" s="17" t="s">
        <v>78</v>
      </c>
      <c r="C120" s="28">
        <v>220170265</v>
      </c>
      <c r="D120" s="17" t="s">
        <v>181</v>
      </c>
      <c r="E120" s="11">
        <v>1173809</v>
      </c>
      <c r="F120" s="11">
        <v>0</v>
      </c>
    </row>
    <row r="121" spans="1:6" x14ac:dyDescent="0.2">
      <c r="A121" s="17" t="s">
        <v>17</v>
      </c>
      <c r="B121" s="17" t="s">
        <v>78</v>
      </c>
      <c r="C121" s="28">
        <v>266620045</v>
      </c>
      <c r="D121" s="17" t="s">
        <v>40</v>
      </c>
      <c r="E121" s="11">
        <v>388180</v>
      </c>
      <c r="F121" s="11">
        <v>0</v>
      </c>
    </row>
    <row r="122" spans="1:6" x14ac:dyDescent="0.2">
      <c r="A122" s="17" t="s">
        <v>17</v>
      </c>
      <c r="B122" s="17" t="s">
        <v>78</v>
      </c>
      <c r="C122" s="28">
        <v>263820228</v>
      </c>
      <c r="D122" s="17" t="s">
        <v>183</v>
      </c>
      <c r="E122" s="11">
        <v>705059</v>
      </c>
      <c r="F122" s="11">
        <v>0</v>
      </c>
    </row>
    <row r="123" spans="1:6" x14ac:dyDescent="0.2">
      <c r="A123" s="17" t="s">
        <v>17</v>
      </c>
      <c r="B123" s="17" t="s">
        <v>78</v>
      </c>
      <c r="C123" s="28">
        <v>220144378</v>
      </c>
      <c r="D123" s="17" t="s">
        <v>184</v>
      </c>
      <c r="E123" s="11">
        <v>1412141</v>
      </c>
      <c r="F123" s="11">
        <v>0</v>
      </c>
    </row>
    <row r="124" spans="1:6" x14ac:dyDescent="0.2">
      <c r="A124" s="21" t="s">
        <v>17</v>
      </c>
      <c r="B124" s="17" t="s">
        <v>78</v>
      </c>
      <c r="C124" s="28">
        <v>220144420</v>
      </c>
      <c r="D124" s="17" t="s">
        <v>185</v>
      </c>
      <c r="E124" s="11">
        <v>409076</v>
      </c>
      <c r="F124" s="11">
        <v>0</v>
      </c>
    </row>
    <row r="125" spans="1:6" x14ac:dyDescent="0.2">
      <c r="A125" s="21" t="s">
        <v>17</v>
      </c>
      <c r="B125" s="17" t="s">
        <v>78</v>
      </c>
      <c r="C125" s="28">
        <v>923269412</v>
      </c>
      <c r="D125" s="17" t="s">
        <v>186</v>
      </c>
      <c r="E125" s="11">
        <v>407183</v>
      </c>
      <c r="F125" s="11">
        <v>0</v>
      </c>
    </row>
    <row r="126" spans="1:6" x14ac:dyDescent="0.2">
      <c r="A126" s="21" t="s">
        <v>17</v>
      </c>
      <c r="B126" s="17" t="s">
        <v>78</v>
      </c>
      <c r="C126" s="28">
        <v>220115537</v>
      </c>
      <c r="D126" s="17" t="s">
        <v>187</v>
      </c>
      <c r="E126" s="11">
        <v>414058</v>
      </c>
      <c r="F126" s="11">
        <v>0</v>
      </c>
    </row>
    <row r="127" spans="1:6" x14ac:dyDescent="0.2">
      <c r="A127" s="21" t="s">
        <v>17</v>
      </c>
      <c r="B127" s="17" t="s">
        <v>78</v>
      </c>
      <c r="C127" s="28">
        <v>93500000</v>
      </c>
      <c r="D127" s="17" t="s">
        <v>188</v>
      </c>
      <c r="E127" s="11">
        <v>1518310</v>
      </c>
      <c r="F127" s="11">
        <v>0</v>
      </c>
    </row>
    <row r="128" spans="1:6" x14ac:dyDescent="0.2">
      <c r="A128" s="21" t="s">
        <v>17</v>
      </c>
      <c r="B128" s="17" t="s">
        <v>78</v>
      </c>
      <c r="C128" s="28">
        <v>270115466</v>
      </c>
      <c r="D128" s="17" t="s">
        <v>189</v>
      </c>
      <c r="E128" s="11">
        <v>409075</v>
      </c>
      <c r="F128" s="11">
        <v>0</v>
      </c>
    </row>
    <row r="129" spans="1:6" x14ac:dyDescent="0.2">
      <c r="A129" s="21" t="s">
        <v>17</v>
      </c>
      <c r="B129" s="17" t="s">
        <v>78</v>
      </c>
      <c r="C129" s="28">
        <v>95300000</v>
      </c>
      <c r="D129" s="17" t="s">
        <v>190</v>
      </c>
      <c r="E129" s="11">
        <v>803050</v>
      </c>
      <c r="F129" s="11">
        <v>0</v>
      </c>
    </row>
    <row r="130" spans="1:6" x14ac:dyDescent="0.2">
      <c r="A130" s="21" t="s">
        <v>17</v>
      </c>
      <c r="B130" s="17" t="s">
        <v>78</v>
      </c>
      <c r="C130" s="28">
        <v>923271633</v>
      </c>
      <c r="D130" s="17" t="s">
        <v>191</v>
      </c>
      <c r="E130" s="11">
        <v>412626</v>
      </c>
      <c r="F130" s="11">
        <v>0</v>
      </c>
    </row>
    <row r="131" spans="1:6" x14ac:dyDescent="0.2">
      <c r="A131" s="21" t="s">
        <v>17</v>
      </c>
      <c r="B131" s="17" t="s">
        <v>78</v>
      </c>
      <c r="C131" s="28">
        <v>220576147</v>
      </c>
      <c r="D131" s="17" t="s">
        <v>192</v>
      </c>
      <c r="E131" s="11">
        <v>789749</v>
      </c>
      <c r="F131" s="11">
        <v>0</v>
      </c>
    </row>
    <row r="132" spans="1:6" x14ac:dyDescent="0.2">
      <c r="A132" s="21" t="s">
        <v>17</v>
      </c>
      <c r="B132" s="17" t="s">
        <v>78</v>
      </c>
      <c r="C132" s="28">
        <v>220152835</v>
      </c>
      <c r="D132" s="17" t="s">
        <v>195</v>
      </c>
      <c r="E132" s="11">
        <v>2423247</v>
      </c>
      <c r="F132" s="11">
        <v>0</v>
      </c>
    </row>
    <row r="133" spans="1:6" x14ac:dyDescent="0.2">
      <c r="A133" s="21" t="s">
        <v>17</v>
      </c>
      <c r="B133" s="17" t="s">
        <v>78</v>
      </c>
      <c r="C133" s="28">
        <v>119797000</v>
      </c>
      <c r="D133" s="17" t="s">
        <v>77</v>
      </c>
      <c r="E133" s="11">
        <v>7647818</v>
      </c>
      <c r="F133" s="11">
        <v>0</v>
      </c>
    </row>
    <row r="134" spans="1:6" x14ac:dyDescent="0.2">
      <c r="A134" s="21" t="s">
        <v>17</v>
      </c>
      <c r="B134" s="17" t="s">
        <v>78</v>
      </c>
      <c r="C134" s="28">
        <v>220586568</v>
      </c>
      <c r="D134" s="17" t="s">
        <v>196</v>
      </c>
      <c r="E134" s="11">
        <v>1577760</v>
      </c>
      <c r="F134" s="11">
        <v>0</v>
      </c>
    </row>
    <row r="135" spans="1:6" x14ac:dyDescent="0.2">
      <c r="A135" s="21" t="s">
        <v>17</v>
      </c>
      <c r="B135" s="17" t="s">
        <v>78</v>
      </c>
      <c r="C135" s="28">
        <v>41100000</v>
      </c>
      <c r="D135" s="17" t="s">
        <v>322</v>
      </c>
      <c r="E135" s="11">
        <v>906999</v>
      </c>
      <c r="F135" s="11">
        <v>0</v>
      </c>
    </row>
    <row r="136" spans="1:6" x14ac:dyDescent="0.2">
      <c r="A136" s="21" t="s">
        <v>17</v>
      </c>
      <c r="B136" s="17" t="s">
        <v>78</v>
      </c>
      <c r="C136" s="28">
        <v>923270842</v>
      </c>
      <c r="D136" s="17" t="s">
        <v>198</v>
      </c>
      <c r="E136" s="11">
        <v>414619</v>
      </c>
      <c r="F136" s="11">
        <v>0</v>
      </c>
    </row>
    <row r="137" spans="1:6" x14ac:dyDescent="0.2">
      <c r="A137" s="21" t="s">
        <v>17</v>
      </c>
      <c r="B137" s="17" t="s">
        <v>78</v>
      </c>
      <c r="C137" s="28">
        <v>110808000</v>
      </c>
      <c r="D137" s="17" t="s">
        <v>199</v>
      </c>
      <c r="E137" s="11">
        <v>1905278</v>
      </c>
      <c r="F137" s="11">
        <v>0</v>
      </c>
    </row>
    <row r="138" spans="1:6" x14ac:dyDescent="0.2">
      <c r="A138" s="21" t="s">
        <v>17</v>
      </c>
      <c r="B138" s="17" t="s">
        <v>78</v>
      </c>
      <c r="C138" s="28">
        <v>124008000</v>
      </c>
      <c r="D138" s="17" t="s">
        <v>200</v>
      </c>
      <c r="E138" s="11">
        <v>468283</v>
      </c>
      <c r="F138" s="11">
        <v>0</v>
      </c>
    </row>
    <row r="139" spans="1:6" x14ac:dyDescent="0.2">
      <c r="A139" s="21" t="s">
        <v>17</v>
      </c>
      <c r="B139" s="17" t="s">
        <v>78</v>
      </c>
      <c r="C139" s="28">
        <v>124408000</v>
      </c>
      <c r="D139" s="17" t="s">
        <v>41</v>
      </c>
      <c r="E139" s="11">
        <v>2938365</v>
      </c>
      <c r="F139" s="11">
        <v>0</v>
      </c>
    </row>
    <row r="140" spans="1:6" x14ac:dyDescent="0.2">
      <c r="A140" s="21" t="s">
        <v>17</v>
      </c>
      <c r="B140" s="17" t="s">
        <v>78</v>
      </c>
      <c r="C140" s="28">
        <v>124168000</v>
      </c>
      <c r="D140" s="17" t="s">
        <v>44</v>
      </c>
      <c r="E140" s="11">
        <v>414058</v>
      </c>
      <c r="F140" s="11">
        <v>0</v>
      </c>
    </row>
    <row r="141" spans="1:6" x14ac:dyDescent="0.2">
      <c r="A141" s="21" t="s">
        <v>17</v>
      </c>
      <c r="B141" s="17" t="s">
        <v>78</v>
      </c>
      <c r="C141" s="28">
        <v>122768000</v>
      </c>
      <c r="D141" s="17" t="s">
        <v>202</v>
      </c>
      <c r="E141" s="11">
        <v>1274712</v>
      </c>
      <c r="F141" s="11">
        <v>0</v>
      </c>
    </row>
    <row r="142" spans="1:6" x14ac:dyDescent="0.2">
      <c r="A142" s="21" t="s">
        <v>17</v>
      </c>
      <c r="B142" s="17" t="s">
        <v>78</v>
      </c>
      <c r="C142" s="28">
        <v>923269487</v>
      </c>
      <c r="D142" s="17" t="s">
        <v>203</v>
      </c>
      <c r="E142" s="11">
        <v>387194</v>
      </c>
      <c r="F142" s="11">
        <v>0</v>
      </c>
    </row>
    <row r="143" spans="1:6" x14ac:dyDescent="0.2">
      <c r="A143" s="21" t="s">
        <v>17</v>
      </c>
      <c r="B143" s="17" t="s">
        <v>78</v>
      </c>
      <c r="C143" s="28">
        <v>220776001</v>
      </c>
      <c r="D143" s="17" t="s">
        <v>206</v>
      </c>
      <c r="E143" s="11">
        <v>1535870</v>
      </c>
      <c r="F143" s="11">
        <v>0</v>
      </c>
    </row>
    <row r="144" spans="1:6" x14ac:dyDescent="0.2">
      <c r="A144" s="21" t="s">
        <v>17</v>
      </c>
      <c r="B144" s="17" t="s">
        <v>78</v>
      </c>
      <c r="C144" s="28">
        <v>126876000</v>
      </c>
      <c r="D144" s="17" t="s">
        <v>207</v>
      </c>
      <c r="E144" s="11">
        <v>414057</v>
      </c>
      <c r="F144" s="11">
        <v>0</v>
      </c>
    </row>
    <row r="145" spans="1:6" x14ac:dyDescent="0.2">
      <c r="A145" s="21" t="s">
        <v>17</v>
      </c>
      <c r="B145" s="17" t="s">
        <v>78</v>
      </c>
      <c r="C145" s="28">
        <v>111313000</v>
      </c>
      <c r="D145" s="17" t="s">
        <v>323</v>
      </c>
      <c r="E145" s="11">
        <v>34643015</v>
      </c>
      <c r="F145" s="11">
        <v>0</v>
      </c>
    </row>
    <row r="146" spans="1:6" x14ac:dyDescent="0.2">
      <c r="A146" s="21" t="s">
        <v>17</v>
      </c>
      <c r="B146" s="17" t="s">
        <v>78</v>
      </c>
      <c r="C146" s="28">
        <v>121370000</v>
      </c>
      <c r="D146" s="17" t="s">
        <v>210</v>
      </c>
      <c r="E146" s="11">
        <v>123114</v>
      </c>
      <c r="F146" s="11">
        <v>0</v>
      </c>
    </row>
    <row r="147" spans="1:6" x14ac:dyDescent="0.2">
      <c r="A147" s="21" t="s">
        <v>17</v>
      </c>
      <c r="B147" s="17" t="s">
        <v>78</v>
      </c>
      <c r="C147" s="28">
        <v>923270982</v>
      </c>
      <c r="D147" s="17" t="s">
        <v>211</v>
      </c>
      <c r="E147" s="11">
        <v>1487791</v>
      </c>
      <c r="F147" s="11">
        <v>0</v>
      </c>
    </row>
    <row r="148" spans="1:6" x14ac:dyDescent="0.2">
      <c r="A148" s="21" t="s">
        <v>17</v>
      </c>
      <c r="B148" s="17" t="s">
        <v>78</v>
      </c>
      <c r="C148" s="28">
        <v>923269949</v>
      </c>
      <c r="D148" s="17" t="s">
        <v>212</v>
      </c>
      <c r="E148" s="11">
        <v>771751</v>
      </c>
      <c r="F148" s="11">
        <v>0</v>
      </c>
    </row>
    <row r="149" spans="1:6" x14ac:dyDescent="0.2">
      <c r="A149" s="21" t="s">
        <v>17</v>
      </c>
      <c r="B149" s="17" t="s">
        <v>78</v>
      </c>
      <c r="C149" s="28">
        <v>126073000</v>
      </c>
      <c r="D149" s="17" t="s">
        <v>213</v>
      </c>
      <c r="E149" s="11">
        <v>412314</v>
      </c>
      <c r="F149" s="11">
        <v>0</v>
      </c>
    </row>
    <row r="150" spans="1:6" x14ac:dyDescent="0.2">
      <c r="A150" s="21" t="s">
        <v>17</v>
      </c>
      <c r="B150" s="17" t="s">
        <v>78</v>
      </c>
      <c r="C150" s="28">
        <v>125673000</v>
      </c>
      <c r="D150" s="17" t="s">
        <v>214</v>
      </c>
      <c r="E150" s="11">
        <v>1050713</v>
      </c>
      <c r="F150" s="11">
        <v>0</v>
      </c>
    </row>
    <row r="151" spans="1:6" x14ac:dyDescent="0.2">
      <c r="A151" s="21" t="s">
        <v>17</v>
      </c>
      <c r="B151" s="17" t="s">
        <v>78</v>
      </c>
      <c r="C151" s="28">
        <v>123473000</v>
      </c>
      <c r="D151" s="17" t="s">
        <v>324</v>
      </c>
      <c r="E151" s="11">
        <v>407512</v>
      </c>
      <c r="F151" s="11">
        <v>0</v>
      </c>
    </row>
    <row r="152" spans="1:6" x14ac:dyDescent="0.2">
      <c r="A152" s="21" t="s">
        <v>17</v>
      </c>
      <c r="B152" s="17" t="s">
        <v>78</v>
      </c>
      <c r="C152" s="28">
        <v>127073000</v>
      </c>
      <c r="D152" s="17" t="s">
        <v>215</v>
      </c>
      <c r="E152" s="11">
        <v>300512</v>
      </c>
      <c r="F152" s="11">
        <v>0</v>
      </c>
    </row>
    <row r="153" spans="1:6" x14ac:dyDescent="0.2">
      <c r="A153" s="17" t="s">
        <v>17</v>
      </c>
      <c r="B153" s="17" t="s">
        <v>78</v>
      </c>
      <c r="C153" s="28">
        <v>126973000</v>
      </c>
      <c r="D153" s="17" t="s">
        <v>216</v>
      </c>
      <c r="E153" s="11">
        <v>414058</v>
      </c>
      <c r="F153" s="11">
        <v>0</v>
      </c>
    </row>
    <row r="154" spans="1:6" x14ac:dyDescent="0.2">
      <c r="A154" s="17" t="s">
        <v>17</v>
      </c>
      <c r="B154" s="17" t="s">
        <v>78</v>
      </c>
      <c r="C154" s="28">
        <v>923271593</v>
      </c>
      <c r="D154" s="17" t="s">
        <v>59</v>
      </c>
      <c r="E154" s="11">
        <v>409072</v>
      </c>
      <c r="F154" s="11">
        <v>0</v>
      </c>
    </row>
    <row r="155" spans="1:6" x14ac:dyDescent="0.2">
      <c r="A155" s="17" t="s">
        <v>17</v>
      </c>
      <c r="B155" s="17" t="s">
        <v>78</v>
      </c>
      <c r="C155" s="28">
        <v>110505000</v>
      </c>
      <c r="D155" s="17" t="s">
        <v>325</v>
      </c>
      <c r="E155" s="11">
        <v>201069</v>
      </c>
      <c r="F155" s="11">
        <v>0</v>
      </c>
    </row>
    <row r="156" spans="1:6" x14ac:dyDescent="0.2">
      <c r="A156" s="17" t="s">
        <v>17</v>
      </c>
      <c r="B156" s="17" t="s">
        <v>78</v>
      </c>
      <c r="C156" s="28">
        <v>223305001</v>
      </c>
      <c r="D156" s="17" t="s">
        <v>217</v>
      </c>
      <c r="E156" s="11">
        <v>48521351</v>
      </c>
      <c r="F156" s="11">
        <v>0</v>
      </c>
    </row>
    <row r="157" spans="1:6" x14ac:dyDescent="0.2">
      <c r="A157" s="17" t="s">
        <v>17</v>
      </c>
      <c r="B157" s="17" t="s">
        <v>78</v>
      </c>
      <c r="C157" s="28">
        <v>121105000</v>
      </c>
      <c r="D157" s="17" t="s">
        <v>219</v>
      </c>
      <c r="E157" s="11">
        <v>18703024</v>
      </c>
      <c r="F157" s="11">
        <v>0</v>
      </c>
    </row>
    <row r="158" spans="1:6" x14ac:dyDescent="0.2">
      <c r="A158" s="17" t="s">
        <v>17</v>
      </c>
      <c r="B158" s="17" t="s">
        <v>78</v>
      </c>
      <c r="C158" s="28">
        <v>120305000</v>
      </c>
      <c r="D158" s="17" t="s">
        <v>221</v>
      </c>
      <c r="E158" s="11">
        <v>60587267</v>
      </c>
      <c r="F158" s="11">
        <v>0</v>
      </c>
    </row>
    <row r="159" spans="1:6" x14ac:dyDescent="0.2">
      <c r="A159" s="17" t="s">
        <v>17</v>
      </c>
      <c r="B159" s="17" t="s">
        <v>78</v>
      </c>
      <c r="C159" s="28">
        <v>123805000</v>
      </c>
      <c r="D159" s="17" t="s">
        <v>42</v>
      </c>
      <c r="E159" s="11">
        <v>739952</v>
      </c>
      <c r="F159" s="11">
        <v>0</v>
      </c>
    </row>
    <row r="160" spans="1:6" x14ac:dyDescent="0.2">
      <c r="A160" s="17" t="s">
        <v>17</v>
      </c>
      <c r="B160" s="17" t="s">
        <v>78</v>
      </c>
      <c r="C160" s="28">
        <v>180205000</v>
      </c>
      <c r="D160" s="17" t="s">
        <v>224</v>
      </c>
      <c r="E160" s="11">
        <v>413086</v>
      </c>
      <c r="F160" s="11">
        <v>0</v>
      </c>
    </row>
    <row r="161" spans="1:6" x14ac:dyDescent="0.2">
      <c r="A161" s="17" t="s">
        <v>17</v>
      </c>
      <c r="B161" s="17" t="s">
        <v>78</v>
      </c>
      <c r="C161" s="28">
        <v>124505000</v>
      </c>
      <c r="D161" s="17" t="s">
        <v>225</v>
      </c>
      <c r="E161" s="11">
        <v>407349</v>
      </c>
      <c r="F161" s="11">
        <v>0</v>
      </c>
    </row>
    <row r="162" spans="1:6" x14ac:dyDescent="0.2">
      <c r="A162" s="17" t="s">
        <v>17</v>
      </c>
      <c r="B162" s="17" t="s">
        <v>78</v>
      </c>
      <c r="C162" s="28">
        <v>184805000</v>
      </c>
      <c r="D162" s="17" t="s">
        <v>226</v>
      </c>
      <c r="E162" s="11">
        <v>967222</v>
      </c>
      <c r="F162" s="11">
        <v>0</v>
      </c>
    </row>
    <row r="163" spans="1:6" x14ac:dyDescent="0.2">
      <c r="A163" s="17" t="s">
        <v>17</v>
      </c>
      <c r="B163" s="17" t="s">
        <v>78</v>
      </c>
      <c r="C163" s="28">
        <v>126905000</v>
      </c>
      <c r="D163" s="17" t="s">
        <v>227</v>
      </c>
      <c r="E163" s="11">
        <v>414056</v>
      </c>
      <c r="F163" s="11">
        <v>0</v>
      </c>
    </row>
    <row r="164" spans="1:6" x14ac:dyDescent="0.2">
      <c r="A164" s="17" t="s">
        <v>17</v>
      </c>
      <c r="B164" s="17" t="s">
        <v>78</v>
      </c>
      <c r="C164" s="28">
        <v>129105000</v>
      </c>
      <c r="D164" s="17" t="s">
        <v>228</v>
      </c>
      <c r="E164" s="11">
        <v>409073</v>
      </c>
      <c r="F164" s="11">
        <v>0</v>
      </c>
    </row>
    <row r="165" spans="1:6" x14ac:dyDescent="0.2">
      <c r="A165" s="17" t="s">
        <v>17</v>
      </c>
      <c r="B165" s="17" t="s">
        <v>78</v>
      </c>
      <c r="C165" s="28">
        <v>125205000</v>
      </c>
      <c r="D165" s="17" t="s">
        <v>229</v>
      </c>
      <c r="E165" s="11">
        <v>414058</v>
      </c>
      <c r="F165" s="11">
        <v>0</v>
      </c>
    </row>
    <row r="166" spans="1:6" x14ac:dyDescent="0.2">
      <c r="A166" s="17" t="s">
        <v>17</v>
      </c>
      <c r="B166" s="17" t="s">
        <v>78</v>
      </c>
      <c r="C166" s="28">
        <v>125105000</v>
      </c>
      <c r="D166" s="17" t="s">
        <v>230</v>
      </c>
      <c r="E166" s="11">
        <v>408088</v>
      </c>
      <c r="F166" s="11">
        <v>0</v>
      </c>
    </row>
    <row r="167" spans="1:6" x14ac:dyDescent="0.2">
      <c r="A167" s="17" t="s">
        <v>17</v>
      </c>
      <c r="B167" s="17" t="s">
        <v>78</v>
      </c>
      <c r="C167" s="28">
        <v>125305000</v>
      </c>
      <c r="D167" s="17" t="s">
        <v>231</v>
      </c>
      <c r="E167" s="11">
        <v>804942</v>
      </c>
      <c r="F167" s="11">
        <v>0</v>
      </c>
    </row>
    <row r="168" spans="1:6" x14ac:dyDescent="0.2">
      <c r="A168" s="17" t="s">
        <v>17</v>
      </c>
      <c r="B168" s="17" t="s">
        <v>78</v>
      </c>
      <c r="C168" s="28">
        <v>123305000</v>
      </c>
      <c r="D168" s="17" t="s">
        <v>232</v>
      </c>
      <c r="E168" s="11">
        <v>2253257</v>
      </c>
      <c r="F168" s="11">
        <v>0</v>
      </c>
    </row>
    <row r="169" spans="1:6" x14ac:dyDescent="0.2">
      <c r="A169" s="17" t="s">
        <v>17</v>
      </c>
      <c r="B169" s="17" t="s">
        <v>78</v>
      </c>
      <c r="C169" s="28">
        <v>27123000</v>
      </c>
      <c r="D169" s="17" t="s">
        <v>234</v>
      </c>
      <c r="E169" s="11">
        <v>784159</v>
      </c>
      <c r="F169" s="11">
        <v>0</v>
      </c>
    </row>
    <row r="170" spans="1:6" x14ac:dyDescent="0.2">
      <c r="A170" s="17" t="s">
        <v>17</v>
      </c>
      <c r="B170" s="17" t="s">
        <v>78</v>
      </c>
      <c r="C170" s="28">
        <v>125141000</v>
      </c>
      <c r="D170" s="17" t="s">
        <v>235</v>
      </c>
      <c r="E170" s="11">
        <v>407109</v>
      </c>
      <c r="F170" s="11">
        <v>0</v>
      </c>
    </row>
    <row r="171" spans="1:6" x14ac:dyDescent="0.2">
      <c r="A171" s="17" t="s">
        <v>17</v>
      </c>
      <c r="B171" s="17" t="s">
        <v>78</v>
      </c>
      <c r="C171" s="28">
        <v>126452000</v>
      </c>
      <c r="D171" s="17" t="s">
        <v>236</v>
      </c>
      <c r="E171" s="11">
        <v>458589</v>
      </c>
      <c r="F171" s="11">
        <v>0</v>
      </c>
    </row>
    <row r="172" spans="1:6" x14ac:dyDescent="0.2">
      <c r="A172" s="17" t="s">
        <v>17</v>
      </c>
      <c r="B172" s="17" t="s">
        <v>78</v>
      </c>
      <c r="C172" s="28">
        <v>126552000</v>
      </c>
      <c r="D172" s="17" t="s">
        <v>238</v>
      </c>
      <c r="E172" s="11">
        <v>414058</v>
      </c>
      <c r="F172" s="11">
        <v>0</v>
      </c>
    </row>
    <row r="173" spans="1:6" x14ac:dyDescent="0.2">
      <c r="A173" s="17" t="s">
        <v>17</v>
      </c>
      <c r="B173" s="17" t="s">
        <v>78</v>
      </c>
      <c r="C173" s="28">
        <v>126352000</v>
      </c>
      <c r="D173" s="17" t="s">
        <v>239</v>
      </c>
      <c r="E173" s="11">
        <v>850288</v>
      </c>
      <c r="F173" s="11">
        <v>0</v>
      </c>
    </row>
    <row r="174" spans="1:6" x14ac:dyDescent="0.2">
      <c r="A174" s="17" t="s">
        <v>17</v>
      </c>
      <c r="B174" s="17" t="s">
        <v>78</v>
      </c>
      <c r="C174" s="28">
        <v>125952000</v>
      </c>
      <c r="D174" s="17" t="s">
        <v>240</v>
      </c>
      <c r="E174" s="11">
        <v>406298</v>
      </c>
      <c r="F174" s="11">
        <v>0</v>
      </c>
    </row>
    <row r="175" spans="1:6" x14ac:dyDescent="0.2">
      <c r="A175" s="17" t="s">
        <v>17</v>
      </c>
      <c r="B175" s="17" t="s">
        <v>78</v>
      </c>
      <c r="C175" s="28">
        <v>127876000</v>
      </c>
      <c r="D175" s="17" t="s">
        <v>241</v>
      </c>
      <c r="E175" s="11">
        <v>876366</v>
      </c>
      <c r="F175" s="11">
        <v>0</v>
      </c>
    </row>
    <row r="176" spans="1:6" x14ac:dyDescent="0.2">
      <c r="A176" s="17" t="s">
        <v>17</v>
      </c>
      <c r="B176" s="17" t="s">
        <v>78</v>
      </c>
      <c r="C176" s="28">
        <v>126276000</v>
      </c>
      <c r="D176" s="17" t="s">
        <v>243</v>
      </c>
      <c r="E176" s="11">
        <v>1079684</v>
      </c>
      <c r="F176" s="11">
        <v>0</v>
      </c>
    </row>
    <row r="177" spans="1:6" x14ac:dyDescent="0.2">
      <c r="A177" s="17" t="s">
        <v>17</v>
      </c>
      <c r="B177" s="17" t="s">
        <v>78</v>
      </c>
      <c r="C177" s="28">
        <v>127666000</v>
      </c>
      <c r="D177" s="17" t="s">
        <v>244</v>
      </c>
      <c r="E177" s="11">
        <v>674646</v>
      </c>
      <c r="F177" s="11">
        <v>0</v>
      </c>
    </row>
    <row r="178" spans="1:6" x14ac:dyDescent="0.2">
      <c r="A178" s="17" t="s">
        <v>17</v>
      </c>
      <c r="B178" s="17" t="s">
        <v>78</v>
      </c>
      <c r="C178" s="28">
        <v>112727000</v>
      </c>
      <c r="D178" s="17" t="s">
        <v>326</v>
      </c>
      <c r="E178" s="11">
        <v>100716812</v>
      </c>
      <c r="F178" s="11">
        <v>0</v>
      </c>
    </row>
    <row r="179" spans="1:6" x14ac:dyDescent="0.2">
      <c r="A179" s="17" t="s">
        <v>17</v>
      </c>
      <c r="B179" s="17" t="s">
        <v>78</v>
      </c>
      <c r="C179" s="28">
        <v>220127361</v>
      </c>
      <c r="D179" s="17" t="s">
        <v>245</v>
      </c>
      <c r="E179" s="11">
        <v>2412485</v>
      </c>
      <c r="F179" s="11">
        <v>0</v>
      </c>
    </row>
    <row r="180" spans="1:6" x14ac:dyDescent="0.2">
      <c r="A180" s="17" t="s">
        <v>17</v>
      </c>
      <c r="B180" s="17" t="s">
        <v>78</v>
      </c>
      <c r="C180" s="28">
        <v>220127245</v>
      </c>
      <c r="D180" s="17" t="s">
        <v>61</v>
      </c>
      <c r="E180" s="11">
        <v>414058</v>
      </c>
      <c r="F180" s="11">
        <v>0</v>
      </c>
    </row>
    <row r="181" spans="1:6" x14ac:dyDescent="0.2">
      <c r="A181" s="17" t="s">
        <v>17</v>
      </c>
      <c r="B181" s="17" t="s">
        <v>78</v>
      </c>
      <c r="C181" s="28">
        <v>115050000</v>
      </c>
      <c r="D181" s="17" t="s">
        <v>248</v>
      </c>
      <c r="E181" s="11">
        <v>1932594</v>
      </c>
      <c r="F181" s="11">
        <v>0</v>
      </c>
    </row>
    <row r="182" spans="1:6" x14ac:dyDescent="0.2">
      <c r="A182" s="17" t="s">
        <v>17</v>
      </c>
      <c r="B182" s="17" t="s">
        <v>78</v>
      </c>
      <c r="C182" s="28">
        <v>118585000</v>
      </c>
      <c r="D182" s="17" t="s">
        <v>249</v>
      </c>
      <c r="E182" s="11">
        <v>182726</v>
      </c>
      <c r="F182" s="11">
        <v>0</v>
      </c>
    </row>
    <row r="183" spans="1:6" x14ac:dyDescent="0.2">
      <c r="A183" s="17" t="s">
        <v>17</v>
      </c>
      <c r="B183" s="17" t="s">
        <v>78</v>
      </c>
      <c r="C183" s="28">
        <v>114444000</v>
      </c>
      <c r="D183" s="17" t="s">
        <v>22</v>
      </c>
      <c r="E183" s="11">
        <v>211339280</v>
      </c>
      <c r="F183" s="11">
        <v>0</v>
      </c>
    </row>
    <row r="184" spans="1:6" x14ac:dyDescent="0.2">
      <c r="A184" s="17" t="s">
        <v>17</v>
      </c>
      <c r="B184" s="17" t="s">
        <v>78</v>
      </c>
      <c r="C184" s="28">
        <v>267520787</v>
      </c>
      <c r="D184" s="17" t="s">
        <v>50</v>
      </c>
      <c r="E184" s="11">
        <v>407531</v>
      </c>
      <c r="F184" s="11">
        <v>0</v>
      </c>
    </row>
    <row r="185" spans="1:6" x14ac:dyDescent="0.2">
      <c r="A185" s="17" t="s">
        <v>17</v>
      </c>
      <c r="B185" s="17" t="s">
        <v>78</v>
      </c>
      <c r="C185" s="28">
        <v>128120000</v>
      </c>
      <c r="D185" s="17" t="s">
        <v>253</v>
      </c>
      <c r="E185" s="11">
        <v>413857</v>
      </c>
      <c r="F185" s="11">
        <v>0</v>
      </c>
    </row>
    <row r="186" spans="1:6" x14ac:dyDescent="0.2">
      <c r="A186" s="17" t="s">
        <v>17</v>
      </c>
      <c r="B186" s="17" t="s">
        <v>78</v>
      </c>
      <c r="C186" s="28">
        <v>119191000</v>
      </c>
      <c r="D186" s="17" t="s">
        <v>34</v>
      </c>
      <c r="E186" s="11">
        <v>69178408</v>
      </c>
      <c r="F186" s="11">
        <v>0</v>
      </c>
    </row>
    <row r="187" spans="1:6" x14ac:dyDescent="0.2">
      <c r="A187" s="17" t="s">
        <v>17</v>
      </c>
      <c r="B187" s="17" t="s">
        <v>78</v>
      </c>
      <c r="C187" s="28">
        <v>220152036</v>
      </c>
      <c r="D187" s="17" t="s">
        <v>257</v>
      </c>
      <c r="E187" s="11">
        <v>414058</v>
      </c>
      <c r="F187" s="11">
        <v>0</v>
      </c>
    </row>
    <row r="188" spans="1:6" x14ac:dyDescent="0.2">
      <c r="A188" s="17" t="s">
        <v>17</v>
      </c>
      <c r="B188" s="17" t="s">
        <v>78</v>
      </c>
      <c r="C188" s="28">
        <v>923271279</v>
      </c>
      <c r="D188" s="17" t="s">
        <v>258</v>
      </c>
      <c r="E188" s="11">
        <v>1173854</v>
      </c>
      <c r="F188" s="11">
        <v>0</v>
      </c>
    </row>
    <row r="189" spans="1:6" x14ac:dyDescent="0.2">
      <c r="A189" s="17" t="s">
        <v>17</v>
      </c>
      <c r="B189" s="17" t="s">
        <v>78</v>
      </c>
      <c r="C189" s="28">
        <v>220154398</v>
      </c>
      <c r="D189" s="17" t="s">
        <v>260</v>
      </c>
      <c r="E189" s="11">
        <v>414058</v>
      </c>
      <c r="F189" s="11">
        <v>0</v>
      </c>
    </row>
    <row r="190" spans="1:6" x14ac:dyDescent="0.2">
      <c r="A190" s="17" t="s">
        <v>17</v>
      </c>
      <c r="B190" s="17" t="s">
        <v>78</v>
      </c>
      <c r="C190" s="28">
        <v>923272388</v>
      </c>
      <c r="D190" s="17" t="s">
        <v>262</v>
      </c>
      <c r="E190" s="11">
        <v>1173549</v>
      </c>
      <c r="F190" s="11">
        <v>0</v>
      </c>
    </row>
    <row r="191" spans="1:6" x14ac:dyDescent="0.2">
      <c r="A191" s="17" t="s">
        <v>17</v>
      </c>
      <c r="B191" s="17" t="s">
        <v>78</v>
      </c>
      <c r="C191" s="28">
        <v>923271096</v>
      </c>
      <c r="D191" s="17" t="s">
        <v>263</v>
      </c>
      <c r="E191" s="11">
        <v>803269</v>
      </c>
      <c r="F191" s="11">
        <v>0</v>
      </c>
    </row>
    <row r="192" spans="1:6" x14ac:dyDescent="0.2">
      <c r="A192" s="17" t="s">
        <v>17</v>
      </c>
      <c r="B192" s="17" t="s">
        <v>78</v>
      </c>
      <c r="C192" s="28">
        <v>923271474</v>
      </c>
      <c r="D192" s="17" t="s">
        <v>264</v>
      </c>
      <c r="E192" s="11">
        <v>407053</v>
      </c>
      <c r="F192" s="11">
        <v>0</v>
      </c>
    </row>
    <row r="193" spans="1:6" x14ac:dyDescent="0.2">
      <c r="A193" s="17" t="s">
        <v>17</v>
      </c>
      <c r="B193" s="17" t="s">
        <v>78</v>
      </c>
      <c r="C193" s="28">
        <v>923270895</v>
      </c>
      <c r="D193" s="17" t="s">
        <v>265</v>
      </c>
      <c r="E193" s="11">
        <v>408050</v>
      </c>
      <c r="F193" s="11">
        <v>0</v>
      </c>
    </row>
    <row r="194" spans="1:6" x14ac:dyDescent="0.2">
      <c r="A194" s="17" t="s">
        <v>17</v>
      </c>
      <c r="B194" s="17" t="s">
        <v>78</v>
      </c>
      <c r="C194" s="28">
        <v>923270894</v>
      </c>
      <c r="D194" s="17" t="s">
        <v>266</v>
      </c>
      <c r="E194" s="11">
        <v>413357</v>
      </c>
      <c r="F194" s="11">
        <v>0</v>
      </c>
    </row>
    <row r="195" spans="1:6" x14ac:dyDescent="0.2">
      <c r="A195" s="17" t="s">
        <v>17</v>
      </c>
      <c r="B195" s="17" t="s">
        <v>78</v>
      </c>
      <c r="C195" s="28">
        <v>923271235</v>
      </c>
      <c r="D195" s="17" t="s">
        <v>62</v>
      </c>
      <c r="E195" s="11">
        <v>414057</v>
      </c>
      <c r="F195" s="11">
        <v>0</v>
      </c>
    </row>
    <row r="196" spans="1:6" x14ac:dyDescent="0.2">
      <c r="A196" s="17" t="s">
        <v>17</v>
      </c>
      <c r="B196" s="17" t="s">
        <v>78</v>
      </c>
      <c r="C196" s="28">
        <v>923270905</v>
      </c>
      <c r="D196" s="17" t="s">
        <v>267</v>
      </c>
      <c r="E196" s="11">
        <v>412438</v>
      </c>
      <c r="F196" s="11">
        <v>0</v>
      </c>
    </row>
    <row r="197" spans="1:6" x14ac:dyDescent="0.2">
      <c r="A197" s="17" t="s">
        <v>17</v>
      </c>
      <c r="B197" s="17" t="s">
        <v>78</v>
      </c>
      <c r="C197" s="28">
        <v>923271160</v>
      </c>
      <c r="D197" s="17" t="s">
        <v>268</v>
      </c>
      <c r="E197" s="11">
        <v>414056</v>
      </c>
      <c r="F197" s="11">
        <v>0</v>
      </c>
    </row>
    <row r="198" spans="1:6" x14ac:dyDescent="0.2">
      <c r="A198" s="17" t="s">
        <v>17</v>
      </c>
      <c r="B198" s="17" t="s">
        <v>78</v>
      </c>
      <c r="C198" s="28">
        <v>923271640</v>
      </c>
      <c r="D198" s="17" t="s">
        <v>270</v>
      </c>
      <c r="E198" s="11">
        <v>409952</v>
      </c>
      <c r="F198" s="11">
        <v>0</v>
      </c>
    </row>
    <row r="199" spans="1:6" x14ac:dyDescent="0.2">
      <c r="A199" s="17" t="s">
        <v>17</v>
      </c>
      <c r="B199" s="17" t="s">
        <v>78</v>
      </c>
      <c r="C199" s="28">
        <v>923270951</v>
      </c>
      <c r="D199" s="17" t="s">
        <v>271</v>
      </c>
      <c r="E199" s="11">
        <v>414058</v>
      </c>
      <c r="F199" s="11">
        <v>0</v>
      </c>
    </row>
    <row r="200" spans="1:6" x14ac:dyDescent="0.2">
      <c r="A200" s="17" t="s">
        <v>17</v>
      </c>
      <c r="B200" s="17" t="s">
        <v>78</v>
      </c>
      <c r="C200" s="28">
        <v>923271639</v>
      </c>
      <c r="D200" s="17" t="s">
        <v>273</v>
      </c>
      <c r="E200" s="11">
        <v>414058</v>
      </c>
      <c r="F200" s="11">
        <v>0</v>
      </c>
    </row>
    <row r="201" spans="1:6" x14ac:dyDescent="0.2">
      <c r="A201" s="17" t="s">
        <v>17</v>
      </c>
      <c r="B201" s="17" t="s">
        <v>78</v>
      </c>
      <c r="C201" s="28">
        <v>923272775</v>
      </c>
      <c r="D201" s="17" t="s">
        <v>327</v>
      </c>
      <c r="E201" s="11">
        <v>308000</v>
      </c>
      <c r="F201" s="11">
        <v>0</v>
      </c>
    </row>
    <row r="202" spans="1:6" x14ac:dyDescent="0.2">
      <c r="A202" s="17" t="s">
        <v>17</v>
      </c>
      <c r="B202" s="17" t="s">
        <v>78</v>
      </c>
      <c r="C202" s="28">
        <v>923271285</v>
      </c>
      <c r="D202" s="17" t="s">
        <v>275</v>
      </c>
      <c r="E202" s="11">
        <v>413962</v>
      </c>
      <c r="F202" s="11">
        <v>0</v>
      </c>
    </row>
    <row r="203" spans="1:6" x14ac:dyDescent="0.2">
      <c r="A203" s="17" t="s">
        <v>17</v>
      </c>
      <c r="B203" s="17" t="s">
        <v>78</v>
      </c>
      <c r="C203" s="28">
        <v>923271278</v>
      </c>
      <c r="D203" s="17" t="s">
        <v>312</v>
      </c>
      <c r="E203" s="11">
        <v>975546</v>
      </c>
      <c r="F203" s="11">
        <v>0</v>
      </c>
    </row>
    <row r="204" spans="1:6" x14ac:dyDescent="0.2">
      <c r="A204" s="17" t="s">
        <v>17</v>
      </c>
      <c r="B204" s="17" t="s">
        <v>78</v>
      </c>
      <c r="C204" s="28">
        <v>923271280</v>
      </c>
      <c r="D204" s="17" t="s">
        <v>276</v>
      </c>
      <c r="E204" s="11">
        <v>407474</v>
      </c>
      <c r="F204" s="11">
        <v>0</v>
      </c>
    </row>
    <row r="205" spans="1:6" x14ac:dyDescent="0.2">
      <c r="A205" s="17" t="s">
        <v>17</v>
      </c>
      <c r="B205" s="17" t="s">
        <v>78</v>
      </c>
      <c r="C205" s="28">
        <v>923271265</v>
      </c>
      <c r="D205" s="17" t="s">
        <v>29</v>
      </c>
      <c r="E205" s="11">
        <v>1965711</v>
      </c>
      <c r="F205" s="11">
        <v>0</v>
      </c>
    </row>
    <row r="206" spans="1:6" x14ac:dyDescent="0.2">
      <c r="A206" s="17" t="s">
        <v>17</v>
      </c>
      <c r="B206" s="17" t="s">
        <v>78</v>
      </c>
      <c r="C206" s="28">
        <v>923272017</v>
      </c>
      <c r="D206" s="17" t="s">
        <v>277</v>
      </c>
      <c r="E206" s="11">
        <v>409073</v>
      </c>
      <c r="F206" s="11">
        <v>0</v>
      </c>
    </row>
    <row r="207" spans="1:6" x14ac:dyDescent="0.2">
      <c r="A207" s="17" t="s">
        <v>17</v>
      </c>
      <c r="B207" s="17" t="s">
        <v>78</v>
      </c>
      <c r="C207" s="28">
        <v>923272655</v>
      </c>
      <c r="D207" s="17" t="s">
        <v>278</v>
      </c>
      <c r="E207" s="11">
        <v>1173553</v>
      </c>
      <c r="F207" s="11">
        <v>0</v>
      </c>
    </row>
    <row r="208" spans="1:6" x14ac:dyDescent="0.2">
      <c r="A208" s="17" t="s">
        <v>30</v>
      </c>
      <c r="B208" s="17" t="s">
        <v>280</v>
      </c>
      <c r="C208" s="28">
        <v>124005000</v>
      </c>
      <c r="D208" s="17" t="s">
        <v>79</v>
      </c>
      <c r="E208" s="11">
        <v>0</v>
      </c>
      <c r="F208" s="11">
        <v>340417</v>
      </c>
    </row>
    <row r="209" spans="1:6" x14ac:dyDescent="0.2">
      <c r="A209" s="17" t="s">
        <v>30</v>
      </c>
      <c r="B209" s="17" t="s">
        <v>280</v>
      </c>
      <c r="C209" s="28">
        <v>111818000</v>
      </c>
      <c r="D209" s="17" t="s">
        <v>328</v>
      </c>
      <c r="E209" s="11">
        <v>0</v>
      </c>
      <c r="F209" s="11">
        <v>11444137</v>
      </c>
    </row>
    <row r="210" spans="1:6" x14ac:dyDescent="0.2">
      <c r="A210" s="17" t="s">
        <v>30</v>
      </c>
      <c r="B210" s="17" t="s">
        <v>280</v>
      </c>
      <c r="C210" s="28">
        <v>114141000</v>
      </c>
      <c r="D210" s="17" t="s">
        <v>329</v>
      </c>
      <c r="E210" s="11">
        <v>0</v>
      </c>
      <c r="F210" s="11">
        <v>307186</v>
      </c>
    </row>
    <row r="211" spans="1:6" x14ac:dyDescent="0.2">
      <c r="A211" s="17" t="s">
        <v>30</v>
      </c>
      <c r="B211" s="17" t="s">
        <v>280</v>
      </c>
      <c r="C211" s="28">
        <v>114747000</v>
      </c>
      <c r="D211" s="17" t="s">
        <v>76</v>
      </c>
      <c r="E211" s="11">
        <v>0</v>
      </c>
      <c r="F211" s="11">
        <v>696135</v>
      </c>
    </row>
    <row r="212" spans="1:6" x14ac:dyDescent="0.2">
      <c r="A212" s="17" t="s">
        <v>30</v>
      </c>
      <c r="B212" s="17" t="s">
        <v>280</v>
      </c>
      <c r="C212" s="28">
        <v>112323000</v>
      </c>
      <c r="D212" s="17" t="s">
        <v>21</v>
      </c>
      <c r="E212" s="11">
        <v>0</v>
      </c>
      <c r="F212" s="11">
        <v>138219842</v>
      </c>
    </row>
    <row r="213" spans="1:6" x14ac:dyDescent="0.2">
      <c r="A213" s="17" t="s">
        <v>30</v>
      </c>
      <c r="B213" s="17" t="s">
        <v>280</v>
      </c>
      <c r="C213" s="28">
        <v>72100000</v>
      </c>
      <c r="D213" s="17" t="s">
        <v>330</v>
      </c>
      <c r="E213" s="11">
        <v>0</v>
      </c>
      <c r="F213" s="11">
        <v>41630</v>
      </c>
    </row>
    <row r="214" spans="1:6" x14ac:dyDescent="0.2">
      <c r="A214" s="17" t="s">
        <v>30</v>
      </c>
      <c r="B214" s="17" t="s">
        <v>280</v>
      </c>
      <c r="C214" s="28">
        <v>117373000</v>
      </c>
      <c r="D214" s="17" t="s">
        <v>331</v>
      </c>
      <c r="E214" s="11">
        <v>0</v>
      </c>
      <c r="F214" s="11">
        <v>67548661</v>
      </c>
    </row>
    <row r="215" spans="1:6" x14ac:dyDescent="0.2">
      <c r="A215" s="17" t="s">
        <v>30</v>
      </c>
      <c r="B215" s="17" t="s">
        <v>280</v>
      </c>
      <c r="C215" s="28">
        <v>122647000</v>
      </c>
      <c r="D215" s="17" t="s">
        <v>72</v>
      </c>
      <c r="E215" s="11">
        <v>0</v>
      </c>
      <c r="F215" s="11">
        <v>7132198</v>
      </c>
    </row>
    <row r="216" spans="1:6" x14ac:dyDescent="0.2">
      <c r="A216" s="17" t="s">
        <v>30</v>
      </c>
      <c r="B216" s="17" t="s">
        <v>280</v>
      </c>
      <c r="C216" s="28">
        <v>186105000</v>
      </c>
      <c r="D216" s="17" t="s">
        <v>31</v>
      </c>
      <c r="E216" s="11">
        <v>0</v>
      </c>
      <c r="F216" s="11">
        <v>403292</v>
      </c>
    </row>
    <row r="217" spans="1:6" x14ac:dyDescent="0.2">
      <c r="A217" s="17" t="s">
        <v>30</v>
      </c>
      <c r="B217" s="17" t="s">
        <v>280</v>
      </c>
      <c r="C217" s="28">
        <v>181005000</v>
      </c>
      <c r="D217" s="17" t="s">
        <v>49</v>
      </c>
      <c r="E217" s="11">
        <v>0</v>
      </c>
      <c r="F217" s="11">
        <v>481939</v>
      </c>
    </row>
    <row r="218" spans="1:6" x14ac:dyDescent="0.2">
      <c r="A218" s="17" t="s">
        <v>30</v>
      </c>
      <c r="B218" s="17" t="s">
        <v>280</v>
      </c>
      <c r="C218" s="28">
        <v>182005000</v>
      </c>
      <c r="D218" s="17" t="s">
        <v>27</v>
      </c>
      <c r="E218" s="11">
        <v>0</v>
      </c>
      <c r="F218" s="11">
        <v>2171275</v>
      </c>
    </row>
    <row r="219" spans="1:6" x14ac:dyDescent="0.2">
      <c r="A219" s="17" t="s">
        <v>30</v>
      </c>
      <c r="B219" s="17" t="s">
        <v>280</v>
      </c>
      <c r="C219" s="28">
        <v>220115455</v>
      </c>
      <c r="D219" s="17" t="s">
        <v>86</v>
      </c>
      <c r="E219" s="11">
        <v>0</v>
      </c>
      <c r="F219" s="11">
        <v>1498389</v>
      </c>
    </row>
    <row r="220" spans="1:6" x14ac:dyDescent="0.2">
      <c r="A220" s="17" t="s">
        <v>30</v>
      </c>
      <c r="B220" s="17" t="s">
        <v>280</v>
      </c>
      <c r="C220" s="28">
        <v>122747000</v>
      </c>
      <c r="D220" s="17" t="s">
        <v>24</v>
      </c>
      <c r="E220" s="11">
        <v>0</v>
      </c>
      <c r="F220" s="11">
        <v>7319750</v>
      </c>
    </row>
    <row r="221" spans="1:6" x14ac:dyDescent="0.2">
      <c r="A221" s="17" t="s">
        <v>30</v>
      </c>
      <c r="B221" s="17" t="s">
        <v>280</v>
      </c>
      <c r="C221" s="28">
        <v>185905000</v>
      </c>
      <c r="D221" s="17" t="s">
        <v>93</v>
      </c>
      <c r="E221" s="11">
        <v>0</v>
      </c>
      <c r="F221" s="11">
        <v>51851</v>
      </c>
    </row>
    <row r="222" spans="1:6" x14ac:dyDescent="0.2">
      <c r="A222" s="17" t="s">
        <v>30</v>
      </c>
      <c r="B222" s="17" t="s">
        <v>280</v>
      </c>
      <c r="C222" s="28">
        <v>923272370</v>
      </c>
      <c r="D222" s="17" t="s">
        <v>332</v>
      </c>
      <c r="E222" s="11">
        <v>0</v>
      </c>
      <c r="F222" s="11">
        <v>605885</v>
      </c>
    </row>
    <row r="223" spans="1:6" x14ac:dyDescent="0.2">
      <c r="A223" s="17" t="s">
        <v>30</v>
      </c>
      <c r="B223" s="17" t="s">
        <v>280</v>
      </c>
      <c r="C223" s="28">
        <v>120608606</v>
      </c>
      <c r="D223" s="17" t="s">
        <v>316</v>
      </c>
      <c r="E223" s="11">
        <v>0</v>
      </c>
      <c r="F223" s="11">
        <v>771119</v>
      </c>
    </row>
    <row r="224" spans="1:6" x14ac:dyDescent="0.2">
      <c r="A224" s="17" t="s">
        <v>30</v>
      </c>
      <c r="B224" s="17" t="s">
        <v>280</v>
      </c>
      <c r="C224" s="28">
        <v>267808372</v>
      </c>
      <c r="D224" s="17" t="s">
        <v>298</v>
      </c>
      <c r="E224" s="11">
        <v>0</v>
      </c>
      <c r="F224" s="11">
        <v>445499</v>
      </c>
    </row>
    <row r="225" spans="1:6" x14ac:dyDescent="0.2">
      <c r="A225" s="17" t="s">
        <v>30</v>
      </c>
      <c r="B225" s="17" t="s">
        <v>280</v>
      </c>
      <c r="C225" s="28">
        <v>125308000</v>
      </c>
      <c r="D225" s="17" t="s">
        <v>98</v>
      </c>
      <c r="E225" s="11">
        <v>0</v>
      </c>
      <c r="F225" s="11">
        <v>5676893</v>
      </c>
    </row>
    <row r="226" spans="1:6" x14ac:dyDescent="0.2">
      <c r="A226" s="17" t="s">
        <v>30</v>
      </c>
      <c r="B226" s="17" t="s">
        <v>280</v>
      </c>
      <c r="C226" s="28">
        <v>220108675</v>
      </c>
      <c r="D226" s="17" t="s">
        <v>299</v>
      </c>
      <c r="E226" s="11">
        <v>0</v>
      </c>
      <c r="F226" s="11">
        <v>874627</v>
      </c>
    </row>
    <row r="227" spans="1:6" x14ac:dyDescent="0.2">
      <c r="A227" s="17" t="s">
        <v>30</v>
      </c>
      <c r="B227" s="17" t="s">
        <v>280</v>
      </c>
      <c r="C227" s="28">
        <v>220108549</v>
      </c>
      <c r="D227" s="17" t="s">
        <v>300</v>
      </c>
      <c r="E227" s="11">
        <v>0</v>
      </c>
      <c r="F227" s="11">
        <v>1669056</v>
      </c>
    </row>
    <row r="228" spans="1:6" x14ac:dyDescent="0.2">
      <c r="A228" s="17" t="s">
        <v>30</v>
      </c>
      <c r="B228" s="17" t="s">
        <v>280</v>
      </c>
      <c r="C228" s="28">
        <v>220108560</v>
      </c>
      <c r="D228" s="17" t="s">
        <v>301</v>
      </c>
      <c r="E228" s="11">
        <v>0</v>
      </c>
      <c r="F228" s="11">
        <v>3112907</v>
      </c>
    </row>
    <row r="229" spans="1:6" x14ac:dyDescent="0.2">
      <c r="A229" s="17" t="s">
        <v>30</v>
      </c>
      <c r="B229" s="17" t="s">
        <v>280</v>
      </c>
      <c r="C229" s="28">
        <v>124508000</v>
      </c>
      <c r="D229" s="17" t="s">
        <v>333</v>
      </c>
      <c r="E229" s="11">
        <v>0</v>
      </c>
      <c r="F229" s="11">
        <v>2591241</v>
      </c>
    </row>
    <row r="230" spans="1:6" x14ac:dyDescent="0.2">
      <c r="A230" s="17" t="s">
        <v>30</v>
      </c>
      <c r="B230" s="17" t="s">
        <v>280</v>
      </c>
      <c r="C230" s="28">
        <v>220108758</v>
      </c>
      <c r="D230" s="17" t="s">
        <v>302</v>
      </c>
      <c r="E230" s="11">
        <v>0</v>
      </c>
      <c r="F230" s="11">
        <v>11781969</v>
      </c>
    </row>
    <row r="231" spans="1:6" x14ac:dyDescent="0.2">
      <c r="A231" s="17" t="s">
        <v>30</v>
      </c>
      <c r="B231" s="17" t="s">
        <v>280</v>
      </c>
      <c r="C231" s="28">
        <v>220168867</v>
      </c>
      <c r="D231" s="17" t="s">
        <v>36</v>
      </c>
      <c r="E231" s="11">
        <v>0</v>
      </c>
      <c r="F231" s="11">
        <v>300406</v>
      </c>
    </row>
    <row r="232" spans="1:6" x14ac:dyDescent="0.2">
      <c r="A232" s="17" t="s">
        <v>30</v>
      </c>
      <c r="B232" s="17" t="s">
        <v>280</v>
      </c>
      <c r="C232" s="28">
        <v>220168020</v>
      </c>
      <c r="D232" s="17" t="s">
        <v>281</v>
      </c>
      <c r="E232" s="11">
        <v>0</v>
      </c>
      <c r="F232" s="11">
        <v>297861</v>
      </c>
    </row>
    <row r="233" spans="1:6" x14ac:dyDescent="0.2">
      <c r="A233" s="17" t="s">
        <v>30</v>
      </c>
      <c r="B233" s="17" t="s">
        <v>280</v>
      </c>
      <c r="C233" s="28">
        <v>923269809</v>
      </c>
      <c r="D233" s="17" t="s">
        <v>334</v>
      </c>
      <c r="E233" s="11">
        <v>0</v>
      </c>
      <c r="F233" s="11">
        <v>582374</v>
      </c>
    </row>
    <row r="234" spans="1:6" x14ac:dyDescent="0.2">
      <c r="A234" s="17" t="s">
        <v>30</v>
      </c>
      <c r="B234" s="17" t="s">
        <v>280</v>
      </c>
      <c r="C234" s="28">
        <v>220113188</v>
      </c>
      <c r="D234" s="17" t="s">
        <v>18</v>
      </c>
      <c r="E234" s="11">
        <v>0</v>
      </c>
      <c r="F234" s="11">
        <v>670015</v>
      </c>
    </row>
    <row r="235" spans="1:6" x14ac:dyDescent="0.2">
      <c r="A235" s="17" t="s">
        <v>30</v>
      </c>
      <c r="B235" s="17" t="s">
        <v>280</v>
      </c>
      <c r="C235" s="28">
        <v>220113647</v>
      </c>
      <c r="D235" s="17" t="s">
        <v>55</v>
      </c>
      <c r="E235" s="11">
        <v>0</v>
      </c>
      <c r="F235" s="11">
        <v>500591</v>
      </c>
    </row>
    <row r="236" spans="1:6" x14ac:dyDescent="0.2">
      <c r="A236" s="17" t="s">
        <v>30</v>
      </c>
      <c r="B236" s="17" t="s">
        <v>280</v>
      </c>
      <c r="C236" s="28">
        <v>270113780</v>
      </c>
      <c r="D236" s="17" t="s">
        <v>116</v>
      </c>
      <c r="E236" s="11">
        <v>0</v>
      </c>
      <c r="F236" s="11">
        <v>374317</v>
      </c>
    </row>
    <row r="237" spans="1:6" x14ac:dyDescent="0.2">
      <c r="A237" s="17" t="s">
        <v>30</v>
      </c>
      <c r="B237" s="17" t="s">
        <v>280</v>
      </c>
      <c r="C237" s="28">
        <v>220113650</v>
      </c>
      <c r="D237" s="17" t="s">
        <v>56</v>
      </c>
      <c r="E237" s="11">
        <v>0</v>
      </c>
      <c r="F237" s="11">
        <v>386181</v>
      </c>
    </row>
    <row r="238" spans="1:6" x14ac:dyDescent="0.2">
      <c r="A238" s="17" t="s">
        <v>30</v>
      </c>
      <c r="B238" s="17" t="s">
        <v>280</v>
      </c>
      <c r="C238" s="28">
        <v>220113760</v>
      </c>
      <c r="D238" s="17" t="s">
        <v>304</v>
      </c>
      <c r="E238" s="11">
        <v>0</v>
      </c>
      <c r="F238" s="11">
        <v>616473</v>
      </c>
    </row>
    <row r="239" spans="1:6" x14ac:dyDescent="0.2">
      <c r="A239" s="17" t="s">
        <v>30</v>
      </c>
      <c r="B239" s="17" t="s">
        <v>280</v>
      </c>
      <c r="C239" s="28">
        <v>220113244</v>
      </c>
      <c r="D239" s="17" t="s">
        <v>118</v>
      </c>
      <c r="E239" s="11">
        <v>0</v>
      </c>
      <c r="F239" s="11">
        <v>610022</v>
      </c>
    </row>
    <row r="240" spans="1:6" x14ac:dyDescent="0.2">
      <c r="A240" s="17" t="s">
        <v>30</v>
      </c>
      <c r="B240" s="17" t="s">
        <v>280</v>
      </c>
      <c r="C240" s="28">
        <v>91700000</v>
      </c>
      <c r="D240" s="17" t="s">
        <v>28</v>
      </c>
      <c r="E240" s="11">
        <v>0</v>
      </c>
      <c r="F240" s="11">
        <v>618201</v>
      </c>
    </row>
    <row r="241" spans="1:6" x14ac:dyDescent="0.2">
      <c r="A241" s="17" t="s">
        <v>30</v>
      </c>
      <c r="B241" s="17" t="s">
        <v>280</v>
      </c>
      <c r="C241" s="28">
        <v>220113062</v>
      </c>
      <c r="D241" s="17" t="s">
        <v>335</v>
      </c>
      <c r="E241" s="11">
        <v>0</v>
      </c>
      <c r="F241" s="11">
        <v>590992</v>
      </c>
    </row>
    <row r="242" spans="1:6" x14ac:dyDescent="0.2">
      <c r="A242" s="17" t="s">
        <v>30</v>
      </c>
      <c r="B242" s="17" t="s">
        <v>280</v>
      </c>
      <c r="C242" s="28">
        <v>88900000</v>
      </c>
      <c r="D242" s="17" t="s">
        <v>318</v>
      </c>
      <c r="E242" s="11">
        <v>0</v>
      </c>
      <c r="F242" s="11">
        <v>897110</v>
      </c>
    </row>
    <row r="243" spans="1:6" x14ac:dyDescent="0.2">
      <c r="A243" s="17" t="s">
        <v>30</v>
      </c>
      <c r="B243" s="17" t="s">
        <v>280</v>
      </c>
      <c r="C243" s="28">
        <v>923270083</v>
      </c>
      <c r="D243" s="17" t="s">
        <v>20</v>
      </c>
      <c r="E243" s="11">
        <v>0</v>
      </c>
      <c r="F243" s="11">
        <v>654363</v>
      </c>
    </row>
    <row r="244" spans="1:6" x14ac:dyDescent="0.2">
      <c r="A244" s="17" t="s">
        <v>30</v>
      </c>
      <c r="B244" s="17" t="s">
        <v>280</v>
      </c>
      <c r="C244" s="28">
        <v>162554000</v>
      </c>
      <c r="D244" s="17" t="s">
        <v>37</v>
      </c>
      <c r="E244" s="11">
        <v>0</v>
      </c>
      <c r="F244" s="11">
        <v>454647</v>
      </c>
    </row>
    <row r="245" spans="1:6" x14ac:dyDescent="0.2">
      <c r="A245" s="17" t="s">
        <v>30</v>
      </c>
      <c r="B245" s="17" t="s">
        <v>280</v>
      </c>
      <c r="C245" s="28">
        <v>220173770</v>
      </c>
      <c r="D245" s="17" t="s">
        <v>38</v>
      </c>
      <c r="E245" s="11">
        <v>0</v>
      </c>
      <c r="F245" s="11">
        <v>302798</v>
      </c>
    </row>
    <row r="246" spans="1:6" x14ac:dyDescent="0.2">
      <c r="A246" s="17" t="s">
        <v>30</v>
      </c>
      <c r="B246" s="17" t="s">
        <v>280</v>
      </c>
      <c r="C246" s="28">
        <v>126423000</v>
      </c>
      <c r="D246" s="17" t="s">
        <v>132</v>
      </c>
      <c r="E246" s="11">
        <v>0</v>
      </c>
      <c r="F246" s="11">
        <v>935597</v>
      </c>
    </row>
    <row r="247" spans="1:6" x14ac:dyDescent="0.2">
      <c r="A247" s="17" t="s">
        <v>30</v>
      </c>
      <c r="B247" s="17" t="s">
        <v>280</v>
      </c>
      <c r="C247" s="28">
        <v>127823000</v>
      </c>
      <c r="D247" s="17" t="s">
        <v>306</v>
      </c>
      <c r="E247" s="11">
        <v>0</v>
      </c>
      <c r="F247" s="11">
        <v>1031148</v>
      </c>
    </row>
    <row r="248" spans="1:6" x14ac:dyDescent="0.2">
      <c r="A248" s="17" t="s">
        <v>30</v>
      </c>
      <c r="B248" s="17" t="s">
        <v>280</v>
      </c>
      <c r="C248" s="28">
        <v>261423168</v>
      </c>
      <c r="D248" s="17" t="s">
        <v>336</v>
      </c>
      <c r="E248" s="11">
        <v>0</v>
      </c>
      <c r="F248" s="11">
        <v>600000</v>
      </c>
    </row>
    <row r="249" spans="1:6" x14ac:dyDescent="0.2">
      <c r="A249" s="17" t="s">
        <v>30</v>
      </c>
      <c r="B249" s="17" t="s">
        <v>280</v>
      </c>
      <c r="C249" s="28">
        <v>923269598</v>
      </c>
      <c r="D249" s="17" t="s">
        <v>138</v>
      </c>
      <c r="E249" s="11">
        <v>0</v>
      </c>
      <c r="F249" s="11">
        <v>67000519</v>
      </c>
    </row>
    <row r="250" spans="1:6" x14ac:dyDescent="0.2">
      <c r="A250" s="17" t="s">
        <v>30</v>
      </c>
      <c r="B250" s="17" t="s">
        <v>280</v>
      </c>
      <c r="C250" s="28">
        <v>220123580</v>
      </c>
      <c r="D250" s="17" t="s">
        <v>57</v>
      </c>
      <c r="E250" s="11">
        <v>0</v>
      </c>
      <c r="F250" s="11">
        <v>1448163</v>
      </c>
    </row>
    <row r="251" spans="1:6" x14ac:dyDescent="0.2">
      <c r="A251" s="17" t="s">
        <v>30</v>
      </c>
      <c r="B251" s="17" t="s">
        <v>280</v>
      </c>
      <c r="C251" s="28">
        <v>220123079</v>
      </c>
      <c r="D251" s="17" t="s">
        <v>25</v>
      </c>
      <c r="E251" s="11">
        <v>0</v>
      </c>
      <c r="F251" s="11">
        <v>259262</v>
      </c>
    </row>
    <row r="252" spans="1:6" x14ac:dyDescent="0.2">
      <c r="A252" s="17" t="s">
        <v>30</v>
      </c>
      <c r="B252" s="17" t="s">
        <v>280</v>
      </c>
      <c r="C252" s="28">
        <v>270141872</v>
      </c>
      <c r="D252" s="17" t="s">
        <v>282</v>
      </c>
      <c r="E252" s="11">
        <v>0</v>
      </c>
      <c r="F252" s="11">
        <v>45231</v>
      </c>
    </row>
    <row r="253" spans="1:6" x14ac:dyDescent="0.2">
      <c r="A253" s="17" t="s">
        <v>30</v>
      </c>
      <c r="B253" s="17" t="s">
        <v>280</v>
      </c>
      <c r="C253" s="28">
        <v>122547000</v>
      </c>
      <c r="D253" s="17" t="s">
        <v>337</v>
      </c>
      <c r="E253" s="11">
        <v>0</v>
      </c>
      <c r="F253" s="11">
        <v>383724</v>
      </c>
    </row>
    <row r="254" spans="1:6" x14ac:dyDescent="0.2">
      <c r="A254" s="17" t="s">
        <v>30</v>
      </c>
      <c r="B254" s="17" t="s">
        <v>280</v>
      </c>
      <c r="C254" s="28">
        <v>220147161</v>
      </c>
      <c r="D254" s="17" t="s">
        <v>338</v>
      </c>
      <c r="E254" s="11">
        <v>0</v>
      </c>
      <c r="F254" s="11">
        <v>700997</v>
      </c>
    </row>
    <row r="255" spans="1:6" x14ac:dyDescent="0.2">
      <c r="A255" s="17" t="s">
        <v>30</v>
      </c>
      <c r="B255" s="17" t="s">
        <v>280</v>
      </c>
      <c r="C255" s="28">
        <v>220147258</v>
      </c>
      <c r="D255" s="17" t="s">
        <v>65</v>
      </c>
      <c r="E255" s="11">
        <v>0</v>
      </c>
      <c r="F255" s="11">
        <v>303958</v>
      </c>
    </row>
    <row r="256" spans="1:6" x14ac:dyDescent="0.2">
      <c r="A256" s="17" t="s">
        <v>30</v>
      </c>
      <c r="B256" s="17" t="s">
        <v>280</v>
      </c>
      <c r="C256" s="28">
        <v>123147000</v>
      </c>
      <c r="D256" s="17" t="s">
        <v>158</v>
      </c>
      <c r="E256" s="11">
        <v>0</v>
      </c>
      <c r="F256" s="11">
        <v>70647</v>
      </c>
    </row>
    <row r="257" spans="1:6" x14ac:dyDescent="0.2">
      <c r="A257" s="17" t="s">
        <v>30</v>
      </c>
      <c r="B257" s="17" t="s">
        <v>280</v>
      </c>
      <c r="C257" s="28">
        <v>124047000</v>
      </c>
      <c r="D257" s="17" t="s">
        <v>339</v>
      </c>
      <c r="E257" s="11">
        <v>0</v>
      </c>
      <c r="F257" s="11">
        <v>388546</v>
      </c>
    </row>
    <row r="258" spans="1:6" x14ac:dyDescent="0.2">
      <c r="A258" s="17" t="s">
        <v>30</v>
      </c>
      <c r="B258" s="17" t="s">
        <v>280</v>
      </c>
      <c r="C258" s="28">
        <v>220115763</v>
      </c>
      <c r="D258" s="17" t="s">
        <v>283</v>
      </c>
      <c r="E258" s="11">
        <v>0</v>
      </c>
      <c r="F258" s="11">
        <v>297878</v>
      </c>
    </row>
    <row r="259" spans="1:6" x14ac:dyDescent="0.2">
      <c r="A259" s="17" t="s">
        <v>30</v>
      </c>
      <c r="B259" s="17" t="s">
        <v>280</v>
      </c>
      <c r="C259" s="28">
        <v>220115816</v>
      </c>
      <c r="D259" s="17" t="s">
        <v>284</v>
      </c>
      <c r="E259" s="11">
        <v>0</v>
      </c>
      <c r="F259" s="11">
        <v>54319</v>
      </c>
    </row>
    <row r="260" spans="1:6" x14ac:dyDescent="0.2">
      <c r="A260" s="17" t="s">
        <v>30</v>
      </c>
      <c r="B260" s="17" t="s">
        <v>280</v>
      </c>
      <c r="C260" s="28">
        <v>220115511</v>
      </c>
      <c r="D260" s="17" t="s">
        <v>285</v>
      </c>
      <c r="E260" s="11">
        <v>0</v>
      </c>
      <c r="F260" s="11">
        <v>270744</v>
      </c>
    </row>
    <row r="261" spans="1:6" x14ac:dyDescent="0.2">
      <c r="A261" s="17" t="s">
        <v>30</v>
      </c>
      <c r="B261" s="17" t="s">
        <v>280</v>
      </c>
      <c r="C261" s="28">
        <v>121470000</v>
      </c>
      <c r="D261" s="17" t="s">
        <v>67</v>
      </c>
      <c r="E261" s="11">
        <v>0</v>
      </c>
      <c r="F261" s="11">
        <v>325967</v>
      </c>
    </row>
    <row r="262" spans="1:6" x14ac:dyDescent="0.2">
      <c r="A262" s="17" t="s">
        <v>30</v>
      </c>
      <c r="B262" s="17" t="s">
        <v>280</v>
      </c>
      <c r="C262" s="28">
        <v>923271277</v>
      </c>
      <c r="D262" s="17" t="s">
        <v>68</v>
      </c>
      <c r="E262" s="11">
        <v>0</v>
      </c>
      <c r="F262" s="11">
        <v>303413</v>
      </c>
    </row>
    <row r="263" spans="1:6" x14ac:dyDescent="0.2">
      <c r="A263" s="17" t="s">
        <v>30</v>
      </c>
      <c r="B263" s="17" t="s">
        <v>280</v>
      </c>
      <c r="C263" s="28">
        <v>220170110</v>
      </c>
      <c r="D263" s="17" t="s">
        <v>179</v>
      </c>
      <c r="E263" s="11">
        <v>0</v>
      </c>
      <c r="F263" s="11">
        <v>297463</v>
      </c>
    </row>
    <row r="264" spans="1:6" x14ac:dyDescent="0.2">
      <c r="A264" s="17" t="s">
        <v>30</v>
      </c>
      <c r="B264" s="17" t="s">
        <v>280</v>
      </c>
      <c r="C264" s="28">
        <v>220170418</v>
      </c>
      <c r="D264" s="17" t="s">
        <v>180</v>
      </c>
      <c r="E264" s="11">
        <v>0</v>
      </c>
      <c r="F264" s="11">
        <v>640106</v>
      </c>
    </row>
    <row r="265" spans="1:6" x14ac:dyDescent="0.2">
      <c r="A265" s="17" t="s">
        <v>30</v>
      </c>
      <c r="B265" s="17" t="s">
        <v>280</v>
      </c>
      <c r="C265" s="28">
        <v>923271220</v>
      </c>
      <c r="D265" s="17" t="s">
        <v>182</v>
      </c>
      <c r="E265" s="11">
        <v>0</v>
      </c>
      <c r="F265" s="11">
        <v>316042</v>
      </c>
    </row>
    <row r="266" spans="1:6" x14ac:dyDescent="0.2">
      <c r="A266" s="17" t="s">
        <v>30</v>
      </c>
      <c r="B266" s="17" t="s">
        <v>280</v>
      </c>
      <c r="C266" s="28">
        <v>266620045</v>
      </c>
      <c r="D266" s="17" t="s">
        <v>340</v>
      </c>
      <c r="E266" s="11">
        <v>0</v>
      </c>
      <c r="F266" s="11">
        <v>733090</v>
      </c>
    </row>
    <row r="267" spans="1:6" x14ac:dyDescent="0.2">
      <c r="A267" s="17" t="s">
        <v>30</v>
      </c>
      <c r="B267" s="17" t="s">
        <v>280</v>
      </c>
      <c r="C267" s="28">
        <v>220120250</v>
      </c>
      <c r="D267" s="17" t="s">
        <v>310</v>
      </c>
      <c r="E267" s="11">
        <v>0</v>
      </c>
      <c r="F267" s="11">
        <v>758530</v>
      </c>
    </row>
    <row r="268" spans="1:6" x14ac:dyDescent="0.2">
      <c r="A268" s="17" t="s">
        <v>30</v>
      </c>
      <c r="B268" s="17" t="s">
        <v>280</v>
      </c>
      <c r="C268" s="28">
        <v>92400000</v>
      </c>
      <c r="D268" s="17" t="s">
        <v>286</v>
      </c>
      <c r="E268" s="11">
        <v>0</v>
      </c>
      <c r="F268" s="11">
        <v>374212</v>
      </c>
    </row>
    <row r="269" spans="1:6" x14ac:dyDescent="0.2">
      <c r="A269" s="17" t="s">
        <v>30</v>
      </c>
      <c r="B269" s="17" t="s">
        <v>280</v>
      </c>
      <c r="C269" s="28">
        <v>923269152</v>
      </c>
      <c r="D269" s="17" t="s">
        <v>58</v>
      </c>
      <c r="E269" s="11">
        <v>0</v>
      </c>
      <c r="F269" s="11">
        <v>178371</v>
      </c>
    </row>
    <row r="270" spans="1:6" x14ac:dyDescent="0.2">
      <c r="A270" s="17" t="s">
        <v>30</v>
      </c>
      <c r="B270" s="17" t="s">
        <v>280</v>
      </c>
      <c r="C270" s="28">
        <v>120544000</v>
      </c>
      <c r="D270" s="17" t="s">
        <v>341</v>
      </c>
      <c r="E270" s="11">
        <v>0</v>
      </c>
      <c r="F270" s="11">
        <v>923856</v>
      </c>
    </row>
    <row r="271" spans="1:6" x14ac:dyDescent="0.2">
      <c r="A271" s="17" t="s">
        <v>30</v>
      </c>
      <c r="B271" s="17" t="s">
        <v>280</v>
      </c>
      <c r="C271" s="28">
        <v>220115226</v>
      </c>
      <c r="D271" s="17" t="s">
        <v>287</v>
      </c>
      <c r="E271" s="11">
        <v>0</v>
      </c>
      <c r="F271" s="11">
        <v>295226</v>
      </c>
    </row>
    <row r="272" spans="1:6" x14ac:dyDescent="0.2">
      <c r="A272" s="17" t="s">
        <v>30</v>
      </c>
      <c r="B272" s="17" t="s">
        <v>280</v>
      </c>
      <c r="C272" s="28">
        <v>220113688</v>
      </c>
      <c r="D272" s="17" t="s">
        <v>288</v>
      </c>
      <c r="E272" s="11">
        <v>0</v>
      </c>
      <c r="F272" s="11">
        <v>255460</v>
      </c>
    </row>
    <row r="273" spans="1:6" x14ac:dyDescent="0.2">
      <c r="A273" s="17" t="s">
        <v>30</v>
      </c>
      <c r="B273" s="17" t="s">
        <v>280</v>
      </c>
      <c r="C273" s="28">
        <v>127091000</v>
      </c>
      <c r="D273" s="17" t="s">
        <v>194</v>
      </c>
      <c r="E273" s="11">
        <v>0</v>
      </c>
      <c r="F273" s="11">
        <v>3567067</v>
      </c>
    </row>
    <row r="274" spans="1:6" x14ac:dyDescent="0.2">
      <c r="A274" s="17" t="s">
        <v>30</v>
      </c>
      <c r="B274" s="17" t="s">
        <v>280</v>
      </c>
      <c r="C274" s="28">
        <v>220586568</v>
      </c>
      <c r="D274" s="17" t="s">
        <v>196</v>
      </c>
      <c r="E274" s="11">
        <v>0</v>
      </c>
      <c r="F274" s="11">
        <v>64791</v>
      </c>
    </row>
    <row r="275" spans="1:6" x14ac:dyDescent="0.2">
      <c r="A275" s="17" t="s">
        <v>30</v>
      </c>
      <c r="B275" s="17" t="s">
        <v>280</v>
      </c>
      <c r="C275" s="28">
        <v>83500000</v>
      </c>
      <c r="D275" s="17" t="s">
        <v>289</v>
      </c>
      <c r="E275" s="11">
        <v>0</v>
      </c>
      <c r="F275" s="11">
        <v>1308613</v>
      </c>
    </row>
    <row r="276" spans="1:6" x14ac:dyDescent="0.2">
      <c r="A276" s="17" t="s">
        <v>30</v>
      </c>
      <c r="B276" s="17" t="s">
        <v>280</v>
      </c>
      <c r="C276" s="28">
        <v>124486000</v>
      </c>
      <c r="D276" s="17" t="s">
        <v>197</v>
      </c>
      <c r="E276" s="11">
        <v>0</v>
      </c>
      <c r="F276" s="11">
        <v>748503</v>
      </c>
    </row>
    <row r="277" spans="1:6" x14ac:dyDescent="0.2">
      <c r="A277" s="17" t="s">
        <v>30</v>
      </c>
      <c r="B277" s="17" t="s">
        <v>280</v>
      </c>
      <c r="C277" s="28">
        <v>41800000</v>
      </c>
      <c r="D277" s="17" t="s">
        <v>342</v>
      </c>
      <c r="E277" s="11">
        <v>0</v>
      </c>
      <c r="F277" s="11">
        <v>71748</v>
      </c>
    </row>
    <row r="278" spans="1:6" x14ac:dyDescent="0.2">
      <c r="A278" s="17" t="s">
        <v>30</v>
      </c>
      <c r="B278" s="17" t="s">
        <v>280</v>
      </c>
      <c r="C278" s="28">
        <v>124408000</v>
      </c>
      <c r="D278" s="17" t="s">
        <v>41</v>
      </c>
      <c r="E278" s="11">
        <v>0</v>
      </c>
      <c r="F278" s="11">
        <v>9569891</v>
      </c>
    </row>
    <row r="279" spans="1:6" x14ac:dyDescent="0.2">
      <c r="A279" s="17" t="s">
        <v>30</v>
      </c>
      <c r="B279" s="17" t="s">
        <v>280</v>
      </c>
      <c r="C279" s="28">
        <v>220168572</v>
      </c>
      <c r="D279" s="17" t="s">
        <v>204</v>
      </c>
      <c r="E279" s="11">
        <v>0</v>
      </c>
      <c r="F279" s="11">
        <v>1076306</v>
      </c>
    </row>
    <row r="280" spans="1:6" x14ac:dyDescent="0.2">
      <c r="A280" s="17" t="s">
        <v>30</v>
      </c>
      <c r="B280" s="17" t="s">
        <v>280</v>
      </c>
      <c r="C280" s="28">
        <v>122176000</v>
      </c>
      <c r="D280" s="17" t="s">
        <v>290</v>
      </c>
      <c r="E280" s="11">
        <v>0</v>
      </c>
      <c r="F280" s="11">
        <v>1127988</v>
      </c>
    </row>
    <row r="281" spans="1:6" x14ac:dyDescent="0.2">
      <c r="A281" s="17" t="s">
        <v>30</v>
      </c>
      <c r="B281" s="17" t="s">
        <v>280</v>
      </c>
      <c r="C281" s="28">
        <v>117676000</v>
      </c>
      <c r="D281" s="17" t="s">
        <v>209</v>
      </c>
      <c r="E281" s="11">
        <v>0</v>
      </c>
      <c r="F281" s="11">
        <v>1699668</v>
      </c>
    </row>
    <row r="282" spans="1:6" x14ac:dyDescent="0.2">
      <c r="A282" s="17" t="s">
        <v>30</v>
      </c>
      <c r="B282" s="17" t="s">
        <v>280</v>
      </c>
      <c r="C282" s="28">
        <v>111313000</v>
      </c>
      <c r="D282" s="17" t="s">
        <v>323</v>
      </c>
      <c r="E282" s="11">
        <v>0</v>
      </c>
      <c r="F282" s="11">
        <v>37651903</v>
      </c>
    </row>
    <row r="283" spans="1:6" x14ac:dyDescent="0.2">
      <c r="A283" s="17" t="s">
        <v>30</v>
      </c>
      <c r="B283" s="17" t="s">
        <v>280</v>
      </c>
      <c r="C283" s="28">
        <v>126073000</v>
      </c>
      <c r="D283" s="17" t="s">
        <v>291</v>
      </c>
      <c r="E283" s="11">
        <v>0</v>
      </c>
      <c r="F283" s="11">
        <v>376293</v>
      </c>
    </row>
    <row r="284" spans="1:6" x14ac:dyDescent="0.2">
      <c r="A284" s="17" t="s">
        <v>30</v>
      </c>
      <c r="B284" s="17" t="s">
        <v>280</v>
      </c>
      <c r="C284" s="28">
        <v>923271599</v>
      </c>
      <c r="D284" s="17" t="s">
        <v>52</v>
      </c>
      <c r="E284" s="11">
        <v>0</v>
      </c>
      <c r="F284" s="11">
        <v>304363</v>
      </c>
    </row>
    <row r="285" spans="1:6" x14ac:dyDescent="0.2">
      <c r="A285" s="17" t="s">
        <v>30</v>
      </c>
      <c r="B285" s="17" t="s">
        <v>280</v>
      </c>
      <c r="C285" s="28">
        <v>110505000</v>
      </c>
      <c r="D285" s="17" t="s">
        <v>60</v>
      </c>
      <c r="E285" s="11">
        <v>0</v>
      </c>
      <c r="F285" s="11">
        <v>74877475</v>
      </c>
    </row>
    <row r="286" spans="1:6" x14ac:dyDescent="0.2">
      <c r="A286" s="17" t="s">
        <v>30</v>
      </c>
      <c r="B286" s="17" t="s">
        <v>280</v>
      </c>
      <c r="C286" s="28">
        <v>128005000</v>
      </c>
      <c r="D286" s="17" t="s">
        <v>26</v>
      </c>
      <c r="E286" s="11">
        <v>0</v>
      </c>
      <c r="F286" s="11">
        <v>635848</v>
      </c>
    </row>
    <row r="287" spans="1:6" x14ac:dyDescent="0.2">
      <c r="A287" s="17" t="s">
        <v>30</v>
      </c>
      <c r="B287" s="17" t="s">
        <v>280</v>
      </c>
      <c r="C287" s="28">
        <v>123805000</v>
      </c>
      <c r="D287" s="17" t="s">
        <v>42</v>
      </c>
      <c r="E287" s="11">
        <v>0</v>
      </c>
      <c r="F287" s="11">
        <v>302865</v>
      </c>
    </row>
    <row r="288" spans="1:6" x14ac:dyDescent="0.2">
      <c r="A288" s="17" t="s">
        <v>30</v>
      </c>
      <c r="B288" s="17" t="s">
        <v>280</v>
      </c>
      <c r="C288" s="28">
        <v>124405000</v>
      </c>
      <c r="D288" s="17" t="s">
        <v>223</v>
      </c>
      <c r="E288" s="11">
        <v>0</v>
      </c>
      <c r="F288" s="11">
        <v>4577287</v>
      </c>
    </row>
    <row r="289" spans="1:6" x14ac:dyDescent="0.2">
      <c r="A289" s="17" t="s">
        <v>30</v>
      </c>
      <c r="B289" s="17" t="s">
        <v>280</v>
      </c>
      <c r="C289" s="28">
        <v>184105000</v>
      </c>
      <c r="D289" s="17" t="s">
        <v>292</v>
      </c>
      <c r="E289" s="11">
        <v>0</v>
      </c>
      <c r="F289" s="11">
        <v>827030</v>
      </c>
    </row>
    <row r="290" spans="1:6" x14ac:dyDescent="0.2">
      <c r="A290" s="17" t="s">
        <v>30</v>
      </c>
      <c r="B290" s="17" t="s">
        <v>280</v>
      </c>
      <c r="C290" s="28">
        <v>182605000</v>
      </c>
      <c r="D290" s="17" t="s">
        <v>43</v>
      </c>
      <c r="E290" s="11">
        <v>0</v>
      </c>
      <c r="F290" s="11">
        <v>617916</v>
      </c>
    </row>
    <row r="291" spans="1:6" x14ac:dyDescent="0.2">
      <c r="A291" s="17" t="s">
        <v>30</v>
      </c>
      <c r="B291" s="17" t="s">
        <v>280</v>
      </c>
      <c r="C291" s="28">
        <v>126323000</v>
      </c>
      <c r="D291" s="17" t="s">
        <v>233</v>
      </c>
      <c r="E291" s="11">
        <v>0</v>
      </c>
      <c r="F291" s="11">
        <v>52084152</v>
      </c>
    </row>
    <row r="292" spans="1:6" x14ac:dyDescent="0.2">
      <c r="A292" s="17" t="s">
        <v>30</v>
      </c>
      <c r="B292" s="17" t="s">
        <v>280</v>
      </c>
      <c r="C292" s="28">
        <v>125852000</v>
      </c>
      <c r="D292" s="17" t="s">
        <v>45</v>
      </c>
      <c r="E292" s="11">
        <v>0</v>
      </c>
      <c r="F292" s="11">
        <v>654263</v>
      </c>
    </row>
    <row r="293" spans="1:6" x14ac:dyDescent="0.2">
      <c r="A293" s="17" t="s">
        <v>30</v>
      </c>
      <c r="B293" s="17" t="s">
        <v>280</v>
      </c>
      <c r="C293" s="28">
        <v>127176000</v>
      </c>
      <c r="D293" s="17" t="s">
        <v>242</v>
      </c>
      <c r="E293" s="11">
        <v>0</v>
      </c>
      <c r="F293" s="11">
        <v>452492</v>
      </c>
    </row>
    <row r="294" spans="1:6" x14ac:dyDescent="0.2">
      <c r="A294" s="17" t="s">
        <v>30</v>
      </c>
      <c r="B294" s="17" t="s">
        <v>280</v>
      </c>
      <c r="C294" s="28">
        <v>129627000</v>
      </c>
      <c r="D294" s="17" t="s">
        <v>70</v>
      </c>
      <c r="E294" s="11">
        <v>0</v>
      </c>
      <c r="F294" s="11">
        <v>685225</v>
      </c>
    </row>
    <row r="295" spans="1:6" x14ac:dyDescent="0.2">
      <c r="A295" s="17" t="s">
        <v>30</v>
      </c>
      <c r="B295" s="17" t="s">
        <v>280</v>
      </c>
      <c r="C295" s="28">
        <v>112727000</v>
      </c>
      <c r="D295" s="17" t="s">
        <v>343</v>
      </c>
      <c r="E295" s="11">
        <v>0</v>
      </c>
      <c r="F295" s="11">
        <v>3768053</v>
      </c>
    </row>
    <row r="296" spans="1:6" x14ac:dyDescent="0.2">
      <c r="A296" s="17" t="s">
        <v>30</v>
      </c>
      <c r="B296" s="17" t="s">
        <v>280</v>
      </c>
      <c r="C296" s="28">
        <v>129227000</v>
      </c>
      <c r="D296" s="17" t="s">
        <v>293</v>
      </c>
      <c r="E296" s="11">
        <v>0</v>
      </c>
      <c r="F296" s="11">
        <v>24287899</v>
      </c>
    </row>
    <row r="297" spans="1:6" x14ac:dyDescent="0.2">
      <c r="A297" s="17" t="s">
        <v>30</v>
      </c>
      <c r="B297" s="17" t="s">
        <v>280</v>
      </c>
      <c r="C297" s="28">
        <v>127315000</v>
      </c>
      <c r="D297" s="17" t="s">
        <v>294</v>
      </c>
      <c r="E297" s="11">
        <v>0</v>
      </c>
      <c r="F297" s="11">
        <v>3596176</v>
      </c>
    </row>
    <row r="298" spans="1:6" x14ac:dyDescent="0.2">
      <c r="A298" s="17" t="s">
        <v>30</v>
      </c>
      <c r="B298" s="17" t="s">
        <v>280</v>
      </c>
      <c r="C298" s="28">
        <v>128376000</v>
      </c>
      <c r="D298" s="17" t="s">
        <v>295</v>
      </c>
      <c r="E298" s="11">
        <v>0</v>
      </c>
      <c r="F298" s="11">
        <v>321373</v>
      </c>
    </row>
    <row r="299" spans="1:6" x14ac:dyDescent="0.2">
      <c r="A299" s="17" t="s">
        <v>30</v>
      </c>
      <c r="B299" s="17" t="s">
        <v>280</v>
      </c>
      <c r="C299" s="28">
        <v>119494000</v>
      </c>
      <c r="D299" s="17" t="s">
        <v>46</v>
      </c>
      <c r="E299" s="11">
        <v>0</v>
      </c>
      <c r="F299" s="11">
        <v>10695895</v>
      </c>
    </row>
    <row r="300" spans="1:6" x14ac:dyDescent="0.2">
      <c r="A300" s="17" t="s">
        <v>30</v>
      </c>
      <c r="B300" s="17" t="s">
        <v>280</v>
      </c>
      <c r="C300" s="28">
        <v>114444000</v>
      </c>
      <c r="D300" s="17" t="s">
        <v>22</v>
      </c>
      <c r="E300" s="11">
        <v>0</v>
      </c>
      <c r="F300" s="11">
        <v>76150018</v>
      </c>
    </row>
    <row r="301" spans="1:6" x14ac:dyDescent="0.2">
      <c r="A301" s="17" t="s">
        <v>30</v>
      </c>
      <c r="B301" s="17" t="s">
        <v>280</v>
      </c>
      <c r="C301" s="28">
        <v>127444000</v>
      </c>
      <c r="D301" s="17" t="s">
        <v>297</v>
      </c>
      <c r="E301" s="11">
        <v>0</v>
      </c>
      <c r="F301" s="11">
        <v>37701883</v>
      </c>
    </row>
    <row r="302" spans="1:6" x14ac:dyDescent="0.2">
      <c r="A302" s="17" t="s">
        <v>30</v>
      </c>
      <c r="B302" s="17" t="s">
        <v>280</v>
      </c>
      <c r="C302" s="28">
        <v>127344000</v>
      </c>
      <c r="D302" s="17" t="s">
        <v>250</v>
      </c>
      <c r="E302" s="11">
        <v>0</v>
      </c>
      <c r="F302" s="11">
        <v>633811</v>
      </c>
    </row>
    <row r="303" spans="1:6" x14ac:dyDescent="0.2">
      <c r="A303" s="17" t="s">
        <v>30</v>
      </c>
      <c r="B303" s="17" t="s">
        <v>280</v>
      </c>
      <c r="C303" s="28">
        <v>117070000</v>
      </c>
      <c r="D303" s="17" t="s">
        <v>23</v>
      </c>
      <c r="E303" s="11">
        <v>0</v>
      </c>
      <c r="F303" s="11">
        <v>66884719</v>
      </c>
    </row>
    <row r="304" spans="1:6" x14ac:dyDescent="0.2">
      <c r="A304" s="17" t="s">
        <v>30</v>
      </c>
      <c r="B304" s="17" t="s">
        <v>280</v>
      </c>
      <c r="C304" s="28">
        <v>121170000</v>
      </c>
      <c r="D304" s="17" t="s">
        <v>344</v>
      </c>
      <c r="E304" s="11">
        <v>0</v>
      </c>
      <c r="F304" s="11">
        <v>44223088</v>
      </c>
    </row>
    <row r="305" spans="1:6" x14ac:dyDescent="0.2">
      <c r="A305" s="17" t="s">
        <v>30</v>
      </c>
      <c r="B305" s="17" t="s">
        <v>280</v>
      </c>
      <c r="C305" s="28">
        <v>125320000</v>
      </c>
      <c r="D305" s="17" t="s">
        <v>252</v>
      </c>
      <c r="E305" s="11">
        <v>0</v>
      </c>
      <c r="F305" s="11">
        <v>3944145</v>
      </c>
    </row>
    <row r="306" spans="1:6" x14ac:dyDescent="0.2">
      <c r="A306" s="17" t="s">
        <v>30</v>
      </c>
      <c r="B306" s="17" t="s">
        <v>280</v>
      </c>
      <c r="C306" s="28">
        <v>267520787</v>
      </c>
      <c r="D306" s="17" t="s">
        <v>50</v>
      </c>
      <c r="E306" s="11">
        <v>0</v>
      </c>
      <c r="F306" s="11">
        <v>487391</v>
      </c>
    </row>
    <row r="307" spans="1:6" x14ac:dyDescent="0.2">
      <c r="A307" s="17" t="s">
        <v>30</v>
      </c>
      <c r="B307" s="17" t="s">
        <v>280</v>
      </c>
      <c r="C307" s="28">
        <v>127520000</v>
      </c>
      <c r="D307" s="17" t="s">
        <v>255</v>
      </c>
      <c r="E307" s="11">
        <v>0</v>
      </c>
      <c r="F307" s="11">
        <v>27224441</v>
      </c>
    </row>
    <row r="308" spans="1:6" x14ac:dyDescent="0.2">
      <c r="A308" s="17" t="s">
        <v>30</v>
      </c>
      <c r="B308" s="17" t="s">
        <v>280</v>
      </c>
      <c r="C308" s="28">
        <v>112020000</v>
      </c>
      <c r="D308" s="17" t="s">
        <v>47</v>
      </c>
      <c r="E308" s="11">
        <v>0</v>
      </c>
      <c r="F308" s="11">
        <v>38168550</v>
      </c>
    </row>
    <row r="309" spans="1:6" x14ac:dyDescent="0.2">
      <c r="A309" s="17" t="s">
        <v>30</v>
      </c>
      <c r="B309" s="17" t="s">
        <v>280</v>
      </c>
      <c r="C309" s="28">
        <v>118888000</v>
      </c>
      <c r="D309" s="17" t="s">
        <v>345</v>
      </c>
      <c r="E309" s="11">
        <v>0</v>
      </c>
      <c r="F309" s="11">
        <v>15747806</v>
      </c>
    </row>
    <row r="310" spans="1:6" x14ac:dyDescent="0.2">
      <c r="A310" s="17" t="s">
        <v>30</v>
      </c>
      <c r="B310" s="17" t="s">
        <v>280</v>
      </c>
      <c r="C310" s="28">
        <v>122925000</v>
      </c>
      <c r="D310" s="17" t="s">
        <v>256</v>
      </c>
      <c r="E310" s="11">
        <v>0</v>
      </c>
      <c r="F310" s="11">
        <v>5033531</v>
      </c>
    </row>
    <row r="311" spans="1:6" x14ac:dyDescent="0.2">
      <c r="A311" s="17" t="s">
        <v>30</v>
      </c>
      <c r="B311" s="17" t="s">
        <v>280</v>
      </c>
      <c r="C311" s="28">
        <v>119191000</v>
      </c>
      <c r="D311" s="17" t="s">
        <v>34</v>
      </c>
      <c r="E311" s="11">
        <v>0</v>
      </c>
      <c r="F311" s="11">
        <v>20026682</v>
      </c>
    </row>
    <row r="312" spans="1:6" x14ac:dyDescent="0.2">
      <c r="A312" s="17" t="s">
        <v>30</v>
      </c>
      <c r="B312" s="17" t="s">
        <v>280</v>
      </c>
      <c r="C312" s="28">
        <v>923269482</v>
      </c>
      <c r="D312" s="17" t="s">
        <v>259</v>
      </c>
      <c r="E312" s="11">
        <v>0</v>
      </c>
      <c r="F312" s="11">
        <v>936428</v>
      </c>
    </row>
    <row r="313" spans="1:6" x14ac:dyDescent="0.2">
      <c r="A313" s="17" t="s">
        <v>30</v>
      </c>
      <c r="B313" s="17" t="s">
        <v>280</v>
      </c>
      <c r="C313" s="28">
        <v>125568000</v>
      </c>
      <c r="D313" s="17" t="s">
        <v>296</v>
      </c>
      <c r="E313" s="11">
        <v>0</v>
      </c>
      <c r="F313" s="11">
        <v>1502817</v>
      </c>
    </row>
    <row r="314" spans="1:6" x14ac:dyDescent="0.2">
      <c r="A314" s="17" t="s">
        <v>30</v>
      </c>
      <c r="B314" s="17" t="s">
        <v>280</v>
      </c>
      <c r="C314" s="28">
        <v>923270894</v>
      </c>
      <c r="D314" s="17" t="s">
        <v>266</v>
      </c>
      <c r="E314" s="11">
        <v>0</v>
      </c>
      <c r="F314" s="11">
        <v>299012</v>
      </c>
    </row>
    <row r="315" spans="1:6" x14ac:dyDescent="0.2">
      <c r="A315" s="17" t="s">
        <v>30</v>
      </c>
      <c r="B315" s="17" t="s">
        <v>280</v>
      </c>
      <c r="C315" s="28">
        <v>923271278</v>
      </c>
      <c r="D315" s="17" t="s">
        <v>312</v>
      </c>
      <c r="E315" s="11">
        <v>0</v>
      </c>
      <c r="F315" s="11">
        <v>571162</v>
      </c>
    </row>
    <row r="316" spans="1:6" x14ac:dyDescent="0.2">
      <c r="A316" s="17" t="s">
        <v>30</v>
      </c>
      <c r="B316" s="17" t="s">
        <v>280</v>
      </c>
      <c r="C316" s="28">
        <v>923271265</v>
      </c>
      <c r="D316" s="17" t="s">
        <v>29</v>
      </c>
      <c r="E316" s="11">
        <v>0</v>
      </c>
      <c r="F316" s="11">
        <v>1232782</v>
      </c>
    </row>
    <row r="317" spans="1:6" x14ac:dyDescent="0.2">
      <c r="A317" s="17" t="s">
        <v>30</v>
      </c>
      <c r="B317" s="17" t="s">
        <v>280</v>
      </c>
      <c r="C317" s="28">
        <v>923272017</v>
      </c>
      <c r="D317" s="17" t="s">
        <v>53</v>
      </c>
      <c r="E317" s="11">
        <v>0</v>
      </c>
      <c r="F317" s="11">
        <v>317953</v>
      </c>
    </row>
    <row r="318" spans="1:6" x14ac:dyDescent="0.2">
      <c r="A318" s="84" t="s">
        <v>75</v>
      </c>
      <c r="B318" s="85" t="s">
        <v>78</v>
      </c>
      <c r="C318" s="86">
        <v>120305000</v>
      </c>
      <c r="D318" s="84" t="s">
        <v>221</v>
      </c>
      <c r="E318" s="87">
        <v>0</v>
      </c>
      <c r="F318" s="87">
        <v>21037493</v>
      </c>
    </row>
    <row r="319" spans="1:6" x14ac:dyDescent="0.2">
      <c r="A319" s="84" t="s">
        <v>75</v>
      </c>
      <c r="B319" s="85" t="s">
        <v>78</v>
      </c>
      <c r="C319" s="86">
        <v>230105001</v>
      </c>
      <c r="D319" s="84" t="s">
        <v>218</v>
      </c>
      <c r="E319" s="87">
        <v>0</v>
      </c>
      <c r="F319" s="87">
        <v>4103948</v>
      </c>
    </row>
    <row r="320" spans="1:6" x14ac:dyDescent="0.2">
      <c r="A320" s="84" t="s">
        <v>75</v>
      </c>
      <c r="B320" s="85" t="s">
        <v>78</v>
      </c>
      <c r="C320" s="86">
        <v>923272702</v>
      </c>
      <c r="D320" s="84" t="s">
        <v>346</v>
      </c>
      <c r="E320" s="87">
        <v>0</v>
      </c>
      <c r="F320" s="87">
        <v>308000</v>
      </c>
    </row>
    <row r="321" spans="1:6" x14ac:dyDescent="0.2">
      <c r="A321" s="84" t="s">
        <v>75</v>
      </c>
      <c r="B321" s="85" t="s">
        <v>78</v>
      </c>
      <c r="C321" s="86">
        <v>923272775</v>
      </c>
      <c r="D321" s="84" t="s">
        <v>327</v>
      </c>
      <c r="E321" s="87">
        <v>0</v>
      </c>
      <c r="F321" s="87">
        <v>308000</v>
      </c>
    </row>
    <row r="322" spans="1:6" x14ac:dyDescent="0.2">
      <c r="A322" s="17" t="s">
        <v>33</v>
      </c>
      <c r="B322" s="17" t="s">
        <v>313</v>
      </c>
      <c r="C322" s="28">
        <v>124350000</v>
      </c>
      <c r="D322" s="17" t="s">
        <v>347</v>
      </c>
      <c r="E322" s="11">
        <v>0</v>
      </c>
      <c r="F322" s="11">
        <v>39787</v>
      </c>
    </row>
    <row r="323" spans="1:6" x14ac:dyDescent="0.2">
      <c r="A323" s="17" t="s">
        <v>33</v>
      </c>
      <c r="B323" s="17" t="s">
        <v>313</v>
      </c>
      <c r="C323" s="28">
        <v>111818000</v>
      </c>
      <c r="D323" s="17" t="s">
        <v>348</v>
      </c>
      <c r="E323" s="11">
        <v>0</v>
      </c>
      <c r="F323" s="11">
        <v>1298591</v>
      </c>
    </row>
    <row r="324" spans="1:6" x14ac:dyDescent="0.2">
      <c r="A324" s="17" t="s">
        <v>33</v>
      </c>
      <c r="B324" s="17" t="s">
        <v>313</v>
      </c>
      <c r="C324" s="28">
        <v>72100000</v>
      </c>
      <c r="D324" s="17" t="s">
        <v>349</v>
      </c>
      <c r="E324" s="11">
        <v>0</v>
      </c>
      <c r="F324" s="11">
        <v>13886291</v>
      </c>
    </row>
    <row r="325" spans="1:6" x14ac:dyDescent="0.2">
      <c r="A325" s="17" t="s">
        <v>33</v>
      </c>
      <c r="B325" s="17" t="s">
        <v>313</v>
      </c>
      <c r="C325" s="28">
        <v>127976000</v>
      </c>
      <c r="D325" s="17" t="s">
        <v>87</v>
      </c>
      <c r="E325" s="11">
        <v>0</v>
      </c>
      <c r="F325" s="11">
        <v>29613</v>
      </c>
    </row>
    <row r="326" spans="1:6" x14ac:dyDescent="0.2">
      <c r="A326" s="17" t="s">
        <v>33</v>
      </c>
      <c r="B326" s="17" t="s">
        <v>313</v>
      </c>
      <c r="C326" s="28">
        <v>126652000</v>
      </c>
      <c r="D326" s="17" t="s">
        <v>89</v>
      </c>
      <c r="E326" s="11">
        <v>0</v>
      </c>
      <c r="F326" s="11">
        <v>499206</v>
      </c>
    </row>
    <row r="327" spans="1:6" x14ac:dyDescent="0.2">
      <c r="A327" s="17" t="s">
        <v>33</v>
      </c>
      <c r="B327" s="17" t="s">
        <v>313</v>
      </c>
      <c r="C327" s="28">
        <v>267808372</v>
      </c>
      <c r="D327" s="17" t="s">
        <v>298</v>
      </c>
      <c r="E327" s="11">
        <v>0</v>
      </c>
      <c r="F327" s="11">
        <v>33847</v>
      </c>
    </row>
    <row r="328" spans="1:6" x14ac:dyDescent="0.2">
      <c r="A328" s="17" t="s">
        <v>33</v>
      </c>
      <c r="B328" s="17" t="s">
        <v>313</v>
      </c>
      <c r="C328" s="28">
        <v>220108520</v>
      </c>
      <c r="D328" s="17" t="s">
        <v>97</v>
      </c>
      <c r="E328" s="11">
        <v>0</v>
      </c>
      <c r="F328" s="11">
        <v>30564</v>
      </c>
    </row>
    <row r="329" spans="1:6" x14ac:dyDescent="0.2">
      <c r="A329" s="17" t="s">
        <v>33</v>
      </c>
      <c r="B329" s="17" t="s">
        <v>313</v>
      </c>
      <c r="C329" s="28">
        <v>125308000</v>
      </c>
      <c r="D329" s="17" t="s">
        <v>350</v>
      </c>
      <c r="E329" s="11">
        <v>0</v>
      </c>
      <c r="F329" s="11">
        <v>407856</v>
      </c>
    </row>
    <row r="330" spans="1:6" x14ac:dyDescent="0.2">
      <c r="A330" s="17" t="s">
        <v>33</v>
      </c>
      <c r="B330" s="17" t="s">
        <v>73</v>
      </c>
      <c r="C330" s="28">
        <v>269108296</v>
      </c>
      <c r="D330" s="17" t="s">
        <v>99</v>
      </c>
      <c r="E330" s="11">
        <v>0</v>
      </c>
      <c r="F330" s="11">
        <v>46361</v>
      </c>
    </row>
    <row r="331" spans="1:6" x14ac:dyDescent="0.2">
      <c r="A331" s="17" t="s">
        <v>33</v>
      </c>
      <c r="B331" s="17" t="s">
        <v>313</v>
      </c>
      <c r="C331" s="28">
        <v>124508000</v>
      </c>
      <c r="D331" s="17" t="s">
        <v>101</v>
      </c>
      <c r="E331" s="11">
        <v>0</v>
      </c>
      <c r="F331" s="11">
        <v>118255</v>
      </c>
    </row>
    <row r="332" spans="1:6" x14ac:dyDescent="0.2">
      <c r="A332" s="17" t="s">
        <v>33</v>
      </c>
      <c r="B332" s="17" t="s">
        <v>313</v>
      </c>
      <c r="C332" s="28">
        <v>220368276</v>
      </c>
      <c r="D332" s="17" t="s">
        <v>107</v>
      </c>
      <c r="E332" s="11">
        <v>0</v>
      </c>
      <c r="F332" s="11">
        <v>98029</v>
      </c>
    </row>
    <row r="333" spans="1:6" x14ac:dyDescent="0.2">
      <c r="A333" s="17" t="s">
        <v>33</v>
      </c>
      <c r="B333" s="17" t="s">
        <v>313</v>
      </c>
      <c r="C333" s="28">
        <v>220168020</v>
      </c>
      <c r="D333" s="17" t="s">
        <v>109</v>
      </c>
      <c r="E333" s="11">
        <v>0</v>
      </c>
      <c r="F333" s="11">
        <v>43999</v>
      </c>
    </row>
    <row r="334" spans="1:6" x14ac:dyDescent="0.2">
      <c r="A334" s="17" t="s">
        <v>33</v>
      </c>
      <c r="B334" s="17" t="s">
        <v>313</v>
      </c>
      <c r="C334" s="28">
        <v>220113657</v>
      </c>
      <c r="D334" s="17" t="s">
        <v>351</v>
      </c>
      <c r="E334" s="11">
        <v>0</v>
      </c>
      <c r="F334" s="11">
        <v>61870</v>
      </c>
    </row>
    <row r="335" spans="1:6" x14ac:dyDescent="0.2">
      <c r="A335" s="17" t="s">
        <v>33</v>
      </c>
      <c r="B335" s="17" t="s">
        <v>313</v>
      </c>
      <c r="C335" s="28">
        <v>220113212</v>
      </c>
      <c r="D335" s="17" t="s">
        <v>122</v>
      </c>
      <c r="E335" s="11">
        <v>0</v>
      </c>
      <c r="F335" s="11">
        <v>42085</v>
      </c>
    </row>
    <row r="336" spans="1:6" x14ac:dyDescent="0.2">
      <c r="A336" s="17" t="s">
        <v>33</v>
      </c>
      <c r="B336" s="17" t="s">
        <v>313</v>
      </c>
      <c r="C336" s="28">
        <v>270113430</v>
      </c>
      <c r="D336" s="17" t="s">
        <v>352</v>
      </c>
      <c r="E336" s="11">
        <v>0</v>
      </c>
      <c r="F336" s="11">
        <v>154534</v>
      </c>
    </row>
    <row r="337" spans="1:6" x14ac:dyDescent="0.2">
      <c r="A337" s="17" t="s">
        <v>33</v>
      </c>
      <c r="B337" s="17" t="s">
        <v>313</v>
      </c>
      <c r="C337" s="28">
        <v>923270083</v>
      </c>
      <c r="D337" s="17" t="s">
        <v>20</v>
      </c>
      <c r="E337" s="11">
        <v>0</v>
      </c>
      <c r="F337" s="11">
        <v>346908</v>
      </c>
    </row>
    <row r="338" spans="1:6" x14ac:dyDescent="0.2">
      <c r="A338" s="17" t="s">
        <v>33</v>
      </c>
      <c r="B338" s="17" t="s">
        <v>313</v>
      </c>
      <c r="C338" s="28">
        <v>162554000</v>
      </c>
      <c r="D338" s="17" t="s">
        <v>124</v>
      </c>
      <c r="E338" s="11">
        <v>0</v>
      </c>
      <c r="F338" s="11">
        <v>45053</v>
      </c>
    </row>
    <row r="339" spans="1:6" x14ac:dyDescent="0.2">
      <c r="A339" s="17" t="s">
        <v>33</v>
      </c>
      <c r="B339" s="17" t="s">
        <v>313</v>
      </c>
      <c r="C339" s="28">
        <v>220154405</v>
      </c>
      <c r="D339" s="17" t="s">
        <v>353</v>
      </c>
      <c r="E339" s="11">
        <v>0</v>
      </c>
      <c r="F339" s="11">
        <v>67789</v>
      </c>
    </row>
    <row r="340" spans="1:6" x14ac:dyDescent="0.2">
      <c r="A340" s="17" t="s">
        <v>33</v>
      </c>
      <c r="B340" s="17" t="s">
        <v>313</v>
      </c>
      <c r="C340" s="28">
        <v>220454000</v>
      </c>
      <c r="D340" s="17" t="s">
        <v>125</v>
      </c>
      <c r="E340" s="11">
        <v>0</v>
      </c>
      <c r="F340" s="11">
        <v>33016</v>
      </c>
    </row>
    <row r="341" spans="1:6" x14ac:dyDescent="0.2">
      <c r="A341" s="17" t="s">
        <v>33</v>
      </c>
      <c r="B341" s="17" t="s">
        <v>313</v>
      </c>
      <c r="C341" s="28">
        <v>220354000</v>
      </c>
      <c r="D341" s="17" t="s">
        <v>126</v>
      </c>
      <c r="E341" s="11">
        <v>0</v>
      </c>
      <c r="F341" s="11">
        <v>53659</v>
      </c>
    </row>
    <row r="342" spans="1:6" x14ac:dyDescent="0.2">
      <c r="A342" s="17" t="s">
        <v>33</v>
      </c>
      <c r="B342" s="17" t="s">
        <v>313</v>
      </c>
      <c r="C342" s="28">
        <v>185305000</v>
      </c>
      <c r="D342" s="17" t="s">
        <v>131</v>
      </c>
      <c r="E342" s="11">
        <v>0</v>
      </c>
      <c r="F342" s="11">
        <v>254305</v>
      </c>
    </row>
    <row r="343" spans="1:6" x14ac:dyDescent="0.2">
      <c r="A343" s="17" t="s">
        <v>33</v>
      </c>
      <c r="B343" s="17" t="s">
        <v>313</v>
      </c>
      <c r="C343" s="28">
        <v>264623417</v>
      </c>
      <c r="D343" s="17" t="s">
        <v>134</v>
      </c>
      <c r="E343" s="11">
        <v>0</v>
      </c>
      <c r="F343" s="11">
        <v>132144</v>
      </c>
    </row>
    <row r="344" spans="1:6" x14ac:dyDescent="0.2">
      <c r="A344" s="17" t="s">
        <v>33</v>
      </c>
      <c r="B344" s="17" t="s">
        <v>313</v>
      </c>
      <c r="C344" s="28">
        <v>220123570</v>
      </c>
      <c r="D344" s="17" t="s">
        <v>354</v>
      </c>
      <c r="E344" s="11">
        <v>0</v>
      </c>
      <c r="F344" s="11">
        <v>36562</v>
      </c>
    </row>
    <row r="345" spans="1:6" x14ac:dyDescent="0.2">
      <c r="A345" s="17" t="s">
        <v>33</v>
      </c>
      <c r="B345" s="17" t="s">
        <v>313</v>
      </c>
      <c r="C345" s="28">
        <v>220123586</v>
      </c>
      <c r="D345" s="17" t="s">
        <v>137</v>
      </c>
      <c r="E345" s="11">
        <v>0</v>
      </c>
      <c r="F345" s="11">
        <v>39606</v>
      </c>
    </row>
    <row r="346" spans="1:6" x14ac:dyDescent="0.2">
      <c r="A346" s="17" t="s">
        <v>33</v>
      </c>
      <c r="B346" s="17" t="s">
        <v>313</v>
      </c>
      <c r="C346" s="28">
        <v>220123574</v>
      </c>
      <c r="D346" s="17" t="s">
        <v>355</v>
      </c>
      <c r="E346" s="11">
        <v>0</v>
      </c>
      <c r="F346" s="11">
        <v>75489</v>
      </c>
    </row>
    <row r="347" spans="1:6" x14ac:dyDescent="0.2">
      <c r="A347" s="17" t="s">
        <v>33</v>
      </c>
      <c r="B347" s="17" t="s">
        <v>313</v>
      </c>
      <c r="C347" s="28">
        <v>220141615</v>
      </c>
      <c r="D347" s="17" t="s">
        <v>356</v>
      </c>
      <c r="E347" s="11">
        <v>0</v>
      </c>
      <c r="F347" s="11">
        <v>39751</v>
      </c>
    </row>
    <row r="348" spans="1:6" x14ac:dyDescent="0.2">
      <c r="A348" s="17" t="s">
        <v>33</v>
      </c>
      <c r="B348" s="17" t="s">
        <v>313</v>
      </c>
      <c r="C348" s="28">
        <v>220152227</v>
      </c>
      <c r="D348" s="17" t="s">
        <v>142</v>
      </c>
      <c r="E348" s="11">
        <v>0</v>
      </c>
      <c r="F348" s="11">
        <v>48125</v>
      </c>
    </row>
    <row r="349" spans="1:6" x14ac:dyDescent="0.2">
      <c r="A349" s="17" t="s">
        <v>33</v>
      </c>
      <c r="B349" s="17" t="s">
        <v>313</v>
      </c>
      <c r="C349" s="28">
        <v>263647692</v>
      </c>
      <c r="D349" s="17" t="s">
        <v>147</v>
      </c>
      <c r="E349" s="11">
        <v>0</v>
      </c>
      <c r="F349" s="11">
        <v>30886</v>
      </c>
    </row>
    <row r="350" spans="1:6" x14ac:dyDescent="0.2">
      <c r="A350" s="17" t="s">
        <v>33</v>
      </c>
      <c r="B350" s="17" t="s">
        <v>313</v>
      </c>
      <c r="C350" s="28">
        <v>220147675</v>
      </c>
      <c r="D350" s="17" t="s">
        <v>155</v>
      </c>
      <c r="E350" s="11">
        <v>0</v>
      </c>
      <c r="F350" s="11">
        <v>32054</v>
      </c>
    </row>
    <row r="351" spans="1:6" x14ac:dyDescent="0.2">
      <c r="A351" s="17" t="s">
        <v>33</v>
      </c>
      <c r="B351" s="17" t="s">
        <v>313</v>
      </c>
      <c r="C351" s="28">
        <v>220147555</v>
      </c>
      <c r="D351" s="17" t="s">
        <v>357</v>
      </c>
      <c r="E351" s="11">
        <v>0</v>
      </c>
      <c r="F351" s="11">
        <v>14084</v>
      </c>
    </row>
    <row r="352" spans="1:6" x14ac:dyDescent="0.2">
      <c r="A352" s="17" t="s">
        <v>33</v>
      </c>
      <c r="B352" s="17" t="s">
        <v>313</v>
      </c>
      <c r="C352" s="28">
        <v>89300000</v>
      </c>
      <c r="D352" s="17" t="s">
        <v>162</v>
      </c>
      <c r="E352" s="11">
        <v>0</v>
      </c>
      <c r="F352" s="11">
        <v>54427</v>
      </c>
    </row>
    <row r="353" spans="1:6" x14ac:dyDescent="0.2">
      <c r="A353" s="17" t="s">
        <v>33</v>
      </c>
      <c r="B353" s="17" t="s">
        <v>313</v>
      </c>
      <c r="C353" s="28">
        <v>270115600</v>
      </c>
      <c r="D353" s="17" t="s">
        <v>164</v>
      </c>
      <c r="E353" s="11">
        <v>0</v>
      </c>
      <c r="F353" s="11">
        <v>34412</v>
      </c>
    </row>
    <row r="354" spans="1:6" x14ac:dyDescent="0.2">
      <c r="A354" s="17" t="s">
        <v>33</v>
      </c>
      <c r="B354" s="17" t="s">
        <v>313</v>
      </c>
      <c r="C354" s="28">
        <v>270115842</v>
      </c>
      <c r="D354" s="17" t="s">
        <v>166</v>
      </c>
      <c r="E354" s="11">
        <v>0</v>
      </c>
      <c r="F354" s="11">
        <v>35596</v>
      </c>
    </row>
    <row r="355" spans="1:6" x14ac:dyDescent="0.2">
      <c r="A355" s="17" t="s">
        <v>33</v>
      </c>
      <c r="B355" s="17" t="s">
        <v>313</v>
      </c>
      <c r="C355" s="28">
        <v>92600000</v>
      </c>
      <c r="D355" s="17" t="s">
        <v>170</v>
      </c>
      <c r="E355" s="11">
        <v>0</v>
      </c>
      <c r="F355" s="11">
        <v>38283</v>
      </c>
    </row>
    <row r="356" spans="1:6" x14ac:dyDescent="0.2">
      <c r="A356" s="17" t="s">
        <v>33</v>
      </c>
      <c r="B356" s="17" t="s">
        <v>313</v>
      </c>
      <c r="C356" s="28">
        <v>220120250</v>
      </c>
      <c r="D356" s="17" t="s">
        <v>358</v>
      </c>
      <c r="E356" s="11">
        <v>0</v>
      </c>
      <c r="F356" s="11">
        <v>57239</v>
      </c>
    </row>
    <row r="357" spans="1:6" x14ac:dyDescent="0.2">
      <c r="A357" s="17" t="s">
        <v>33</v>
      </c>
      <c r="B357" s="17" t="s">
        <v>73</v>
      </c>
      <c r="C357" s="28">
        <v>120544000</v>
      </c>
      <c r="D357" s="17" t="s">
        <v>359</v>
      </c>
      <c r="E357" s="11">
        <v>0</v>
      </c>
      <c r="F357" s="11">
        <v>551938</v>
      </c>
    </row>
    <row r="358" spans="1:6" x14ac:dyDescent="0.2">
      <c r="A358" s="17" t="s">
        <v>33</v>
      </c>
      <c r="B358" s="17" t="s">
        <v>313</v>
      </c>
      <c r="C358" s="28">
        <v>220144378</v>
      </c>
      <c r="D358" s="17" t="s">
        <v>184</v>
      </c>
      <c r="E358" s="11">
        <v>0</v>
      </c>
      <c r="F358" s="11">
        <v>245518</v>
      </c>
    </row>
    <row r="359" spans="1:6" x14ac:dyDescent="0.2">
      <c r="A359" s="17" t="s">
        <v>33</v>
      </c>
      <c r="B359" s="17" t="s">
        <v>313</v>
      </c>
      <c r="C359" s="28">
        <v>220152317</v>
      </c>
      <c r="D359" s="17" t="s">
        <v>193</v>
      </c>
      <c r="E359" s="11">
        <v>0</v>
      </c>
      <c r="F359" s="11">
        <v>35460</v>
      </c>
    </row>
    <row r="360" spans="1:6" x14ac:dyDescent="0.2">
      <c r="A360" s="17" t="s">
        <v>33</v>
      </c>
      <c r="B360" s="17" t="s">
        <v>313</v>
      </c>
      <c r="C360" s="28">
        <v>220163470</v>
      </c>
      <c r="D360" s="17" t="s">
        <v>311</v>
      </c>
      <c r="E360" s="11">
        <v>0</v>
      </c>
      <c r="F360" s="11">
        <v>471</v>
      </c>
    </row>
    <row r="361" spans="1:6" x14ac:dyDescent="0.2">
      <c r="A361" s="17" t="s">
        <v>33</v>
      </c>
      <c r="B361" s="17" t="s">
        <v>313</v>
      </c>
      <c r="C361" s="28">
        <v>923272233</v>
      </c>
      <c r="D361" s="17" t="s">
        <v>201</v>
      </c>
      <c r="E361" s="11">
        <v>0</v>
      </c>
      <c r="F361" s="11">
        <v>50485</v>
      </c>
    </row>
    <row r="362" spans="1:6" x14ac:dyDescent="0.2">
      <c r="A362" s="17" t="s">
        <v>33</v>
      </c>
      <c r="B362" s="17" t="s">
        <v>313</v>
      </c>
      <c r="C362" s="28">
        <v>923271347</v>
      </c>
      <c r="D362" s="17" t="s">
        <v>205</v>
      </c>
      <c r="E362" s="11">
        <v>0</v>
      </c>
      <c r="F362" s="11">
        <v>46135</v>
      </c>
    </row>
    <row r="363" spans="1:6" x14ac:dyDescent="0.2">
      <c r="A363" s="17" t="s">
        <v>33</v>
      </c>
      <c r="B363" s="17" t="s">
        <v>313</v>
      </c>
      <c r="C363" s="28">
        <v>132576000</v>
      </c>
      <c r="D363" s="17" t="s">
        <v>208</v>
      </c>
      <c r="E363" s="11">
        <v>0</v>
      </c>
      <c r="F363" s="11">
        <v>176409</v>
      </c>
    </row>
    <row r="364" spans="1:6" x14ac:dyDescent="0.2">
      <c r="A364" s="17" t="s">
        <v>33</v>
      </c>
      <c r="B364" s="17" t="s">
        <v>313</v>
      </c>
      <c r="C364" s="28">
        <v>220117877</v>
      </c>
      <c r="D364" s="17" t="s">
        <v>44</v>
      </c>
      <c r="E364" s="11">
        <v>0</v>
      </c>
      <c r="F364" s="11">
        <v>525347.16</v>
      </c>
    </row>
    <row r="365" spans="1:6" x14ac:dyDescent="0.2">
      <c r="A365" s="17" t="s">
        <v>33</v>
      </c>
      <c r="B365" s="17" t="s">
        <v>313</v>
      </c>
      <c r="C365" s="28">
        <v>230105001</v>
      </c>
      <c r="D365" s="17" t="s">
        <v>218</v>
      </c>
      <c r="E365" s="11">
        <v>0</v>
      </c>
      <c r="F365" s="11">
        <v>305946</v>
      </c>
    </row>
    <row r="366" spans="1:6" x14ac:dyDescent="0.2">
      <c r="A366" s="17" t="s">
        <v>33</v>
      </c>
      <c r="B366" s="17" t="s">
        <v>313</v>
      </c>
      <c r="C366" s="28">
        <v>120205000</v>
      </c>
      <c r="D366" s="17" t="s">
        <v>220</v>
      </c>
      <c r="E366" s="11">
        <v>0</v>
      </c>
      <c r="F366" s="11">
        <v>1535067</v>
      </c>
    </row>
    <row r="367" spans="1:6" x14ac:dyDescent="0.2">
      <c r="A367" s="17" t="s">
        <v>33</v>
      </c>
      <c r="B367" s="17" t="s">
        <v>313</v>
      </c>
      <c r="C367" s="28">
        <v>127605000</v>
      </c>
      <c r="D367" s="17" t="s">
        <v>222</v>
      </c>
      <c r="E367" s="11">
        <v>0</v>
      </c>
      <c r="F367" s="11">
        <v>41389</v>
      </c>
    </row>
    <row r="368" spans="1:6" x14ac:dyDescent="0.2">
      <c r="A368" s="17" t="s">
        <v>33</v>
      </c>
      <c r="B368" s="17" t="s">
        <v>313</v>
      </c>
      <c r="C368" s="28">
        <v>124405000</v>
      </c>
      <c r="D368" s="17" t="s">
        <v>223</v>
      </c>
      <c r="E368" s="11">
        <v>0</v>
      </c>
      <c r="F368" s="11">
        <v>66168</v>
      </c>
    </row>
    <row r="369" spans="1:6" x14ac:dyDescent="0.2">
      <c r="A369" s="17" t="s">
        <v>33</v>
      </c>
      <c r="B369" s="17" t="s">
        <v>313</v>
      </c>
      <c r="C369" s="28">
        <v>180805000</v>
      </c>
      <c r="D369" s="17" t="s">
        <v>360</v>
      </c>
      <c r="E369" s="11">
        <v>0</v>
      </c>
      <c r="F369" s="11">
        <v>34685</v>
      </c>
    </row>
    <row r="370" spans="1:6" x14ac:dyDescent="0.2">
      <c r="A370" s="17" t="s">
        <v>33</v>
      </c>
      <c r="B370" s="17" t="s">
        <v>313</v>
      </c>
      <c r="C370" s="28">
        <v>124805000</v>
      </c>
      <c r="D370" s="17" t="s">
        <v>292</v>
      </c>
      <c r="E370" s="11">
        <v>0</v>
      </c>
      <c r="F370" s="11">
        <v>261213</v>
      </c>
    </row>
    <row r="371" spans="1:6" x14ac:dyDescent="0.2">
      <c r="A371" s="17" t="s">
        <v>33</v>
      </c>
      <c r="B371" s="17" t="s">
        <v>313</v>
      </c>
      <c r="C371" s="28">
        <v>125852000</v>
      </c>
      <c r="D371" s="17" t="s">
        <v>237</v>
      </c>
      <c r="E371" s="11">
        <v>0</v>
      </c>
      <c r="F371" s="11">
        <v>58593</v>
      </c>
    </row>
    <row r="372" spans="1:6" x14ac:dyDescent="0.2">
      <c r="A372" s="17" t="s">
        <v>33</v>
      </c>
      <c r="B372" s="17" t="s">
        <v>313</v>
      </c>
      <c r="C372" s="28">
        <v>126776000</v>
      </c>
      <c r="D372" s="17" t="s">
        <v>69</v>
      </c>
      <c r="E372" s="11">
        <v>0</v>
      </c>
      <c r="F372" s="11">
        <v>70489</v>
      </c>
    </row>
    <row r="373" spans="1:6" x14ac:dyDescent="0.2">
      <c r="A373" s="17" t="s">
        <v>33</v>
      </c>
      <c r="B373" s="17" t="s">
        <v>313</v>
      </c>
      <c r="C373" s="28">
        <v>125915000</v>
      </c>
      <c r="D373" s="17" t="s">
        <v>246</v>
      </c>
      <c r="E373" s="11">
        <v>0</v>
      </c>
      <c r="F373" s="11">
        <v>252446</v>
      </c>
    </row>
    <row r="374" spans="1:6" x14ac:dyDescent="0.2">
      <c r="A374" s="17" t="s">
        <v>33</v>
      </c>
      <c r="B374" s="17" t="s">
        <v>313</v>
      </c>
      <c r="C374" s="28">
        <v>127215000</v>
      </c>
      <c r="D374" s="17" t="s">
        <v>247</v>
      </c>
      <c r="E374" s="11">
        <v>0</v>
      </c>
      <c r="F374" s="11">
        <v>186347</v>
      </c>
    </row>
    <row r="375" spans="1:6" x14ac:dyDescent="0.2">
      <c r="A375" s="17" t="s">
        <v>33</v>
      </c>
      <c r="B375" s="17" t="s">
        <v>73</v>
      </c>
      <c r="C375" s="28">
        <v>128176000</v>
      </c>
      <c r="D375" s="17" t="s">
        <v>361</v>
      </c>
      <c r="E375" s="11">
        <v>0</v>
      </c>
      <c r="F375" s="11">
        <v>46389</v>
      </c>
    </row>
    <row r="376" spans="1:6" x14ac:dyDescent="0.2">
      <c r="A376" s="17" t="s">
        <v>33</v>
      </c>
      <c r="B376" s="17" t="s">
        <v>313</v>
      </c>
      <c r="C376" s="28">
        <v>115050000</v>
      </c>
      <c r="D376" s="17" t="s">
        <v>362</v>
      </c>
      <c r="E376" s="11">
        <v>0</v>
      </c>
      <c r="F376" s="11">
        <v>8003155</v>
      </c>
    </row>
    <row r="377" spans="1:6" x14ac:dyDescent="0.2">
      <c r="A377" s="17" t="s">
        <v>33</v>
      </c>
      <c r="B377" s="17" t="s">
        <v>313</v>
      </c>
      <c r="C377" s="28">
        <v>261320175</v>
      </c>
      <c r="D377" s="17" t="s">
        <v>251</v>
      </c>
      <c r="E377" s="11">
        <v>0</v>
      </c>
      <c r="F377" s="11">
        <v>92524</v>
      </c>
    </row>
    <row r="378" spans="1:6" x14ac:dyDescent="0.2">
      <c r="A378" s="17" t="s">
        <v>33</v>
      </c>
      <c r="B378" s="17" t="s">
        <v>313</v>
      </c>
      <c r="C378" s="28">
        <v>125220000</v>
      </c>
      <c r="D378" s="17" t="s">
        <v>254</v>
      </c>
      <c r="E378" s="11">
        <v>0</v>
      </c>
      <c r="F378" s="11">
        <v>41893</v>
      </c>
    </row>
    <row r="379" spans="1:6" x14ac:dyDescent="0.2">
      <c r="A379" s="17" t="s">
        <v>33</v>
      </c>
      <c r="B379" s="17" t="s">
        <v>313</v>
      </c>
      <c r="C379" s="28">
        <v>923269482</v>
      </c>
      <c r="D379" s="17" t="s">
        <v>259</v>
      </c>
      <c r="E379" s="11">
        <v>0</v>
      </c>
      <c r="F379" s="11">
        <v>2159883</v>
      </c>
    </row>
    <row r="380" spans="1:6" x14ac:dyDescent="0.2">
      <c r="A380" s="17" t="s">
        <v>33</v>
      </c>
      <c r="B380" s="17" t="s">
        <v>313</v>
      </c>
      <c r="C380" s="28">
        <v>923269415</v>
      </c>
      <c r="D380" s="17" t="s">
        <v>261</v>
      </c>
      <c r="E380" s="11">
        <v>0</v>
      </c>
      <c r="F380" s="11">
        <v>38257</v>
      </c>
    </row>
    <row r="381" spans="1:6" x14ac:dyDescent="0.2">
      <c r="A381" s="17" t="s">
        <v>33</v>
      </c>
      <c r="B381" s="17" t="s">
        <v>313</v>
      </c>
      <c r="C381" s="28">
        <v>923270075</v>
      </c>
      <c r="D381" s="17" t="s">
        <v>363</v>
      </c>
      <c r="E381" s="11">
        <v>0</v>
      </c>
      <c r="F381" s="11">
        <v>53576</v>
      </c>
    </row>
    <row r="382" spans="1:6" x14ac:dyDescent="0.2">
      <c r="A382" s="17" t="s">
        <v>33</v>
      </c>
      <c r="B382" s="17" t="s">
        <v>313</v>
      </c>
      <c r="C382" s="28">
        <v>923271191</v>
      </c>
      <c r="D382" s="17" t="s">
        <v>269</v>
      </c>
      <c r="E382" s="11">
        <v>0</v>
      </c>
      <c r="F382" s="11">
        <v>36779</v>
      </c>
    </row>
    <row r="383" spans="1:6" x14ac:dyDescent="0.2">
      <c r="A383" s="17" t="s">
        <v>33</v>
      </c>
      <c r="B383" s="17" t="s">
        <v>313</v>
      </c>
      <c r="C383" s="28">
        <v>923271263</v>
      </c>
      <c r="D383" s="17" t="s">
        <v>272</v>
      </c>
      <c r="E383" s="11">
        <v>0</v>
      </c>
      <c r="F383" s="11">
        <v>38738</v>
      </c>
    </row>
    <row r="384" spans="1:6" x14ac:dyDescent="0.2">
      <c r="A384" s="17" t="s">
        <v>33</v>
      </c>
      <c r="B384" s="17" t="s">
        <v>313</v>
      </c>
      <c r="C384" s="28">
        <v>923272027</v>
      </c>
      <c r="D384" s="17" t="s">
        <v>71</v>
      </c>
      <c r="E384" s="11">
        <v>0</v>
      </c>
      <c r="F384" s="11">
        <v>30564</v>
      </c>
    </row>
    <row r="385" spans="1:9" x14ac:dyDescent="0.2">
      <c r="A385" s="17" t="s">
        <v>33</v>
      </c>
      <c r="B385" s="17" t="s">
        <v>313</v>
      </c>
      <c r="C385" s="28">
        <v>923271351</v>
      </c>
      <c r="D385" s="17" t="s">
        <v>274</v>
      </c>
      <c r="E385" s="11">
        <v>0</v>
      </c>
      <c r="F385" s="11">
        <v>86255</v>
      </c>
    </row>
    <row r="386" spans="1:9" x14ac:dyDescent="0.2">
      <c r="A386" s="17" t="s">
        <v>33</v>
      </c>
      <c r="B386" s="17" t="s">
        <v>313</v>
      </c>
      <c r="C386" s="28">
        <v>923271261</v>
      </c>
      <c r="D386" s="17" t="s">
        <v>364</v>
      </c>
      <c r="E386" s="11">
        <v>0</v>
      </c>
      <c r="F386" s="11">
        <v>726126</v>
      </c>
    </row>
    <row r="387" spans="1:9" x14ac:dyDescent="0.2">
      <c r="A387" s="17" t="s">
        <v>33</v>
      </c>
      <c r="B387" s="17" t="s">
        <v>313</v>
      </c>
      <c r="C387" s="28">
        <v>923272702</v>
      </c>
      <c r="D387" s="17" t="s">
        <v>346</v>
      </c>
      <c r="E387" s="11">
        <v>0</v>
      </c>
      <c r="F387" s="11">
        <v>42259</v>
      </c>
    </row>
    <row r="388" spans="1:9" x14ac:dyDescent="0.2">
      <c r="A388" s="17" t="s">
        <v>33</v>
      </c>
      <c r="B388" s="17" t="s">
        <v>313</v>
      </c>
      <c r="C388" s="28">
        <v>923272832</v>
      </c>
      <c r="D388" s="17" t="s">
        <v>279</v>
      </c>
      <c r="E388" s="11">
        <v>0</v>
      </c>
      <c r="F388" s="11">
        <v>150672</v>
      </c>
      <c r="G388" s="40">
        <f>SUM(E9:E388)</f>
        <v>772033641</v>
      </c>
      <c r="H388" s="40">
        <f>SUM(F9:F388)</f>
        <v>989280913.15999997</v>
      </c>
      <c r="I388" s="51" t="s">
        <v>2101</v>
      </c>
    </row>
    <row r="389" spans="1:9" x14ac:dyDescent="0.2">
      <c r="A389" s="41" t="s">
        <v>33</v>
      </c>
      <c r="B389" s="42" t="s">
        <v>1389</v>
      </c>
      <c r="C389" s="52">
        <v>217768077</v>
      </c>
      <c r="D389" s="43" t="s">
        <v>1390</v>
      </c>
      <c r="E389" s="11">
        <v>0</v>
      </c>
      <c r="F389" s="49">
        <f>2778623+855747</f>
        <v>3634370</v>
      </c>
    </row>
    <row r="390" spans="1:9" x14ac:dyDescent="0.2">
      <c r="A390" s="41" t="s">
        <v>30</v>
      </c>
      <c r="B390" s="42" t="s">
        <v>1389</v>
      </c>
      <c r="C390" s="53">
        <v>216813268</v>
      </c>
      <c r="D390" s="44" t="s">
        <v>1391</v>
      </c>
      <c r="E390" s="11">
        <v>0</v>
      </c>
      <c r="F390" s="46">
        <v>11576088</v>
      </c>
    </row>
    <row r="391" spans="1:9" x14ac:dyDescent="0.2">
      <c r="A391" s="41" t="s">
        <v>30</v>
      </c>
      <c r="B391" s="42" t="s">
        <v>1389</v>
      </c>
      <c r="C391" s="53">
        <v>212215522</v>
      </c>
      <c r="D391" s="44" t="s">
        <v>1392</v>
      </c>
      <c r="E391" s="11">
        <v>0</v>
      </c>
      <c r="F391" s="46">
        <v>984117</v>
      </c>
    </row>
    <row r="392" spans="1:9" x14ac:dyDescent="0.2">
      <c r="A392" s="41" t="s">
        <v>30</v>
      </c>
      <c r="B392" s="42" t="s">
        <v>1389</v>
      </c>
      <c r="C392" s="53">
        <v>212585125</v>
      </c>
      <c r="D392" s="44" t="s">
        <v>1393</v>
      </c>
      <c r="E392" s="11">
        <v>0</v>
      </c>
      <c r="F392" s="46">
        <v>2761595</v>
      </c>
    </row>
    <row r="393" spans="1:9" x14ac:dyDescent="0.2">
      <c r="A393" s="41" t="s">
        <v>30</v>
      </c>
      <c r="B393" s="42" t="s">
        <v>1389</v>
      </c>
      <c r="C393" s="53">
        <v>212354223</v>
      </c>
      <c r="D393" s="44" t="s">
        <v>1394</v>
      </c>
      <c r="E393" s="11">
        <v>0</v>
      </c>
      <c r="F393" s="46">
        <v>3691440</v>
      </c>
    </row>
    <row r="394" spans="1:9" x14ac:dyDescent="0.2">
      <c r="A394" s="41" t="s">
        <v>30</v>
      </c>
      <c r="B394" s="42" t="s">
        <v>1389</v>
      </c>
      <c r="C394" s="53">
        <v>215905659</v>
      </c>
      <c r="D394" s="44" t="s">
        <v>1395</v>
      </c>
      <c r="E394" s="11">
        <v>0</v>
      </c>
      <c r="F394" s="46">
        <v>638469</v>
      </c>
    </row>
    <row r="395" spans="1:9" x14ac:dyDescent="0.2">
      <c r="A395" s="41" t="s">
        <v>30</v>
      </c>
      <c r="B395" s="42" t="s">
        <v>1389</v>
      </c>
      <c r="C395" s="53">
        <v>212081220</v>
      </c>
      <c r="D395" s="44" t="s">
        <v>1396</v>
      </c>
      <c r="E395" s="11">
        <v>0</v>
      </c>
      <c r="F395" s="46">
        <v>2231203</v>
      </c>
    </row>
    <row r="396" spans="1:9" x14ac:dyDescent="0.2">
      <c r="A396" s="41" t="s">
        <v>30</v>
      </c>
      <c r="B396" s="42" t="s">
        <v>1389</v>
      </c>
      <c r="C396" s="53">
        <v>217413074</v>
      </c>
      <c r="D396" s="44" t="s">
        <v>1397</v>
      </c>
      <c r="E396" s="11">
        <v>0</v>
      </c>
      <c r="F396" s="45">
        <v>1684817</v>
      </c>
    </row>
    <row r="397" spans="1:9" x14ac:dyDescent="0.2">
      <c r="A397" s="41" t="s">
        <v>30</v>
      </c>
      <c r="B397" s="42" t="s">
        <v>1389</v>
      </c>
      <c r="C397" s="53">
        <v>217508675</v>
      </c>
      <c r="D397" s="44" t="s">
        <v>1398</v>
      </c>
      <c r="E397" s="11">
        <v>0</v>
      </c>
      <c r="F397" s="46">
        <v>12851916</v>
      </c>
    </row>
    <row r="398" spans="1:9" x14ac:dyDescent="0.2">
      <c r="A398" s="41" t="s">
        <v>30</v>
      </c>
      <c r="B398" s="42" t="s">
        <v>1389</v>
      </c>
      <c r="C398" s="53">
        <v>219815798</v>
      </c>
      <c r="D398" s="44" t="s">
        <v>1399</v>
      </c>
      <c r="E398" s="11">
        <v>0</v>
      </c>
      <c r="F398" s="46">
        <v>1339062</v>
      </c>
    </row>
    <row r="399" spans="1:9" x14ac:dyDescent="0.2">
      <c r="A399" s="41" t="s">
        <v>30</v>
      </c>
      <c r="B399" s="42" t="s">
        <v>1389</v>
      </c>
      <c r="C399" s="53">
        <v>214052540</v>
      </c>
      <c r="D399" s="44" t="s">
        <v>1400</v>
      </c>
      <c r="E399" s="11">
        <v>0</v>
      </c>
      <c r="F399" s="46">
        <v>12940729</v>
      </c>
    </row>
    <row r="400" spans="1:9" x14ac:dyDescent="0.2">
      <c r="A400" s="41" t="s">
        <v>30</v>
      </c>
      <c r="B400" s="42" t="s">
        <v>1389</v>
      </c>
      <c r="C400" s="53">
        <v>217305873</v>
      </c>
      <c r="D400" s="44" t="s">
        <v>1401</v>
      </c>
      <c r="E400" s="11">
        <v>0</v>
      </c>
      <c r="F400" s="46">
        <v>5082465</v>
      </c>
    </row>
    <row r="401" spans="1:6" x14ac:dyDescent="0.2">
      <c r="A401" s="41" t="s">
        <v>30</v>
      </c>
      <c r="B401" s="42" t="s">
        <v>1389</v>
      </c>
      <c r="C401" s="53">
        <v>217615276</v>
      </c>
      <c r="D401" s="44" t="s">
        <v>1402</v>
      </c>
      <c r="E401" s="11">
        <v>0</v>
      </c>
      <c r="F401" s="46">
        <v>453893</v>
      </c>
    </row>
    <row r="402" spans="1:6" x14ac:dyDescent="0.2">
      <c r="A402" s="41" t="s">
        <v>30</v>
      </c>
      <c r="B402" s="42" t="s">
        <v>1389</v>
      </c>
      <c r="C402" s="53">
        <v>215413654</v>
      </c>
      <c r="D402" s="44" t="s">
        <v>1403</v>
      </c>
      <c r="E402" s="11">
        <v>0</v>
      </c>
      <c r="F402" s="46">
        <v>35275459</v>
      </c>
    </row>
    <row r="403" spans="1:6" x14ac:dyDescent="0.2">
      <c r="A403" s="41" t="s">
        <v>30</v>
      </c>
      <c r="B403" s="42" t="s">
        <v>1389</v>
      </c>
      <c r="C403" s="53">
        <v>210815808</v>
      </c>
      <c r="D403" s="44" t="s">
        <v>1404</v>
      </c>
      <c r="E403" s="11">
        <v>0</v>
      </c>
      <c r="F403" s="46">
        <v>1765568</v>
      </c>
    </row>
    <row r="404" spans="1:6" x14ac:dyDescent="0.2">
      <c r="A404" s="41" t="s">
        <v>30</v>
      </c>
      <c r="B404" s="42" t="s">
        <v>1389</v>
      </c>
      <c r="C404" s="53">
        <v>216013760</v>
      </c>
      <c r="D404" s="44" t="s">
        <v>1405</v>
      </c>
      <c r="E404" s="11">
        <v>0</v>
      </c>
      <c r="F404" s="46">
        <v>12113533</v>
      </c>
    </row>
    <row r="405" spans="1:6" x14ac:dyDescent="0.2">
      <c r="A405" s="41" t="s">
        <v>30</v>
      </c>
      <c r="B405" s="42" t="s">
        <v>1389</v>
      </c>
      <c r="C405" s="53">
        <v>215713657</v>
      </c>
      <c r="D405" s="44" t="s">
        <v>1406</v>
      </c>
      <c r="E405" s="11">
        <v>0</v>
      </c>
      <c r="F405" s="46">
        <v>43828683</v>
      </c>
    </row>
    <row r="406" spans="1:6" x14ac:dyDescent="0.2">
      <c r="A406" s="41" t="s">
        <v>30</v>
      </c>
      <c r="B406" s="42" t="s">
        <v>1389</v>
      </c>
      <c r="C406" s="53">
        <v>211213212</v>
      </c>
      <c r="D406" s="44" t="s">
        <v>1407</v>
      </c>
      <c r="E406" s="11">
        <v>0</v>
      </c>
      <c r="F406" s="46">
        <v>13661837</v>
      </c>
    </row>
    <row r="407" spans="1:6" x14ac:dyDescent="0.2">
      <c r="A407" s="41" t="s">
        <v>30</v>
      </c>
      <c r="B407" s="42" t="s">
        <v>1389</v>
      </c>
      <c r="C407" s="53">
        <v>214913549</v>
      </c>
      <c r="D407" s="44" t="s">
        <v>1408</v>
      </c>
      <c r="E407" s="11">
        <v>0</v>
      </c>
      <c r="F407" s="46">
        <v>36981729</v>
      </c>
    </row>
    <row r="408" spans="1:6" x14ac:dyDescent="0.2">
      <c r="A408" s="41" t="s">
        <v>30</v>
      </c>
      <c r="B408" s="42" t="s">
        <v>1389</v>
      </c>
      <c r="C408" s="53">
        <v>216713667</v>
      </c>
      <c r="D408" s="44" t="s">
        <v>1409</v>
      </c>
      <c r="E408" s="11">
        <v>0</v>
      </c>
      <c r="F408" s="46">
        <v>16712656</v>
      </c>
    </row>
    <row r="409" spans="1:6" x14ac:dyDescent="0.2">
      <c r="A409" s="41" t="s">
        <v>30</v>
      </c>
      <c r="B409" s="42" t="s">
        <v>1389</v>
      </c>
      <c r="C409" s="53">
        <v>213570235</v>
      </c>
      <c r="D409" s="44" t="s">
        <v>1410</v>
      </c>
      <c r="E409" s="11">
        <v>0</v>
      </c>
      <c r="F409" s="46">
        <v>22188172</v>
      </c>
    </row>
    <row r="410" spans="1:6" x14ac:dyDescent="0.2">
      <c r="A410" s="41" t="s">
        <v>30</v>
      </c>
      <c r="B410" s="42" t="s">
        <v>1389</v>
      </c>
      <c r="C410" s="53">
        <v>210070400</v>
      </c>
      <c r="D410" s="44" t="s">
        <v>1411</v>
      </c>
      <c r="E410" s="11">
        <v>0</v>
      </c>
      <c r="F410" s="46">
        <v>6650416</v>
      </c>
    </row>
    <row r="411" spans="1:6" x14ac:dyDescent="0.2">
      <c r="A411" s="41" t="s">
        <v>30</v>
      </c>
      <c r="B411" s="42" t="s">
        <v>1389</v>
      </c>
      <c r="C411" s="53">
        <v>212015720</v>
      </c>
      <c r="D411" s="44" t="s">
        <v>1412</v>
      </c>
      <c r="E411" s="11">
        <v>0</v>
      </c>
      <c r="F411" s="45">
        <v>72420.210000000006</v>
      </c>
    </row>
    <row r="412" spans="1:6" x14ac:dyDescent="0.2">
      <c r="A412" s="41" t="s">
        <v>30</v>
      </c>
      <c r="B412" s="42" t="s">
        <v>1389</v>
      </c>
      <c r="C412" s="53">
        <v>210919809</v>
      </c>
      <c r="D412" s="44" t="s">
        <v>1413</v>
      </c>
      <c r="E412" s="11">
        <v>0</v>
      </c>
      <c r="F412" s="46">
        <v>7555166</v>
      </c>
    </row>
    <row r="413" spans="1:6" x14ac:dyDescent="0.2">
      <c r="A413" s="41" t="s">
        <v>30</v>
      </c>
      <c r="B413" s="42" t="s">
        <v>1389</v>
      </c>
      <c r="C413" s="53">
        <v>213208832</v>
      </c>
      <c r="D413" s="44" t="s">
        <v>1414</v>
      </c>
      <c r="E413" s="11">
        <v>0</v>
      </c>
      <c r="F413" s="46">
        <v>19323688</v>
      </c>
    </row>
    <row r="414" spans="1:6" x14ac:dyDescent="0.2">
      <c r="A414" s="41" t="s">
        <v>30</v>
      </c>
      <c r="B414" s="42" t="s">
        <v>1389</v>
      </c>
      <c r="C414" s="53">
        <v>215544855</v>
      </c>
      <c r="D414" s="44" t="s">
        <v>1415</v>
      </c>
      <c r="E414" s="11">
        <v>0</v>
      </c>
      <c r="F414" s="46">
        <v>14880167</v>
      </c>
    </row>
    <row r="415" spans="1:6" x14ac:dyDescent="0.2">
      <c r="A415" s="41" t="s">
        <v>30</v>
      </c>
      <c r="B415" s="42" t="s">
        <v>1389</v>
      </c>
      <c r="C415" s="53">
        <v>216570265</v>
      </c>
      <c r="D415" s="44" t="s">
        <v>1416</v>
      </c>
      <c r="E415" s="11">
        <v>0</v>
      </c>
      <c r="F415" s="46">
        <v>8807609</v>
      </c>
    </row>
    <row r="416" spans="1:6" x14ac:dyDescent="0.2">
      <c r="A416" s="41" t="s">
        <v>30</v>
      </c>
      <c r="B416" s="42" t="s">
        <v>1389</v>
      </c>
      <c r="C416" s="53">
        <v>210023500</v>
      </c>
      <c r="D416" s="44" t="s">
        <v>1417</v>
      </c>
      <c r="E416" s="11">
        <v>0</v>
      </c>
      <c r="F416" s="46">
        <v>14480347</v>
      </c>
    </row>
    <row r="417" spans="1:6" x14ac:dyDescent="0.2">
      <c r="A417" s="41" t="s">
        <v>30</v>
      </c>
      <c r="B417" s="42" t="s">
        <v>1389</v>
      </c>
      <c r="C417" s="53">
        <v>216018460</v>
      </c>
      <c r="D417" s="44" t="s">
        <v>1418</v>
      </c>
      <c r="E417" s="11">
        <v>0</v>
      </c>
      <c r="F417" s="46">
        <v>10444833</v>
      </c>
    </row>
    <row r="418" spans="1:6" x14ac:dyDescent="0.2">
      <c r="A418" s="41" t="s">
        <v>30</v>
      </c>
      <c r="B418" s="42" t="s">
        <v>1389</v>
      </c>
      <c r="C418" s="53">
        <v>217208372</v>
      </c>
      <c r="D418" s="44" t="s">
        <v>1419</v>
      </c>
      <c r="E418" s="11">
        <v>0</v>
      </c>
      <c r="F418" s="46">
        <v>21788204</v>
      </c>
    </row>
    <row r="419" spans="1:6" x14ac:dyDescent="0.2">
      <c r="A419" s="41" t="s">
        <v>30</v>
      </c>
      <c r="B419" s="42" t="s">
        <v>1389</v>
      </c>
      <c r="C419" s="53">
        <v>219927099</v>
      </c>
      <c r="D419" s="44" t="s">
        <v>1420</v>
      </c>
      <c r="E419" s="11">
        <v>0</v>
      </c>
      <c r="F419" s="46">
        <v>21485608</v>
      </c>
    </row>
    <row r="420" spans="1:6" x14ac:dyDescent="0.2">
      <c r="A420" s="41" t="s">
        <v>30</v>
      </c>
      <c r="B420" s="42" t="s">
        <v>1389</v>
      </c>
      <c r="C420" s="53">
        <v>217047170</v>
      </c>
      <c r="D420" s="44" t="s">
        <v>1421</v>
      </c>
      <c r="E420" s="11">
        <v>0</v>
      </c>
      <c r="F420" s="46">
        <v>15757494</v>
      </c>
    </row>
    <row r="421" spans="1:6" x14ac:dyDescent="0.2">
      <c r="A421" s="41" t="s">
        <v>30</v>
      </c>
      <c r="B421" s="42" t="s">
        <v>1389</v>
      </c>
      <c r="C421" s="53">
        <v>212325823</v>
      </c>
      <c r="D421" s="44" t="s">
        <v>1422</v>
      </c>
      <c r="E421" s="11">
        <v>0</v>
      </c>
      <c r="F421" s="46">
        <v>3334836</v>
      </c>
    </row>
    <row r="422" spans="1:6" x14ac:dyDescent="0.2">
      <c r="A422" s="41" t="s">
        <v>30</v>
      </c>
      <c r="B422" s="42" t="s">
        <v>1389</v>
      </c>
      <c r="C422" s="53">
        <v>217023670</v>
      </c>
      <c r="D422" s="44" t="s">
        <v>1423</v>
      </c>
      <c r="E422" s="11">
        <v>0</v>
      </c>
      <c r="F422" s="46">
        <v>36353053.049999997</v>
      </c>
    </row>
    <row r="423" spans="1:6" x14ac:dyDescent="0.2">
      <c r="A423" s="41" t="s">
        <v>30</v>
      </c>
      <c r="B423" s="42" t="s">
        <v>1389</v>
      </c>
      <c r="C423" s="53">
        <v>217823678</v>
      </c>
      <c r="D423" s="44" t="s">
        <v>1424</v>
      </c>
      <c r="E423" s="11">
        <v>0</v>
      </c>
      <c r="F423" s="46">
        <v>23768364</v>
      </c>
    </row>
    <row r="424" spans="1:6" x14ac:dyDescent="0.2">
      <c r="A424" s="41" t="s">
        <v>30</v>
      </c>
      <c r="B424" s="42" t="s">
        <v>1389</v>
      </c>
      <c r="C424" s="53">
        <v>215808558</v>
      </c>
      <c r="D424" s="44" t="s">
        <v>1425</v>
      </c>
      <c r="E424" s="11">
        <v>0</v>
      </c>
      <c r="F424" s="46">
        <v>12557453</v>
      </c>
    </row>
    <row r="425" spans="1:6" x14ac:dyDescent="0.2">
      <c r="A425" s="41" t="s">
        <v>30</v>
      </c>
      <c r="B425" s="42" t="s">
        <v>1389</v>
      </c>
      <c r="C425" s="53">
        <v>218015480</v>
      </c>
      <c r="D425" s="44" t="s">
        <v>1426</v>
      </c>
      <c r="E425" s="11">
        <v>0</v>
      </c>
      <c r="F425" s="46">
        <v>6637204</v>
      </c>
    </row>
    <row r="426" spans="1:6" x14ac:dyDescent="0.2">
      <c r="A426" s="41" t="s">
        <v>30</v>
      </c>
      <c r="B426" s="42" t="s">
        <v>1389</v>
      </c>
      <c r="C426" s="53">
        <v>218623586</v>
      </c>
      <c r="D426" s="44" t="s">
        <v>1427</v>
      </c>
      <c r="E426" s="11">
        <v>0</v>
      </c>
      <c r="F426" s="46">
        <v>4394450</v>
      </c>
    </row>
    <row r="427" spans="1:6" x14ac:dyDescent="0.2">
      <c r="A427" s="41" t="s">
        <v>30</v>
      </c>
      <c r="B427" s="42" t="s">
        <v>1389</v>
      </c>
      <c r="C427" s="53">
        <v>212325123</v>
      </c>
      <c r="D427" s="44" t="s">
        <v>1428</v>
      </c>
      <c r="E427" s="11">
        <v>0</v>
      </c>
      <c r="F427" s="45">
        <v>640174</v>
      </c>
    </row>
    <row r="428" spans="1:6" x14ac:dyDescent="0.2">
      <c r="A428" s="41" t="s">
        <v>30</v>
      </c>
      <c r="B428" s="42" t="s">
        <v>1389</v>
      </c>
      <c r="C428" s="53">
        <v>211585015</v>
      </c>
      <c r="D428" s="44" t="s">
        <v>1429</v>
      </c>
      <c r="E428" s="11">
        <v>0</v>
      </c>
      <c r="F428" s="45">
        <v>106304.1</v>
      </c>
    </row>
    <row r="429" spans="1:6" x14ac:dyDescent="0.2">
      <c r="A429" s="41" t="s">
        <v>30</v>
      </c>
      <c r="B429" s="42" t="s">
        <v>1389</v>
      </c>
      <c r="C429" s="53">
        <v>212008520</v>
      </c>
      <c r="D429" s="44" t="s">
        <v>1430</v>
      </c>
      <c r="E429" s="11">
        <v>0</v>
      </c>
      <c r="F429" s="46">
        <v>25550219</v>
      </c>
    </row>
    <row r="430" spans="1:6" x14ac:dyDescent="0.2">
      <c r="A430" s="41" t="s">
        <v>30</v>
      </c>
      <c r="B430" s="42" t="s">
        <v>1389</v>
      </c>
      <c r="C430" s="53">
        <v>213708137</v>
      </c>
      <c r="D430" s="44" t="s">
        <v>1431</v>
      </c>
      <c r="E430" s="11">
        <v>0</v>
      </c>
      <c r="F430" s="46">
        <v>29754215</v>
      </c>
    </row>
    <row r="431" spans="1:6" x14ac:dyDescent="0.2">
      <c r="A431" s="41" t="s">
        <v>30</v>
      </c>
      <c r="B431" s="42" t="s">
        <v>1389</v>
      </c>
      <c r="C431" s="53">
        <v>214108141</v>
      </c>
      <c r="D431" s="44" t="s">
        <v>1432</v>
      </c>
      <c r="E431" s="11">
        <v>0</v>
      </c>
      <c r="F431" s="46">
        <v>14909759</v>
      </c>
    </row>
    <row r="432" spans="1:6" x14ac:dyDescent="0.2">
      <c r="A432" s="41" t="s">
        <v>30</v>
      </c>
      <c r="B432" s="42" t="s">
        <v>1389</v>
      </c>
      <c r="C432" s="53">
        <v>219425594</v>
      </c>
      <c r="D432" s="44" t="s">
        <v>1433</v>
      </c>
      <c r="E432" s="11">
        <v>0</v>
      </c>
      <c r="F432" s="46">
        <v>3251432</v>
      </c>
    </row>
    <row r="433" spans="1:6" x14ac:dyDescent="0.2">
      <c r="A433" s="41" t="s">
        <v>30</v>
      </c>
      <c r="B433" s="42" t="s">
        <v>1389</v>
      </c>
      <c r="C433" s="53">
        <v>214013440</v>
      </c>
      <c r="D433" s="44" t="s">
        <v>1434</v>
      </c>
      <c r="E433" s="11">
        <v>0</v>
      </c>
      <c r="F433" s="46">
        <v>15009744</v>
      </c>
    </row>
    <row r="434" spans="1:6" x14ac:dyDescent="0.2">
      <c r="A434" s="41" t="s">
        <v>30</v>
      </c>
      <c r="B434" s="42" t="s">
        <v>1389</v>
      </c>
      <c r="C434" s="53">
        <v>213313433</v>
      </c>
      <c r="D434" s="44" t="s">
        <v>1435</v>
      </c>
      <c r="E434" s="11">
        <v>0</v>
      </c>
      <c r="F434" s="46">
        <v>16915991</v>
      </c>
    </row>
    <row r="435" spans="1:6" x14ac:dyDescent="0.2">
      <c r="A435" s="41" t="s">
        <v>30</v>
      </c>
      <c r="B435" s="42" t="s">
        <v>1389</v>
      </c>
      <c r="C435" s="53">
        <v>217727077</v>
      </c>
      <c r="D435" s="44" t="s">
        <v>1436</v>
      </c>
      <c r="E435" s="11">
        <v>0</v>
      </c>
      <c r="F435" s="46">
        <v>27840491</v>
      </c>
    </row>
    <row r="436" spans="1:6" x14ac:dyDescent="0.2">
      <c r="A436" s="41" t="s">
        <v>30</v>
      </c>
      <c r="B436" s="42" t="s">
        <v>1389</v>
      </c>
      <c r="C436" s="53">
        <v>211319513</v>
      </c>
      <c r="D436" s="44" t="s">
        <v>1437</v>
      </c>
      <c r="E436" s="11">
        <v>0</v>
      </c>
      <c r="F436" s="46">
        <v>8589516</v>
      </c>
    </row>
    <row r="437" spans="1:6" x14ac:dyDescent="0.2">
      <c r="A437" s="41" t="s">
        <v>30</v>
      </c>
      <c r="B437" s="42" t="s">
        <v>1389</v>
      </c>
      <c r="C437" s="53">
        <v>210119701</v>
      </c>
      <c r="D437" s="44" t="s">
        <v>1438</v>
      </c>
      <c r="E437" s="11">
        <v>0</v>
      </c>
      <c r="F437" s="46">
        <v>8775116</v>
      </c>
    </row>
    <row r="438" spans="1:6" x14ac:dyDescent="0.2">
      <c r="A438" s="41" t="s">
        <v>30</v>
      </c>
      <c r="B438" s="42" t="s">
        <v>1389</v>
      </c>
      <c r="C438" s="53">
        <v>217820178</v>
      </c>
      <c r="D438" s="44" t="s">
        <v>1439</v>
      </c>
      <c r="E438" s="11">
        <v>0</v>
      </c>
      <c r="F438" s="46">
        <v>5608149</v>
      </c>
    </row>
    <row r="439" spans="1:6" x14ac:dyDescent="0.2">
      <c r="A439" s="41" t="s">
        <v>30</v>
      </c>
      <c r="B439" s="42" t="s">
        <v>1389</v>
      </c>
      <c r="C439" s="53">
        <v>215020250</v>
      </c>
      <c r="D439" s="44" t="s">
        <v>1440</v>
      </c>
      <c r="E439" s="11">
        <v>0</v>
      </c>
      <c r="F439" s="46">
        <v>11032471</v>
      </c>
    </row>
    <row r="440" spans="1:6" x14ac:dyDescent="0.2">
      <c r="A440" s="41" t="s">
        <v>30</v>
      </c>
      <c r="B440" s="42" t="s">
        <v>1389</v>
      </c>
      <c r="C440" s="53">
        <v>219520295</v>
      </c>
      <c r="D440" s="44" t="s">
        <v>1441</v>
      </c>
      <c r="E440" s="11">
        <v>0</v>
      </c>
      <c r="F440" s="46">
        <v>16474221</v>
      </c>
    </row>
    <row r="441" spans="1:6" x14ac:dyDescent="0.2">
      <c r="A441" s="41" t="s">
        <v>30</v>
      </c>
      <c r="B441" s="42" t="s">
        <v>1389</v>
      </c>
      <c r="C441" s="53">
        <v>211720517</v>
      </c>
      <c r="D441" s="44" t="s">
        <v>1442</v>
      </c>
      <c r="E441" s="11">
        <v>0</v>
      </c>
      <c r="F441" s="45">
        <v>2056688</v>
      </c>
    </row>
    <row r="442" spans="1:6" x14ac:dyDescent="0.2">
      <c r="A442" s="41" t="s">
        <v>30</v>
      </c>
      <c r="B442" s="42" t="s">
        <v>1389</v>
      </c>
      <c r="C442" s="53">
        <v>217923079</v>
      </c>
      <c r="D442" s="44" t="s">
        <v>1443</v>
      </c>
      <c r="E442" s="11">
        <v>0</v>
      </c>
      <c r="F442" s="46">
        <v>10627658</v>
      </c>
    </row>
    <row r="443" spans="1:6" x14ac:dyDescent="0.2">
      <c r="A443" s="41" t="s">
        <v>30</v>
      </c>
      <c r="B443" s="42" t="s">
        <v>1389</v>
      </c>
      <c r="C443" s="53">
        <v>219023090</v>
      </c>
      <c r="D443" s="44" t="s">
        <v>1444</v>
      </c>
      <c r="E443" s="11">
        <v>0</v>
      </c>
      <c r="F443" s="46">
        <v>10181766</v>
      </c>
    </row>
    <row r="444" spans="1:6" x14ac:dyDescent="0.2">
      <c r="A444" s="41" t="s">
        <v>30</v>
      </c>
      <c r="B444" s="42" t="s">
        <v>1389</v>
      </c>
      <c r="C444" s="53">
        <v>216223162</v>
      </c>
      <c r="D444" s="44" t="s">
        <v>1445</v>
      </c>
      <c r="E444" s="11">
        <v>0</v>
      </c>
      <c r="F444" s="46">
        <v>37168328</v>
      </c>
    </row>
    <row r="445" spans="1:6" x14ac:dyDescent="0.2">
      <c r="A445" s="41" t="s">
        <v>30</v>
      </c>
      <c r="B445" s="42" t="s">
        <v>1389</v>
      </c>
      <c r="C445" s="53">
        <v>218923189</v>
      </c>
      <c r="D445" s="44" t="s">
        <v>1446</v>
      </c>
      <c r="E445" s="11">
        <v>0</v>
      </c>
      <c r="F445" s="46">
        <v>52517649</v>
      </c>
    </row>
    <row r="446" spans="1:6" x14ac:dyDescent="0.2">
      <c r="A446" s="41" t="s">
        <v>30</v>
      </c>
      <c r="B446" s="42" t="s">
        <v>1389</v>
      </c>
      <c r="C446" s="53">
        <v>216823168</v>
      </c>
      <c r="D446" s="44" t="s">
        <v>1447</v>
      </c>
      <c r="E446" s="11">
        <v>0</v>
      </c>
      <c r="F446" s="46">
        <v>10187142</v>
      </c>
    </row>
    <row r="447" spans="1:6" x14ac:dyDescent="0.2">
      <c r="A447" s="41" t="s">
        <v>30</v>
      </c>
      <c r="B447" s="42" t="s">
        <v>1389</v>
      </c>
      <c r="C447" s="53">
        <v>211923419</v>
      </c>
      <c r="D447" s="44" t="s">
        <v>1448</v>
      </c>
      <c r="E447" s="11">
        <v>0</v>
      </c>
      <c r="F447" s="46">
        <v>31048387</v>
      </c>
    </row>
    <row r="448" spans="1:6" x14ac:dyDescent="0.2">
      <c r="A448" s="41" t="s">
        <v>30</v>
      </c>
      <c r="B448" s="42" t="s">
        <v>1389</v>
      </c>
      <c r="C448" s="53">
        <v>216423464</v>
      </c>
      <c r="D448" s="44" t="s">
        <v>1449</v>
      </c>
      <c r="E448" s="11">
        <v>0</v>
      </c>
      <c r="F448" s="46">
        <v>20672457</v>
      </c>
    </row>
    <row r="449" spans="1:6" x14ac:dyDescent="0.2">
      <c r="A449" s="41" t="s">
        <v>30</v>
      </c>
      <c r="B449" s="42" t="s">
        <v>1389</v>
      </c>
      <c r="C449" s="53">
        <v>215523555</v>
      </c>
      <c r="D449" s="44" t="s">
        <v>1450</v>
      </c>
      <c r="E449" s="11">
        <v>0</v>
      </c>
      <c r="F449" s="46">
        <v>13661739</v>
      </c>
    </row>
    <row r="450" spans="1:6" x14ac:dyDescent="0.2">
      <c r="A450" s="41" t="s">
        <v>30</v>
      </c>
      <c r="B450" s="42" t="s">
        <v>1389</v>
      </c>
      <c r="C450" s="53">
        <v>217423574</v>
      </c>
      <c r="D450" s="44" t="s">
        <v>1451</v>
      </c>
      <c r="E450" s="11">
        <v>0</v>
      </c>
      <c r="F450" s="46">
        <v>11962126</v>
      </c>
    </row>
    <row r="451" spans="1:6" x14ac:dyDescent="0.2">
      <c r="A451" s="41" t="s">
        <v>30</v>
      </c>
      <c r="B451" s="42" t="s">
        <v>1389</v>
      </c>
      <c r="C451" s="53">
        <v>217223672</v>
      </c>
      <c r="D451" s="44" t="s">
        <v>1452</v>
      </c>
      <c r="E451" s="11">
        <v>0</v>
      </c>
      <c r="F451" s="45">
        <v>3139026</v>
      </c>
    </row>
    <row r="452" spans="1:6" x14ac:dyDescent="0.2">
      <c r="A452" s="41" t="s">
        <v>30</v>
      </c>
      <c r="B452" s="42" t="s">
        <v>1389</v>
      </c>
      <c r="C452" s="53">
        <v>217523675</v>
      </c>
      <c r="D452" s="44" t="s">
        <v>1453</v>
      </c>
      <c r="E452" s="11">
        <v>0</v>
      </c>
      <c r="F452" s="46">
        <v>34455900</v>
      </c>
    </row>
    <row r="453" spans="1:6" x14ac:dyDescent="0.2">
      <c r="A453" s="41" t="s">
        <v>30</v>
      </c>
      <c r="B453" s="42" t="s">
        <v>1389</v>
      </c>
      <c r="C453" s="53">
        <v>218623686</v>
      </c>
      <c r="D453" s="44" t="s">
        <v>1454</v>
      </c>
      <c r="E453" s="11">
        <v>0</v>
      </c>
      <c r="F453" s="46">
        <v>21188624</v>
      </c>
    </row>
    <row r="454" spans="1:6" x14ac:dyDescent="0.2">
      <c r="A454" s="41" t="s">
        <v>30</v>
      </c>
      <c r="B454" s="42" t="s">
        <v>1389</v>
      </c>
      <c r="C454" s="53">
        <v>210723807</v>
      </c>
      <c r="D454" s="44" t="s">
        <v>1455</v>
      </c>
      <c r="E454" s="11">
        <v>0</v>
      </c>
      <c r="F454" s="45">
        <f>15492665+38088713</f>
        <v>53581378</v>
      </c>
    </row>
    <row r="455" spans="1:6" x14ac:dyDescent="0.2">
      <c r="A455" s="41" t="s">
        <v>30</v>
      </c>
      <c r="B455" s="42" t="s">
        <v>1389</v>
      </c>
      <c r="C455" s="53">
        <v>215523855</v>
      </c>
      <c r="D455" s="44" t="s">
        <v>1456</v>
      </c>
      <c r="E455" s="11">
        <v>0</v>
      </c>
      <c r="F455" s="46">
        <v>40403689</v>
      </c>
    </row>
    <row r="456" spans="1:6" x14ac:dyDescent="0.2">
      <c r="A456" s="41" t="s">
        <v>30</v>
      </c>
      <c r="B456" s="42" t="s">
        <v>1389</v>
      </c>
      <c r="C456" s="53">
        <v>215941359</v>
      </c>
      <c r="D456" s="44" t="s">
        <v>1457</v>
      </c>
      <c r="E456" s="11">
        <v>0</v>
      </c>
      <c r="F456" s="46">
        <v>11660964</v>
      </c>
    </row>
    <row r="457" spans="1:6" x14ac:dyDescent="0.2">
      <c r="A457" s="41" t="s">
        <v>30</v>
      </c>
      <c r="B457" s="42" t="s">
        <v>1389</v>
      </c>
      <c r="C457" s="53">
        <v>211850318</v>
      </c>
      <c r="D457" s="44" t="s">
        <v>1458</v>
      </c>
      <c r="E457" s="11">
        <v>0</v>
      </c>
      <c r="F457" s="46">
        <v>19521084</v>
      </c>
    </row>
    <row r="458" spans="1:6" x14ac:dyDescent="0.2">
      <c r="A458" s="41" t="s">
        <v>30</v>
      </c>
      <c r="B458" s="42" t="s">
        <v>1389</v>
      </c>
      <c r="C458" s="53">
        <v>213652036</v>
      </c>
      <c r="D458" s="44" t="s">
        <v>1459</v>
      </c>
      <c r="E458" s="11">
        <v>0</v>
      </c>
      <c r="F458" s="46">
        <v>9153404</v>
      </c>
    </row>
    <row r="459" spans="1:6" x14ac:dyDescent="0.2">
      <c r="A459" s="41" t="s">
        <v>30</v>
      </c>
      <c r="B459" s="42" t="s">
        <v>1389</v>
      </c>
      <c r="C459" s="53">
        <v>215152051</v>
      </c>
      <c r="D459" s="44" t="s">
        <v>1460</v>
      </c>
      <c r="E459" s="11">
        <v>0</v>
      </c>
      <c r="F459" s="46">
        <v>7120600</v>
      </c>
    </row>
    <row r="460" spans="1:6" x14ac:dyDescent="0.2">
      <c r="A460" s="41" t="s">
        <v>30</v>
      </c>
      <c r="B460" s="42" t="s">
        <v>1389</v>
      </c>
      <c r="C460" s="53">
        <v>212752227</v>
      </c>
      <c r="D460" s="44" t="s">
        <v>1461</v>
      </c>
      <c r="E460" s="11">
        <v>0</v>
      </c>
      <c r="F460" s="46">
        <v>5815152</v>
      </c>
    </row>
    <row r="461" spans="1:6" x14ac:dyDescent="0.2">
      <c r="A461" s="41" t="s">
        <v>30</v>
      </c>
      <c r="B461" s="42" t="s">
        <v>1389</v>
      </c>
      <c r="C461" s="53">
        <v>215052250</v>
      </c>
      <c r="D461" s="44" t="s">
        <v>1462</v>
      </c>
      <c r="E461" s="11">
        <v>0</v>
      </c>
      <c r="F461" s="46">
        <v>22129660</v>
      </c>
    </row>
    <row r="462" spans="1:6" x14ac:dyDescent="0.2">
      <c r="A462" s="41" t="s">
        <v>30</v>
      </c>
      <c r="B462" s="42" t="s">
        <v>1389</v>
      </c>
      <c r="C462" s="53">
        <v>216052260</v>
      </c>
      <c r="D462" s="44" t="s">
        <v>1463</v>
      </c>
      <c r="E462" s="11">
        <v>0</v>
      </c>
      <c r="F462" s="46">
        <v>34367779</v>
      </c>
    </row>
    <row r="463" spans="1:6" x14ac:dyDescent="0.2">
      <c r="A463" s="41" t="s">
        <v>30</v>
      </c>
      <c r="B463" s="42" t="s">
        <v>1389</v>
      </c>
      <c r="C463" s="53">
        <v>212052320</v>
      </c>
      <c r="D463" s="44" t="s">
        <v>1464</v>
      </c>
      <c r="E463" s="11">
        <v>0</v>
      </c>
      <c r="F463" s="46">
        <v>7149430</v>
      </c>
    </row>
    <row r="464" spans="1:6" x14ac:dyDescent="0.2">
      <c r="A464" s="41" t="s">
        <v>30</v>
      </c>
      <c r="B464" s="42" t="s">
        <v>1389</v>
      </c>
      <c r="C464" s="53">
        <v>215252352</v>
      </c>
      <c r="D464" s="44" t="s">
        <v>1465</v>
      </c>
      <c r="E464" s="11">
        <v>0</v>
      </c>
      <c r="F464" s="46">
        <v>1961642</v>
      </c>
    </row>
    <row r="465" spans="1:6" x14ac:dyDescent="0.2">
      <c r="A465" s="41" t="s">
        <v>30</v>
      </c>
      <c r="B465" s="42" t="s">
        <v>1389</v>
      </c>
      <c r="C465" s="53">
        <v>215652356</v>
      </c>
      <c r="D465" s="44" t="s">
        <v>1466</v>
      </c>
      <c r="E465" s="11">
        <v>0</v>
      </c>
      <c r="F465" s="46">
        <v>18455214</v>
      </c>
    </row>
    <row r="466" spans="1:6" x14ac:dyDescent="0.2">
      <c r="A466" s="41" t="s">
        <v>30</v>
      </c>
      <c r="B466" s="42" t="s">
        <v>1389</v>
      </c>
      <c r="C466" s="53">
        <v>212752427</v>
      </c>
      <c r="D466" s="44" t="s">
        <v>1467</v>
      </c>
      <c r="E466" s="11">
        <v>0</v>
      </c>
      <c r="F466" s="46">
        <v>4060593</v>
      </c>
    </row>
    <row r="467" spans="1:6" x14ac:dyDescent="0.2">
      <c r="A467" s="41" t="s">
        <v>30</v>
      </c>
      <c r="B467" s="42" t="s">
        <v>1389</v>
      </c>
      <c r="C467" s="53">
        <v>217352473</v>
      </c>
      <c r="D467" s="44" t="s">
        <v>1468</v>
      </c>
      <c r="E467" s="11">
        <v>0</v>
      </c>
      <c r="F467" s="46">
        <v>17675894</v>
      </c>
    </row>
    <row r="468" spans="1:6" x14ac:dyDescent="0.2">
      <c r="A468" s="41" t="s">
        <v>30</v>
      </c>
      <c r="B468" s="42" t="s">
        <v>1389</v>
      </c>
      <c r="C468" s="53">
        <v>219052490</v>
      </c>
      <c r="D468" s="44" t="s">
        <v>1469</v>
      </c>
      <c r="E468" s="11">
        <v>0</v>
      </c>
      <c r="F468" s="46">
        <v>6331397.4900000002</v>
      </c>
    </row>
    <row r="469" spans="1:6" x14ac:dyDescent="0.2">
      <c r="A469" s="41" t="s">
        <v>30</v>
      </c>
      <c r="B469" s="42" t="s">
        <v>1389</v>
      </c>
      <c r="C469" s="53">
        <v>218552585</v>
      </c>
      <c r="D469" s="44" t="s">
        <v>1470</v>
      </c>
      <c r="E469" s="11">
        <v>0</v>
      </c>
      <c r="F469" s="46">
        <v>5443414</v>
      </c>
    </row>
    <row r="470" spans="1:6" x14ac:dyDescent="0.2">
      <c r="A470" s="41" t="s">
        <v>30</v>
      </c>
      <c r="B470" s="42" t="s">
        <v>1389</v>
      </c>
      <c r="C470" s="53">
        <v>212152621</v>
      </c>
      <c r="D470" s="44" t="s">
        <v>1471</v>
      </c>
      <c r="E470" s="11">
        <v>0</v>
      </c>
      <c r="F470" s="46">
        <v>6616186</v>
      </c>
    </row>
    <row r="471" spans="1:6" x14ac:dyDescent="0.2">
      <c r="A471" s="41" t="s">
        <v>30</v>
      </c>
      <c r="B471" s="42" t="s">
        <v>1389</v>
      </c>
      <c r="C471" s="53">
        <v>219652696</v>
      </c>
      <c r="D471" s="44" t="s">
        <v>1472</v>
      </c>
      <c r="E471" s="11">
        <v>0</v>
      </c>
      <c r="F471" s="46">
        <v>7794349</v>
      </c>
    </row>
    <row r="472" spans="1:6" x14ac:dyDescent="0.2">
      <c r="A472" s="41" t="s">
        <v>30</v>
      </c>
      <c r="B472" s="42" t="s">
        <v>1389</v>
      </c>
      <c r="C472" s="53">
        <v>218552885</v>
      </c>
      <c r="D472" s="44" t="s">
        <v>1473</v>
      </c>
      <c r="E472" s="11">
        <v>0</v>
      </c>
      <c r="F472" s="46">
        <v>1740513</v>
      </c>
    </row>
    <row r="473" spans="1:6" x14ac:dyDescent="0.2">
      <c r="A473" s="41" t="s">
        <v>30</v>
      </c>
      <c r="B473" s="42" t="s">
        <v>1389</v>
      </c>
      <c r="C473" s="53">
        <v>217844078</v>
      </c>
      <c r="D473" s="44" t="s">
        <v>1474</v>
      </c>
      <c r="E473" s="11">
        <v>0</v>
      </c>
      <c r="F473" s="46">
        <v>24492958</v>
      </c>
    </row>
    <row r="474" spans="1:6" x14ac:dyDescent="0.2">
      <c r="A474" s="41" t="s">
        <v>30</v>
      </c>
      <c r="B474" s="42" t="s">
        <v>1389</v>
      </c>
      <c r="C474" s="53">
        <v>214454344</v>
      </c>
      <c r="D474" s="44" t="s">
        <v>1475</v>
      </c>
      <c r="E474" s="11">
        <v>0</v>
      </c>
      <c r="F474" s="46">
        <v>9791902</v>
      </c>
    </row>
    <row r="475" spans="1:6" x14ac:dyDescent="0.2">
      <c r="A475" s="41" t="s">
        <v>30</v>
      </c>
      <c r="B475" s="42" t="s">
        <v>1389</v>
      </c>
      <c r="C475" s="53">
        <v>218054680</v>
      </c>
      <c r="D475" s="44" t="s">
        <v>1476</v>
      </c>
      <c r="E475" s="11">
        <v>0</v>
      </c>
      <c r="F475" s="46">
        <v>2817043</v>
      </c>
    </row>
    <row r="476" spans="1:6" x14ac:dyDescent="0.2">
      <c r="A476" s="41" t="s">
        <v>30</v>
      </c>
      <c r="B476" s="42" t="s">
        <v>1389</v>
      </c>
      <c r="C476" s="53">
        <v>212054720</v>
      </c>
      <c r="D476" s="44" t="s">
        <v>1477</v>
      </c>
      <c r="E476" s="11">
        <v>0</v>
      </c>
      <c r="F476" s="46">
        <v>18152786</v>
      </c>
    </row>
    <row r="477" spans="1:6" x14ac:dyDescent="0.2">
      <c r="A477" s="41" t="s">
        <v>30</v>
      </c>
      <c r="B477" s="42" t="s">
        <v>1389</v>
      </c>
      <c r="C477" s="53">
        <v>210085400</v>
      </c>
      <c r="D477" s="44" t="s">
        <v>1478</v>
      </c>
      <c r="E477" s="11">
        <v>0</v>
      </c>
      <c r="F477" s="46">
        <v>1642333</v>
      </c>
    </row>
    <row r="478" spans="1:6" x14ac:dyDescent="0.2">
      <c r="A478" s="41" t="s">
        <v>30</v>
      </c>
      <c r="B478" s="42" t="s">
        <v>1389</v>
      </c>
      <c r="C478" s="53">
        <v>212068020</v>
      </c>
      <c r="D478" s="44" t="s">
        <v>1479</v>
      </c>
      <c r="E478" s="11">
        <v>0</v>
      </c>
      <c r="F478" s="46">
        <v>2656890</v>
      </c>
    </row>
    <row r="479" spans="1:6" x14ac:dyDescent="0.2">
      <c r="A479" s="41" t="s">
        <v>30</v>
      </c>
      <c r="B479" s="42" t="s">
        <v>1389</v>
      </c>
      <c r="C479" s="53">
        <v>219615696</v>
      </c>
      <c r="D479" s="44" t="s">
        <v>1480</v>
      </c>
      <c r="E479" s="11">
        <v>0</v>
      </c>
      <c r="F479" s="45">
        <v>121117</v>
      </c>
    </row>
    <row r="480" spans="1:6" x14ac:dyDescent="0.2">
      <c r="A480" s="41" t="s">
        <v>30</v>
      </c>
      <c r="B480" s="42" t="s">
        <v>1389</v>
      </c>
      <c r="C480" s="53">
        <v>213073030</v>
      </c>
      <c r="D480" s="44" t="s">
        <v>1481</v>
      </c>
      <c r="E480" s="11">
        <v>0</v>
      </c>
      <c r="F480" s="46">
        <v>3464726</v>
      </c>
    </row>
    <row r="481" spans="1:6" x14ac:dyDescent="0.2">
      <c r="A481" s="41" t="s">
        <v>30</v>
      </c>
      <c r="B481" s="42" t="s">
        <v>1389</v>
      </c>
      <c r="C481" s="53">
        <v>210073200</v>
      </c>
      <c r="D481" s="44" t="s">
        <v>1482</v>
      </c>
      <c r="E481" s="11">
        <v>0</v>
      </c>
      <c r="F481" s="46">
        <v>3241072</v>
      </c>
    </row>
    <row r="482" spans="1:6" x14ac:dyDescent="0.2">
      <c r="A482" s="41" t="s">
        <v>30</v>
      </c>
      <c r="B482" s="42" t="s">
        <v>1389</v>
      </c>
      <c r="C482" s="53">
        <v>212673226</v>
      </c>
      <c r="D482" s="44" t="s">
        <v>1483</v>
      </c>
      <c r="E482" s="11">
        <v>0</v>
      </c>
      <c r="F482" s="46">
        <v>4026474</v>
      </c>
    </row>
    <row r="483" spans="1:6" x14ac:dyDescent="0.2">
      <c r="A483" s="41" t="s">
        <v>30</v>
      </c>
      <c r="B483" s="42" t="s">
        <v>1389</v>
      </c>
      <c r="C483" s="53">
        <v>217573275</v>
      </c>
      <c r="D483" s="44" t="s">
        <v>1484</v>
      </c>
      <c r="E483" s="11">
        <v>0</v>
      </c>
      <c r="F483" s="46">
        <v>984501</v>
      </c>
    </row>
    <row r="484" spans="1:6" x14ac:dyDescent="0.2">
      <c r="A484" s="41" t="s">
        <v>30</v>
      </c>
      <c r="B484" s="42" t="s">
        <v>1389</v>
      </c>
      <c r="C484" s="53">
        <v>212473624</v>
      </c>
      <c r="D484" s="44" t="s">
        <v>1485</v>
      </c>
      <c r="E484" s="11">
        <v>0</v>
      </c>
      <c r="F484" s="45">
        <v>96808.46</v>
      </c>
    </row>
    <row r="485" spans="1:6" x14ac:dyDescent="0.2">
      <c r="A485" s="41" t="s">
        <v>30</v>
      </c>
      <c r="B485" s="42" t="s">
        <v>1389</v>
      </c>
      <c r="C485" s="53">
        <v>217373873</v>
      </c>
      <c r="D485" s="44" t="s">
        <v>1486</v>
      </c>
      <c r="E485" s="11">
        <v>0</v>
      </c>
      <c r="F485" s="46">
        <v>601211</v>
      </c>
    </row>
    <row r="486" spans="1:6" x14ac:dyDescent="0.2">
      <c r="A486" s="41" t="s">
        <v>30</v>
      </c>
      <c r="B486" s="42" t="s">
        <v>1389</v>
      </c>
      <c r="C486" s="53">
        <v>217776377</v>
      </c>
      <c r="D486" s="44" t="s">
        <v>1487</v>
      </c>
      <c r="E486" s="11">
        <v>0</v>
      </c>
      <c r="F486" s="45">
        <v>1301551</v>
      </c>
    </row>
    <row r="487" spans="1:6" x14ac:dyDescent="0.2">
      <c r="A487" s="41" t="s">
        <v>30</v>
      </c>
      <c r="B487" s="42" t="s">
        <v>1389</v>
      </c>
      <c r="C487" s="53">
        <v>210376403</v>
      </c>
      <c r="D487" s="44" t="s">
        <v>1488</v>
      </c>
      <c r="E487" s="11">
        <v>0</v>
      </c>
      <c r="F487" s="46">
        <v>4288942.0199999996</v>
      </c>
    </row>
    <row r="488" spans="1:6" x14ac:dyDescent="0.2">
      <c r="A488" s="41" t="s">
        <v>30</v>
      </c>
      <c r="B488" s="42" t="s">
        <v>1389</v>
      </c>
      <c r="C488" s="53">
        <v>214576845</v>
      </c>
      <c r="D488" s="44" t="s">
        <v>1489</v>
      </c>
      <c r="E488" s="11">
        <v>0</v>
      </c>
      <c r="F488" s="46">
        <v>2516296.61</v>
      </c>
    </row>
    <row r="489" spans="1:6" x14ac:dyDescent="0.2">
      <c r="A489" s="41" t="s">
        <v>30</v>
      </c>
      <c r="B489" s="42" t="s">
        <v>1389</v>
      </c>
      <c r="C489" s="53">
        <v>210870508</v>
      </c>
      <c r="D489" s="44" t="s">
        <v>1490</v>
      </c>
      <c r="E489" s="11">
        <v>0</v>
      </c>
      <c r="F489" s="46">
        <v>20198122</v>
      </c>
    </row>
    <row r="490" spans="1:6" x14ac:dyDescent="0.2">
      <c r="A490" s="41" t="s">
        <v>30</v>
      </c>
      <c r="B490" s="42" t="s">
        <v>1389</v>
      </c>
      <c r="C490" s="53">
        <v>212370823</v>
      </c>
      <c r="D490" s="44" t="s">
        <v>1491</v>
      </c>
      <c r="E490" s="11">
        <v>0</v>
      </c>
      <c r="F490" s="46">
        <v>15120503</v>
      </c>
    </row>
    <row r="491" spans="1:6" x14ac:dyDescent="0.2">
      <c r="A491" s="41" t="s">
        <v>30</v>
      </c>
      <c r="B491" s="42" t="s">
        <v>1389</v>
      </c>
      <c r="C491" s="53">
        <v>218508685</v>
      </c>
      <c r="D491" s="44" t="s">
        <v>1492</v>
      </c>
      <c r="E491" s="11">
        <v>0</v>
      </c>
      <c r="F491" s="46">
        <v>10480860</v>
      </c>
    </row>
    <row r="492" spans="1:6" x14ac:dyDescent="0.2">
      <c r="A492" s="41" t="s">
        <v>30</v>
      </c>
      <c r="B492" s="42" t="s">
        <v>1389</v>
      </c>
      <c r="C492" s="53">
        <v>218019780</v>
      </c>
      <c r="D492" s="44" t="s">
        <v>1493</v>
      </c>
      <c r="E492" s="11">
        <v>0</v>
      </c>
      <c r="F492" s="46">
        <v>13978846</v>
      </c>
    </row>
    <row r="493" spans="1:6" x14ac:dyDescent="0.2">
      <c r="A493" s="41" t="s">
        <v>30</v>
      </c>
      <c r="B493" s="42" t="s">
        <v>1389</v>
      </c>
      <c r="C493" s="53">
        <v>217050370</v>
      </c>
      <c r="D493" s="44" t="s">
        <v>1494</v>
      </c>
      <c r="E493" s="11">
        <v>0</v>
      </c>
      <c r="F493" s="46">
        <v>3619927</v>
      </c>
    </row>
    <row r="494" spans="1:6" x14ac:dyDescent="0.2">
      <c r="A494" s="41" t="s">
        <v>30</v>
      </c>
      <c r="B494" s="42" t="s">
        <v>1389</v>
      </c>
      <c r="C494" s="53">
        <v>219019290</v>
      </c>
      <c r="D494" s="44" t="s">
        <v>1495</v>
      </c>
      <c r="E494" s="11">
        <v>0</v>
      </c>
      <c r="F494" s="46">
        <v>45161160</v>
      </c>
    </row>
    <row r="495" spans="1:6" x14ac:dyDescent="0.2">
      <c r="A495" s="41" t="s">
        <v>30</v>
      </c>
      <c r="B495" s="42" t="s">
        <v>1389</v>
      </c>
      <c r="C495" s="53">
        <v>215068250</v>
      </c>
      <c r="D495" s="44" t="s">
        <v>1496</v>
      </c>
      <c r="E495" s="11">
        <v>0</v>
      </c>
      <c r="F495" s="46">
        <v>2758959</v>
      </c>
    </row>
    <row r="496" spans="1:6" x14ac:dyDescent="0.2">
      <c r="A496" s="41" t="s">
        <v>30</v>
      </c>
      <c r="B496" s="42" t="s">
        <v>1389</v>
      </c>
      <c r="C496" s="53">
        <v>216552565</v>
      </c>
      <c r="D496" s="44" t="s">
        <v>1497</v>
      </c>
      <c r="E496" s="11">
        <v>0</v>
      </c>
      <c r="F496" s="45">
        <v>679817</v>
      </c>
    </row>
    <row r="497" spans="1:6" x14ac:dyDescent="0.2">
      <c r="A497" s="41" t="s">
        <v>30</v>
      </c>
      <c r="B497" s="42" t="s">
        <v>1389</v>
      </c>
      <c r="C497" s="53">
        <v>219052390</v>
      </c>
      <c r="D497" s="44" t="s">
        <v>1498</v>
      </c>
      <c r="E497" s="11">
        <v>0</v>
      </c>
      <c r="F497" s="46">
        <v>1874879</v>
      </c>
    </row>
    <row r="498" spans="1:6" x14ac:dyDescent="0.2">
      <c r="A498" s="41" t="s">
        <v>30</v>
      </c>
      <c r="B498" s="42" t="s">
        <v>1389</v>
      </c>
      <c r="C498" s="53">
        <v>215786757</v>
      </c>
      <c r="D498" s="44" t="s">
        <v>1499</v>
      </c>
      <c r="E498" s="11">
        <v>0</v>
      </c>
      <c r="F498" s="45">
        <v>730316.42</v>
      </c>
    </row>
    <row r="499" spans="1:6" x14ac:dyDescent="0.2">
      <c r="A499" s="41" t="s">
        <v>30</v>
      </c>
      <c r="B499" s="42" t="s">
        <v>1389</v>
      </c>
      <c r="C499" s="53">
        <v>216013160</v>
      </c>
      <c r="D499" s="44" t="s">
        <v>1500</v>
      </c>
      <c r="E499" s="11">
        <v>0</v>
      </c>
      <c r="F499" s="46">
        <v>2656574</v>
      </c>
    </row>
    <row r="500" spans="1:6" x14ac:dyDescent="0.2">
      <c r="A500" s="41" t="s">
        <v>30</v>
      </c>
      <c r="B500" s="42" t="s">
        <v>1389</v>
      </c>
      <c r="C500" s="53">
        <v>218813188</v>
      </c>
      <c r="D500" s="44" t="s">
        <v>1501</v>
      </c>
      <c r="E500" s="11">
        <v>0</v>
      </c>
      <c r="F500" s="46">
        <v>16532185</v>
      </c>
    </row>
    <row r="501" spans="1:6" x14ac:dyDescent="0.2">
      <c r="A501" s="41" t="s">
        <v>30</v>
      </c>
      <c r="B501" s="42" t="s">
        <v>1389</v>
      </c>
      <c r="C501" s="53">
        <v>215813458</v>
      </c>
      <c r="D501" s="44" t="s">
        <v>1502</v>
      </c>
      <c r="E501" s="11">
        <v>0</v>
      </c>
      <c r="F501" s="46">
        <v>10482820</v>
      </c>
    </row>
    <row r="502" spans="1:6" x14ac:dyDescent="0.2">
      <c r="A502" s="41" t="s">
        <v>30</v>
      </c>
      <c r="B502" s="42" t="s">
        <v>1389</v>
      </c>
      <c r="C502" s="53">
        <v>213013030</v>
      </c>
      <c r="D502" s="44" t="s">
        <v>1503</v>
      </c>
      <c r="E502" s="11">
        <v>0</v>
      </c>
      <c r="F502" s="46">
        <v>13189141</v>
      </c>
    </row>
    <row r="503" spans="1:6" x14ac:dyDescent="0.2">
      <c r="A503" s="41" t="s">
        <v>30</v>
      </c>
      <c r="B503" s="42" t="s">
        <v>1389</v>
      </c>
      <c r="C503" s="53">
        <v>211013810</v>
      </c>
      <c r="D503" s="44" t="s">
        <v>1504</v>
      </c>
      <c r="E503" s="11">
        <v>0</v>
      </c>
      <c r="F503" s="46">
        <v>16652166</v>
      </c>
    </row>
    <row r="504" spans="1:6" x14ac:dyDescent="0.2">
      <c r="A504" s="41" t="s">
        <v>30</v>
      </c>
      <c r="B504" s="42" t="s">
        <v>1389</v>
      </c>
      <c r="C504" s="53">
        <v>210013300</v>
      </c>
      <c r="D504" s="44" t="s">
        <v>1505</v>
      </c>
      <c r="E504" s="11">
        <v>0</v>
      </c>
      <c r="F504" s="46">
        <v>22207869</v>
      </c>
    </row>
    <row r="505" spans="1:6" x14ac:dyDescent="0.2">
      <c r="A505" s="41" t="s">
        <v>30</v>
      </c>
      <c r="B505" s="42" t="s">
        <v>1389</v>
      </c>
      <c r="C505" s="53">
        <v>212854128</v>
      </c>
      <c r="D505" s="44" t="s">
        <v>1506</v>
      </c>
      <c r="E505" s="11">
        <v>0</v>
      </c>
      <c r="F505" s="46">
        <v>10100626</v>
      </c>
    </row>
    <row r="506" spans="1:6" x14ac:dyDescent="0.2">
      <c r="A506" s="41" t="s">
        <v>30</v>
      </c>
      <c r="B506" s="42" t="s">
        <v>1389</v>
      </c>
      <c r="C506" s="53">
        <v>218013580</v>
      </c>
      <c r="D506" s="44" t="s">
        <v>1507</v>
      </c>
      <c r="E506" s="11">
        <v>0</v>
      </c>
      <c r="F506" s="46">
        <v>12097518</v>
      </c>
    </row>
    <row r="507" spans="1:6" x14ac:dyDescent="0.2">
      <c r="A507" s="41" t="s">
        <v>30</v>
      </c>
      <c r="B507" s="42" t="s">
        <v>1389</v>
      </c>
      <c r="C507" s="53">
        <v>212013620</v>
      </c>
      <c r="D507" s="44" t="s">
        <v>1508</v>
      </c>
      <c r="E507" s="11">
        <v>0</v>
      </c>
      <c r="F507" s="46">
        <v>6061110</v>
      </c>
    </row>
    <row r="508" spans="1:6" x14ac:dyDescent="0.2">
      <c r="A508" s="41" t="s">
        <v>30</v>
      </c>
      <c r="B508" s="42" t="s">
        <v>1389</v>
      </c>
      <c r="C508" s="53">
        <v>215513655</v>
      </c>
      <c r="D508" s="44" t="s">
        <v>1509</v>
      </c>
      <c r="E508" s="11">
        <v>0</v>
      </c>
      <c r="F508" s="46">
        <v>17632541</v>
      </c>
    </row>
    <row r="509" spans="1:6" x14ac:dyDescent="0.2">
      <c r="A509" s="41" t="s">
        <v>30</v>
      </c>
      <c r="B509" s="42" t="s">
        <v>1389</v>
      </c>
      <c r="C509" s="53">
        <v>216213062</v>
      </c>
      <c r="D509" s="44" t="s">
        <v>1510</v>
      </c>
      <c r="E509" s="11">
        <v>0</v>
      </c>
      <c r="F509" s="46">
        <v>1889780</v>
      </c>
    </row>
    <row r="510" spans="1:6" x14ac:dyDescent="0.2">
      <c r="A510" s="41" t="s">
        <v>30</v>
      </c>
      <c r="B510" s="42" t="s">
        <v>1389</v>
      </c>
      <c r="C510" s="53">
        <v>215027250</v>
      </c>
      <c r="D510" s="44" t="s">
        <v>1511</v>
      </c>
      <c r="E510" s="11">
        <v>0</v>
      </c>
      <c r="F510" s="46">
        <v>9538904</v>
      </c>
    </row>
    <row r="511" spans="1:6" x14ac:dyDescent="0.2">
      <c r="A511" s="41" t="s">
        <v>30</v>
      </c>
      <c r="B511" s="42" t="s">
        <v>1389</v>
      </c>
      <c r="C511" s="53">
        <v>215027050</v>
      </c>
      <c r="D511" s="44" t="s">
        <v>1512</v>
      </c>
      <c r="E511" s="11">
        <v>0</v>
      </c>
      <c r="F511" s="46">
        <v>5111711</v>
      </c>
    </row>
    <row r="512" spans="1:6" x14ac:dyDescent="0.2">
      <c r="A512" s="41" t="s">
        <v>30</v>
      </c>
      <c r="B512" s="42" t="s">
        <v>1389</v>
      </c>
      <c r="C512" s="53">
        <v>213027430</v>
      </c>
      <c r="D512" s="41" t="s">
        <v>1513</v>
      </c>
      <c r="E512" s="11">
        <v>0</v>
      </c>
      <c r="F512" s="47">
        <v>8117539</v>
      </c>
    </row>
    <row r="513" spans="1:6" x14ac:dyDescent="0.2">
      <c r="A513" s="41" t="s">
        <v>30</v>
      </c>
      <c r="B513" s="42" t="s">
        <v>1389</v>
      </c>
      <c r="C513" s="53">
        <v>212527425</v>
      </c>
      <c r="D513" s="41" t="s">
        <v>1514</v>
      </c>
      <c r="E513" s="11">
        <v>0</v>
      </c>
      <c r="F513" s="47">
        <v>13633383</v>
      </c>
    </row>
    <row r="514" spans="1:6" x14ac:dyDescent="0.2">
      <c r="A514" s="41" t="s">
        <v>30</v>
      </c>
      <c r="B514" s="42" t="s">
        <v>1389</v>
      </c>
      <c r="C514" s="53">
        <v>211027810</v>
      </c>
      <c r="D514" s="44" t="s">
        <v>1515</v>
      </c>
      <c r="E514" s="11">
        <v>0</v>
      </c>
      <c r="F514" s="46">
        <v>7404265</v>
      </c>
    </row>
    <row r="515" spans="1:6" x14ac:dyDescent="0.2">
      <c r="A515" s="41" t="s">
        <v>30</v>
      </c>
      <c r="B515" s="42" t="s">
        <v>1389</v>
      </c>
      <c r="C515" s="53">
        <v>215027150</v>
      </c>
      <c r="D515" s="44" t="s">
        <v>1516</v>
      </c>
      <c r="E515" s="11">
        <v>0</v>
      </c>
      <c r="F515" s="45">
        <v>3656040</v>
      </c>
    </row>
    <row r="516" spans="1:6" x14ac:dyDescent="0.2">
      <c r="A516" s="41" t="s">
        <v>30</v>
      </c>
      <c r="B516" s="42" t="s">
        <v>1389</v>
      </c>
      <c r="C516" s="53">
        <v>216847268</v>
      </c>
      <c r="D516" s="44" t="s">
        <v>1517</v>
      </c>
      <c r="E516" s="11">
        <v>0</v>
      </c>
      <c r="F516" s="46">
        <v>11644611</v>
      </c>
    </row>
    <row r="517" spans="1:6" x14ac:dyDescent="0.2">
      <c r="A517" s="41" t="s">
        <v>30</v>
      </c>
      <c r="B517" s="42" t="s">
        <v>1389</v>
      </c>
      <c r="C517" s="53">
        <v>210547205</v>
      </c>
      <c r="D517" s="44" t="s">
        <v>1518</v>
      </c>
      <c r="E517" s="11">
        <v>0</v>
      </c>
      <c r="F517" s="46">
        <v>24154636</v>
      </c>
    </row>
    <row r="518" spans="1:6" x14ac:dyDescent="0.2">
      <c r="A518" s="41" t="s">
        <v>30</v>
      </c>
      <c r="B518" s="42" t="s">
        <v>1389</v>
      </c>
      <c r="C518" s="53">
        <v>218047980</v>
      </c>
      <c r="D518" s="44" t="s">
        <v>1519</v>
      </c>
      <c r="E518" s="11">
        <v>0</v>
      </c>
      <c r="F518" s="46">
        <v>15087551</v>
      </c>
    </row>
    <row r="519" spans="1:6" x14ac:dyDescent="0.2">
      <c r="A519" s="41" t="s">
        <v>30</v>
      </c>
      <c r="B519" s="42" t="s">
        <v>1389</v>
      </c>
      <c r="C519" s="53">
        <v>218047980</v>
      </c>
      <c r="D519" s="44" t="s">
        <v>1520</v>
      </c>
      <c r="E519" s="11">
        <v>0</v>
      </c>
      <c r="F519" s="46">
        <v>46997375</v>
      </c>
    </row>
    <row r="520" spans="1:6" x14ac:dyDescent="0.2">
      <c r="A520" s="41" t="s">
        <v>30</v>
      </c>
      <c r="B520" s="42" t="s">
        <v>1389</v>
      </c>
      <c r="C520" s="53">
        <v>216047960</v>
      </c>
      <c r="D520" s="44" t="s">
        <v>1521</v>
      </c>
      <c r="E520" s="11">
        <v>0</v>
      </c>
      <c r="F520" s="45">
        <v>128322</v>
      </c>
    </row>
    <row r="521" spans="1:6" x14ac:dyDescent="0.2">
      <c r="A521" s="41" t="s">
        <v>30</v>
      </c>
      <c r="B521" s="42" t="s">
        <v>1389</v>
      </c>
      <c r="C521" s="53">
        <v>216047460</v>
      </c>
      <c r="D521" s="44" t="s">
        <v>1522</v>
      </c>
      <c r="E521" s="11">
        <v>0</v>
      </c>
      <c r="F521" s="46">
        <v>20394977</v>
      </c>
    </row>
    <row r="522" spans="1:6" x14ac:dyDescent="0.2">
      <c r="A522" s="41" t="s">
        <v>30</v>
      </c>
      <c r="B522" s="42" t="s">
        <v>1389</v>
      </c>
      <c r="C522" s="53">
        <v>219044090</v>
      </c>
      <c r="D522" s="44" t="s">
        <v>1523</v>
      </c>
      <c r="E522" s="11">
        <v>0</v>
      </c>
      <c r="F522" s="46">
        <v>38225386</v>
      </c>
    </row>
    <row r="523" spans="1:6" x14ac:dyDescent="0.2">
      <c r="A523" s="41" t="s">
        <v>30</v>
      </c>
      <c r="B523" s="42" t="s">
        <v>1389</v>
      </c>
      <c r="C523" s="53">
        <v>213544035</v>
      </c>
      <c r="D523" s="44" t="s">
        <v>1479</v>
      </c>
      <c r="E523" s="11">
        <v>0</v>
      </c>
      <c r="F523" s="46">
        <v>22644418</v>
      </c>
    </row>
    <row r="524" spans="1:6" x14ac:dyDescent="0.2">
      <c r="A524" s="41" t="s">
        <v>30</v>
      </c>
      <c r="B524" s="42" t="s">
        <v>1389</v>
      </c>
      <c r="C524" s="53">
        <v>217399773</v>
      </c>
      <c r="D524" s="44" t="s">
        <v>1524</v>
      </c>
      <c r="E524" s="11">
        <v>0</v>
      </c>
      <c r="F524" s="46">
        <v>66524788</v>
      </c>
    </row>
    <row r="525" spans="1:6" x14ac:dyDescent="0.2">
      <c r="A525" s="41" t="s">
        <v>30</v>
      </c>
      <c r="B525" s="42" t="s">
        <v>1389</v>
      </c>
      <c r="C525" s="53">
        <v>219063690</v>
      </c>
      <c r="D525" s="44" t="s">
        <v>1525</v>
      </c>
      <c r="E525" s="11">
        <v>0</v>
      </c>
      <c r="F525" s="45">
        <v>173105</v>
      </c>
    </row>
    <row r="526" spans="1:6" x14ac:dyDescent="0.2">
      <c r="A526" s="41" t="s">
        <v>30</v>
      </c>
      <c r="B526" s="42" t="s">
        <v>1389</v>
      </c>
      <c r="C526" s="53">
        <v>212108421</v>
      </c>
      <c r="D526" s="44" t="s">
        <v>1526</v>
      </c>
      <c r="E526" s="11">
        <v>0</v>
      </c>
      <c r="F526" s="46">
        <v>24524314</v>
      </c>
    </row>
    <row r="527" spans="1:6" x14ac:dyDescent="0.2">
      <c r="A527" s="41" t="s">
        <v>30</v>
      </c>
      <c r="B527" s="42" t="s">
        <v>1389</v>
      </c>
      <c r="C527" s="53">
        <v>210608606</v>
      </c>
      <c r="D527" s="44" t="s">
        <v>1527</v>
      </c>
      <c r="E527" s="11">
        <v>0</v>
      </c>
      <c r="F527" s="46">
        <v>31248088</v>
      </c>
    </row>
    <row r="528" spans="1:6" x14ac:dyDescent="0.2">
      <c r="A528" s="41" t="s">
        <v>30</v>
      </c>
      <c r="B528" s="42" t="s">
        <v>1389</v>
      </c>
      <c r="C528" s="53">
        <v>215808758</v>
      </c>
      <c r="D528" s="44" t="s">
        <v>1528</v>
      </c>
      <c r="E528" s="11">
        <v>0</v>
      </c>
      <c r="F528" s="45">
        <v>30348374</v>
      </c>
    </row>
    <row r="529" spans="1:6" x14ac:dyDescent="0.2">
      <c r="A529" s="41" t="s">
        <v>30</v>
      </c>
      <c r="B529" s="42" t="s">
        <v>1389</v>
      </c>
      <c r="C529" s="53">
        <v>213308433</v>
      </c>
      <c r="D529" s="44" t="s">
        <v>1529</v>
      </c>
      <c r="E529" s="11">
        <v>0</v>
      </c>
      <c r="F529" s="46">
        <v>74114727</v>
      </c>
    </row>
    <row r="530" spans="1:6" x14ac:dyDescent="0.2">
      <c r="A530" s="41" t="s">
        <v>30</v>
      </c>
      <c r="B530" s="42" t="s">
        <v>1389</v>
      </c>
      <c r="C530" s="53">
        <v>216008560</v>
      </c>
      <c r="D530" s="44" t="s">
        <v>1530</v>
      </c>
      <c r="E530" s="11">
        <v>0</v>
      </c>
      <c r="F530" s="46">
        <v>15143286</v>
      </c>
    </row>
    <row r="531" spans="1:6" x14ac:dyDescent="0.2">
      <c r="A531" s="41" t="s">
        <v>30</v>
      </c>
      <c r="B531" s="42" t="s">
        <v>1389</v>
      </c>
      <c r="C531" s="53">
        <v>217568575</v>
      </c>
      <c r="D531" s="44" t="s">
        <v>1531</v>
      </c>
      <c r="E531" s="11">
        <v>0</v>
      </c>
      <c r="F531" s="46">
        <v>17078524.839999996</v>
      </c>
    </row>
    <row r="532" spans="1:6" x14ac:dyDescent="0.2">
      <c r="A532" s="41" t="s">
        <v>30</v>
      </c>
      <c r="B532" s="42" t="s">
        <v>1389</v>
      </c>
      <c r="C532" s="53">
        <v>218068780</v>
      </c>
      <c r="D532" s="44" t="s">
        <v>1532</v>
      </c>
      <c r="E532" s="11">
        <v>0</v>
      </c>
      <c r="F532" s="46">
        <v>1907821</v>
      </c>
    </row>
    <row r="533" spans="1:6" x14ac:dyDescent="0.2">
      <c r="A533" s="41" t="s">
        <v>30</v>
      </c>
      <c r="B533" s="42" t="s">
        <v>1389</v>
      </c>
      <c r="C533" s="53">
        <v>211768217</v>
      </c>
      <c r="D533" s="44" t="s">
        <v>1533</v>
      </c>
      <c r="E533" s="11">
        <v>0</v>
      </c>
      <c r="F533" s="46">
        <v>861031</v>
      </c>
    </row>
    <row r="534" spans="1:6" x14ac:dyDescent="0.2">
      <c r="A534" s="41" t="s">
        <v>30</v>
      </c>
      <c r="B534" s="42" t="s">
        <v>1389</v>
      </c>
      <c r="C534" s="53">
        <v>219868498</v>
      </c>
      <c r="D534" s="44" t="s">
        <v>1534</v>
      </c>
      <c r="E534" s="11">
        <v>0</v>
      </c>
      <c r="F534" s="45">
        <v>107912.21</v>
      </c>
    </row>
    <row r="535" spans="1:6" x14ac:dyDescent="0.2">
      <c r="A535" s="41" t="s">
        <v>30</v>
      </c>
      <c r="B535" s="42" t="s">
        <v>1389</v>
      </c>
      <c r="C535" s="53">
        <v>214468444</v>
      </c>
      <c r="D535" s="44" t="s">
        <v>1535</v>
      </c>
      <c r="E535" s="11">
        <v>0</v>
      </c>
      <c r="F535" s="46">
        <v>3203797</v>
      </c>
    </row>
    <row r="536" spans="1:6" x14ac:dyDescent="0.2">
      <c r="A536" s="41" t="s">
        <v>30</v>
      </c>
      <c r="B536" s="42" t="s">
        <v>1389</v>
      </c>
      <c r="C536" s="53">
        <v>212768327</v>
      </c>
      <c r="D536" s="44" t="s">
        <v>1536</v>
      </c>
      <c r="E536" s="11">
        <v>0</v>
      </c>
      <c r="F536" s="46">
        <v>610284</v>
      </c>
    </row>
    <row r="537" spans="1:6" x14ac:dyDescent="0.2">
      <c r="A537" s="41" t="s">
        <v>30</v>
      </c>
      <c r="B537" s="42" t="s">
        <v>1389</v>
      </c>
      <c r="C537" s="53">
        <v>218268682</v>
      </c>
      <c r="D537" s="44" t="s">
        <v>1537</v>
      </c>
      <c r="E537" s="11">
        <v>0</v>
      </c>
      <c r="F537" s="46">
        <v>1454796</v>
      </c>
    </row>
    <row r="538" spans="1:6" x14ac:dyDescent="0.2">
      <c r="A538" s="41" t="s">
        <v>30</v>
      </c>
      <c r="B538" s="42" t="s">
        <v>1389</v>
      </c>
      <c r="C538" s="53">
        <v>210168101</v>
      </c>
      <c r="D538" s="44" t="s">
        <v>1538</v>
      </c>
      <c r="E538" s="11">
        <v>0</v>
      </c>
      <c r="F538" s="46">
        <v>20276585</v>
      </c>
    </row>
    <row r="539" spans="1:6" x14ac:dyDescent="0.2">
      <c r="A539" s="41" t="s">
        <v>30</v>
      </c>
      <c r="B539" s="42" t="s">
        <v>1389</v>
      </c>
      <c r="C539" s="53">
        <v>210976109</v>
      </c>
      <c r="D539" s="44" t="s">
        <v>1539</v>
      </c>
      <c r="E539" s="11">
        <v>0</v>
      </c>
      <c r="F539" s="46">
        <v>111042447</v>
      </c>
    </row>
    <row r="540" spans="1:6" x14ac:dyDescent="0.2">
      <c r="A540" s="41" t="s">
        <v>30</v>
      </c>
      <c r="B540" s="42" t="s">
        <v>1389</v>
      </c>
      <c r="C540" s="53">
        <v>216476364</v>
      </c>
      <c r="D540" s="44" t="s">
        <v>1540</v>
      </c>
      <c r="E540" s="11">
        <v>0</v>
      </c>
      <c r="F540" s="46">
        <v>17512778</v>
      </c>
    </row>
    <row r="541" spans="1:6" x14ac:dyDescent="0.2">
      <c r="A541" s="41" t="s">
        <v>30</v>
      </c>
      <c r="B541" s="42" t="s">
        <v>1389</v>
      </c>
      <c r="C541" s="53">
        <v>214413244</v>
      </c>
      <c r="D541" s="44" t="s">
        <v>1541</v>
      </c>
      <c r="E541" s="11">
        <v>0</v>
      </c>
      <c r="F541" s="46">
        <v>104083251</v>
      </c>
    </row>
    <row r="542" spans="1:6" x14ac:dyDescent="0.2">
      <c r="A542" s="41" t="s">
        <v>30</v>
      </c>
      <c r="B542" s="42" t="s">
        <v>1389</v>
      </c>
      <c r="C542" s="53">
        <v>217313673</v>
      </c>
      <c r="D542" s="44" t="s">
        <v>1542</v>
      </c>
      <c r="E542" s="11">
        <v>0</v>
      </c>
      <c r="F542" s="46">
        <v>16221549</v>
      </c>
    </row>
    <row r="543" spans="1:6" x14ac:dyDescent="0.2">
      <c r="A543" s="41" t="s">
        <v>30</v>
      </c>
      <c r="B543" s="42" t="s">
        <v>1389</v>
      </c>
      <c r="C543" s="53">
        <v>217013670</v>
      </c>
      <c r="D543" s="44" t="s">
        <v>1543</v>
      </c>
      <c r="E543" s="11">
        <v>0</v>
      </c>
      <c r="F543" s="46">
        <v>12146925</v>
      </c>
    </row>
    <row r="544" spans="1:6" x14ac:dyDescent="0.2">
      <c r="A544" s="41" t="s">
        <v>30</v>
      </c>
      <c r="B544" s="42" t="s">
        <v>1389</v>
      </c>
      <c r="C544" s="53">
        <v>215213052</v>
      </c>
      <c r="D544" s="44" t="s">
        <v>1544</v>
      </c>
      <c r="E544" s="11">
        <v>0</v>
      </c>
      <c r="F544" s="45">
        <v>19137824</v>
      </c>
    </row>
    <row r="545" spans="1:6" x14ac:dyDescent="0.2">
      <c r="A545" s="41" t="s">
        <v>30</v>
      </c>
      <c r="B545" s="42" t="s">
        <v>1389</v>
      </c>
      <c r="C545" s="53">
        <v>216813468</v>
      </c>
      <c r="D545" s="44" t="s">
        <v>1545</v>
      </c>
      <c r="E545" s="11">
        <v>0</v>
      </c>
      <c r="F545" s="46">
        <v>30157861</v>
      </c>
    </row>
    <row r="546" spans="1:6" x14ac:dyDescent="0.2">
      <c r="A546" s="41" t="s">
        <v>30</v>
      </c>
      <c r="B546" s="42" t="s">
        <v>1389</v>
      </c>
      <c r="C546" s="54">
        <v>213613836</v>
      </c>
      <c r="D546" s="44" t="s">
        <v>1546</v>
      </c>
      <c r="E546" s="11">
        <v>0</v>
      </c>
      <c r="F546" s="46">
        <v>43436404</v>
      </c>
    </row>
    <row r="547" spans="1:6" x14ac:dyDescent="0.2">
      <c r="A547" s="41" t="s">
        <v>30</v>
      </c>
      <c r="B547" s="42" t="s">
        <v>1389</v>
      </c>
      <c r="C547" s="53">
        <v>214713647</v>
      </c>
      <c r="D547" s="44" t="s">
        <v>1547</v>
      </c>
      <c r="E547" s="11">
        <v>0</v>
      </c>
      <c r="F547" s="46">
        <v>10278886</v>
      </c>
    </row>
    <row r="548" spans="1:6" x14ac:dyDescent="0.2">
      <c r="A548" s="41" t="s">
        <v>30</v>
      </c>
      <c r="B548" s="42" t="s">
        <v>1389</v>
      </c>
      <c r="C548" s="53">
        <v>213813838</v>
      </c>
      <c r="D548" s="44" t="s">
        <v>1548</v>
      </c>
      <c r="E548" s="11">
        <v>0</v>
      </c>
      <c r="F548" s="46">
        <v>9509388</v>
      </c>
    </row>
    <row r="549" spans="1:6" x14ac:dyDescent="0.2">
      <c r="A549" s="41" t="s">
        <v>30</v>
      </c>
      <c r="B549" s="42" t="s">
        <v>1389</v>
      </c>
      <c r="C549" s="53">
        <v>218313683</v>
      </c>
      <c r="D549" s="44" t="s">
        <v>1549</v>
      </c>
      <c r="E549" s="11">
        <v>0</v>
      </c>
      <c r="F549" s="46">
        <v>9277516.4499999993</v>
      </c>
    </row>
    <row r="550" spans="1:6" x14ac:dyDescent="0.2">
      <c r="A550" s="41" t="s">
        <v>30</v>
      </c>
      <c r="B550" s="42" t="s">
        <v>1389</v>
      </c>
      <c r="C550" s="53">
        <v>214013140</v>
      </c>
      <c r="D550" s="44" t="s">
        <v>1550</v>
      </c>
      <c r="E550" s="11">
        <v>0</v>
      </c>
      <c r="F550" s="46">
        <v>20627720</v>
      </c>
    </row>
    <row r="551" spans="1:6" x14ac:dyDescent="0.2">
      <c r="A551" s="41" t="s">
        <v>30</v>
      </c>
      <c r="B551" s="42" t="s">
        <v>1389</v>
      </c>
      <c r="C551" s="53">
        <v>210013600</v>
      </c>
      <c r="D551" s="44" t="s">
        <v>1551</v>
      </c>
      <c r="E551" s="11">
        <v>0</v>
      </c>
      <c r="F551" s="46">
        <v>18795354</v>
      </c>
    </row>
    <row r="552" spans="1:6" x14ac:dyDescent="0.2">
      <c r="A552" s="41" t="s">
        <v>30</v>
      </c>
      <c r="B552" s="42" t="s">
        <v>1389</v>
      </c>
      <c r="C552" s="53">
        <v>210354003</v>
      </c>
      <c r="D552" s="44" t="s">
        <v>1552</v>
      </c>
      <c r="E552" s="11">
        <v>0</v>
      </c>
      <c r="F552" s="46">
        <v>12892903</v>
      </c>
    </row>
    <row r="553" spans="1:6" x14ac:dyDescent="0.2">
      <c r="A553" s="41" t="s">
        <v>30</v>
      </c>
      <c r="B553" s="42" t="s">
        <v>1389</v>
      </c>
      <c r="C553" s="53">
        <v>217825878</v>
      </c>
      <c r="D553" s="44" t="s">
        <v>1553</v>
      </c>
      <c r="E553" s="11">
        <v>0</v>
      </c>
      <c r="F553" s="46">
        <v>11010187</v>
      </c>
    </row>
    <row r="554" spans="1:6" x14ac:dyDescent="0.2">
      <c r="A554" s="41" t="s">
        <v>30</v>
      </c>
      <c r="B554" s="42" t="s">
        <v>1389</v>
      </c>
      <c r="C554" s="53">
        <v>218019780</v>
      </c>
      <c r="D554" s="44" t="s">
        <v>1493</v>
      </c>
      <c r="E554" s="11">
        <v>0</v>
      </c>
      <c r="F554" s="46">
        <v>10591105</v>
      </c>
    </row>
    <row r="555" spans="1:6" x14ac:dyDescent="0.2">
      <c r="A555" s="41" t="s">
        <v>30</v>
      </c>
      <c r="B555" s="42" t="s">
        <v>1389</v>
      </c>
      <c r="C555" s="53">
        <v>211973319</v>
      </c>
      <c r="D555" s="44" t="s">
        <v>1554</v>
      </c>
      <c r="E555" s="11">
        <v>0</v>
      </c>
      <c r="F555" s="46">
        <v>25482446</v>
      </c>
    </row>
    <row r="556" spans="1:6" x14ac:dyDescent="0.2">
      <c r="A556" s="41" t="s">
        <v>30</v>
      </c>
      <c r="B556" s="42" t="s">
        <v>1389</v>
      </c>
      <c r="C556" s="53">
        <v>211773217</v>
      </c>
      <c r="D556" s="44" t="s">
        <v>1555</v>
      </c>
      <c r="E556" s="11">
        <v>0</v>
      </c>
      <c r="F556" s="46">
        <v>25257395</v>
      </c>
    </row>
    <row r="557" spans="1:6" x14ac:dyDescent="0.2">
      <c r="A557" s="41" t="s">
        <v>30</v>
      </c>
      <c r="B557" s="42" t="s">
        <v>1389</v>
      </c>
      <c r="C557" s="53">
        <v>213673236</v>
      </c>
      <c r="D557" s="44" t="s">
        <v>1556</v>
      </c>
      <c r="E557" s="11">
        <v>0</v>
      </c>
      <c r="F557" s="46">
        <v>1299410</v>
      </c>
    </row>
    <row r="558" spans="1:6" x14ac:dyDescent="0.2">
      <c r="A558" s="41" t="s">
        <v>30</v>
      </c>
      <c r="B558" s="42" t="s">
        <v>1389</v>
      </c>
      <c r="C558" s="53">
        <v>215317653</v>
      </c>
      <c r="D558" s="44" t="s">
        <v>1557</v>
      </c>
      <c r="E558" s="11">
        <v>0</v>
      </c>
      <c r="F558" s="46">
        <v>7982656</v>
      </c>
    </row>
    <row r="559" spans="1:6" x14ac:dyDescent="0.2">
      <c r="A559" s="41" t="s">
        <v>30</v>
      </c>
      <c r="B559" s="42" t="s">
        <v>1389</v>
      </c>
      <c r="C559" s="53">
        <v>211317013</v>
      </c>
      <c r="D559" s="44" t="s">
        <v>1558</v>
      </c>
      <c r="E559" s="11">
        <v>0</v>
      </c>
      <c r="F559" s="46">
        <v>6319002</v>
      </c>
    </row>
    <row r="560" spans="1:6" x14ac:dyDescent="0.2">
      <c r="A560" s="41" t="s">
        <v>30</v>
      </c>
      <c r="B560" s="42" t="s">
        <v>1389</v>
      </c>
      <c r="C560" s="53">
        <v>217905579</v>
      </c>
      <c r="D560" s="44" t="s">
        <v>1559</v>
      </c>
      <c r="E560" s="11">
        <v>0</v>
      </c>
      <c r="F560" s="11">
        <v>0</v>
      </c>
    </row>
    <row r="561" spans="1:6" x14ac:dyDescent="0.2">
      <c r="A561" s="41" t="s">
        <v>30</v>
      </c>
      <c r="B561" s="42" t="s">
        <v>1389</v>
      </c>
      <c r="C561" s="53">
        <v>213405234</v>
      </c>
      <c r="D561" s="44" t="s">
        <v>1560</v>
      </c>
      <c r="E561" s="11">
        <v>0</v>
      </c>
      <c r="F561" s="46">
        <v>15318882</v>
      </c>
    </row>
    <row r="562" spans="1:6" x14ac:dyDescent="0.2">
      <c r="A562" s="41" t="s">
        <v>30</v>
      </c>
      <c r="B562" s="42" t="s">
        <v>1389</v>
      </c>
      <c r="C562" s="53">
        <v>217905679</v>
      </c>
      <c r="D562" s="44" t="s">
        <v>1561</v>
      </c>
      <c r="E562" s="11">
        <v>0</v>
      </c>
      <c r="F562" s="46">
        <v>18545351</v>
      </c>
    </row>
    <row r="563" spans="1:6" x14ac:dyDescent="0.2">
      <c r="A563" s="41" t="s">
        <v>30</v>
      </c>
      <c r="B563" s="42" t="s">
        <v>1389</v>
      </c>
      <c r="C563" s="53">
        <v>218205282</v>
      </c>
      <c r="D563" s="44" t="s">
        <v>1562</v>
      </c>
      <c r="E563" s="11">
        <v>0</v>
      </c>
      <c r="F563" s="46">
        <v>7420861</v>
      </c>
    </row>
    <row r="564" spans="1:6" x14ac:dyDescent="0.2">
      <c r="A564" s="41" t="s">
        <v>30</v>
      </c>
      <c r="B564" s="42" t="s">
        <v>1389</v>
      </c>
      <c r="C564" s="53">
        <v>218005480</v>
      </c>
      <c r="D564" s="44" t="s">
        <v>1563</v>
      </c>
      <c r="E564" s="11">
        <v>0</v>
      </c>
      <c r="F564" s="46">
        <v>13096181</v>
      </c>
    </row>
    <row r="565" spans="1:6" x14ac:dyDescent="0.2">
      <c r="A565" s="41" t="s">
        <v>30</v>
      </c>
      <c r="B565" s="42" t="s">
        <v>1389</v>
      </c>
      <c r="C565" s="53">
        <v>217605576</v>
      </c>
      <c r="D565" s="44" t="s">
        <v>1564</v>
      </c>
      <c r="E565" s="11">
        <v>0</v>
      </c>
      <c r="F565" s="46">
        <v>7144870</v>
      </c>
    </row>
    <row r="566" spans="1:6" x14ac:dyDescent="0.2">
      <c r="A566" s="41" t="s">
        <v>30</v>
      </c>
      <c r="B566" s="42" t="s">
        <v>1389</v>
      </c>
      <c r="C566" s="53">
        <v>213705837</v>
      </c>
      <c r="D566" s="44" t="s">
        <v>1565</v>
      </c>
      <c r="E566" s="11">
        <v>0</v>
      </c>
      <c r="F566" s="46">
        <v>59765552</v>
      </c>
    </row>
    <row r="567" spans="1:6" x14ac:dyDescent="0.2">
      <c r="A567" s="41" t="s">
        <v>30</v>
      </c>
      <c r="B567" s="42" t="s">
        <v>1389</v>
      </c>
      <c r="C567" s="53">
        <v>219505895</v>
      </c>
      <c r="D567" s="44" t="s">
        <v>1566</v>
      </c>
      <c r="E567" s="11">
        <v>0</v>
      </c>
      <c r="F567" s="46">
        <v>8991154</v>
      </c>
    </row>
    <row r="568" spans="1:6" x14ac:dyDescent="0.2">
      <c r="A568" s="41" t="s">
        <v>30</v>
      </c>
      <c r="B568" s="42" t="s">
        <v>1389</v>
      </c>
      <c r="C568" s="53">
        <v>211505315</v>
      </c>
      <c r="D568" s="44" t="s">
        <v>1567</v>
      </c>
      <c r="E568" s="11">
        <v>0</v>
      </c>
      <c r="F568" s="46">
        <v>2069828</v>
      </c>
    </row>
    <row r="569" spans="1:6" x14ac:dyDescent="0.2">
      <c r="A569" s="41" t="s">
        <v>30</v>
      </c>
      <c r="B569" s="42" t="s">
        <v>1389</v>
      </c>
      <c r="C569" s="53">
        <v>210205002</v>
      </c>
      <c r="D569" s="44" t="s">
        <v>1568</v>
      </c>
      <c r="E569" s="11">
        <v>0</v>
      </c>
      <c r="F569" s="45">
        <v>1322339</v>
      </c>
    </row>
    <row r="570" spans="1:6" x14ac:dyDescent="0.2">
      <c r="A570" s="41" t="s">
        <v>30</v>
      </c>
      <c r="B570" s="42" t="s">
        <v>1389</v>
      </c>
      <c r="C570" s="53">
        <v>212005120</v>
      </c>
      <c r="D570" s="44" t="s">
        <v>1569</v>
      </c>
      <c r="E570" s="11">
        <v>0</v>
      </c>
      <c r="F570" s="46">
        <v>23545412</v>
      </c>
    </row>
    <row r="571" spans="1:6" x14ac:dyDescent="0.2">
      <c r="A571" s="41" t="s">
        <v>30</v>
      </c>
      <c r="B571" s="42" t="s">
        <v>1389</v>
      </c>
      <c r="C571" s="53">
        <v>216105361</v>
      </c>
      <c r="D571" s="44" t="s">
        <v>1570</v>
      </c>
      <c r="E571" s="11">
        <v>0</v>
      </c>
      <c r="F571" s="46">
        <v>32985046</v>
      </c>
    </row>
    <row r="572" spans="1:6" x14ac:dyDescent="0.2">
      <c r="A572" s="41" t="s">
        <v>30</v>
      </c>
      <c r="B572" s="42" t="s">
        <v>1389</v>
      </c>
      <c r="C572" s="53">
        <v>214005240</v>
      </c>
      <c r="D572" s="44" t="s">
        <v>1571</v>
      </c>
      <c r="E572" s="11">
        <v>0</v>
      </c>
      <c r="F572" s="46">
        <v>12740882</v>
      </c>
    </row>
    <row r="573" spans="1:6" x14ac:dyDescent="0.2">
      <c r="A573" s="41" t="s">
        <v>30</v>
      </c>
      <c r="B573" s="42" t="s">
        <v>1389</v>
      </c>
      <c r="C573" s="53">
        <v>218405284</v>
      </c>
      <c r="D573" s="44" t="s">
        <v>1572</v>
      </c>
      <c r="E573" s="11">
        <v>0</v>
      </c>
      <c r="F573" s="46">
        <v>12165123</v>
      </c>
    </row>
    <row r="574" spans="1:6" x14ac:dyDescent="0.2">
      <c r="A574" s="41" t="s">
        <v>30</v>
      </c>
      <c r="B574" s="42" t="s">
        <v>1389</v>
      </c>
      <c r="C574" s="53">
        <v>214905649</v>
      </c>
      <c r="D574" s="44" t="s">
        <v>1573</v>
      </c>
      <c r="E574" s="11">
        <v>0</v>
      </c>
      <c r="F574" s="46">
        <v>3932093</v>
      </c>
    </row>
    <row r="575" spans="1:6" x14ac:dyDescent="0.2">
      <c r="A575" s="41" t="s">
        <v>30</v>
      </c>
      <c r="B575" s="42" t="s">
        <v>1389</v>
      </c>
      <c r="C575" s="53">
        <v>216505665</v>
      </c>
      <c r="D575" s="44" t="s">
        <v>1574</v>
      </c>
      <c r="E575" s="11">
        <v>0</v>
      </c>
      <c r="F575" s="46">
        <v>26860123</v>
      </c>
    </row>
    <row r="576" spans="1:6" x14ac:dyDescent="0.2">
      <c r="A576" s="41" t="s">
        <v>30</v>
      </c>
      <c r="B576" s="42" t="s">
        <v>1389</v>
      </c>
      <c r="C576" s="53">
        <v>219105591</v>
      </c>
      <c r="D576" s="44" t="s">
        <v>1575</v>
      </c>
      <c r="E576" s="11">
        <v>0</v>
      </c>
      <c r="F576" s="46">
        <v>2078561</v>
      </c>
    </row>
    <row r="577" spans="1:6" x14ac:dyDescent="0.2">
      <c r="A577" s="41" t="s">
        <v>30</v>
      </c>
      <c r="B577" s="42" t="s">
        <v>1389</v>
      </c>
      <c r="C577" s="53">
        <v>219005790</v>
      </c>
      <c r="D577" s="44" t="s">
        <v>1576</v>
      </c>
      <c r="E577" s="11">
        <v>0</v>
      </c>
      <c r="F577" s="46">
        <v>22258838</v>
      </c>
    </row>
    <row r="578" spans="1:6" x14ac:dyDescent="0.2">
      <c r="A578" s="41" t="s">
        <v>30</v>
      </c>
      <c r="B578" s="42" t="s">
        <v>1389</v>
      </c>
      <c r="C578" s="53">
        <v>210705107</v>
      </c>
      <c r="D578" s="44" t="s">
        <v>1577</v>
      </c>
      <c r="E578" s="11">
        <v>0</v>
      </c>
      <c r="F578" s="46">
        <v>7907119</v>
      </c>
    </row>
    <row r="579" spans="1:6" x14ac:dyDescent="0.2">
      <c r="A579" s="41" t="s">
        <v>30</v>
      </c>
      <c r="B579" s="42" t="s">
        <v>1389</v>
      </c>
      <c r="C579" s="53">
        <v>214205842</v>
      </c>
      <c r="D579" s="44" t="s">
        <v>1578</v>
      </c>
      <c r="E579" s="11">
        <v>0</v>
      </c>
      <c r="F579" s="46">
        <v>5434307</v>
      </c>
    </row>
    <row r="580" spans="1:6" x14ac:dyDescent="0.2">
      <c r="A580" s="41" t="s">
        <v>30</v>
      </c>
      <c r="B580" s="42" t="s">
        <v>1389</v>
      </c>
      <c r="C580" s="53">
        <v>217505475</v>
      </c>
      <c r="D580" s="44" t="s">
        <v>1579</v>
      </c>
      <c r="E580" s="11">
        <v>0</v>
      </c>
      <c r="F580" s="46">
        <v>2138666</v>
      </c>
    </row>
    <row r="581" spans="1:6" x14ac:dyDescent="0.2">
      <c r="A581" s="41" t="s">
        <v>30</v>
      </c>
      <c r="B581" s="42" t="s">
        <v>1389</v>
      </c>
      <c r="C581" s="53">
        <v>219505495</v>
      </c>
      <c r="D581" s="44" t="s">
        <v>1580</v>
      </c>
      <c r="E581" s="11">
        <v>0</v>
      </c>
      <c r="F581" s="46">
        <v>35248516</v>
      </c>
    </row>
    <row r="582" spans="1:6" x14ac:dyDescent="0.2">
      <c r="A582" s="41" t="s">
        <v>30</v>
      </c>
      <c r="B582" s="42" t="s">
        <v>1389</v>
      </c>
      <c r="C582" s="53">
        <v>214941349</v>
      </c>
      <c r="D582" s="44" t="s">
        <v>1581</v>
      </c>
      <c r="E582" s="11">
        <v>0</v>
      </c>
      <c r="F582" s="46">
        <v>1050819</v>
      </c>
    </row>
    <row r="583" spans="1:6" x14ac:dyDescent="0.2">
      <c r="A583" s="41" t="s">
        <v>30</v>
      </c>
      <c r="B583" s="42" t="s">
        <v>1389</v>
      </c>
      <c r="C583" s="53">
        <v>219941799</v>
      </c>
      <c r="D583" s="44" t="s">
        <v>1582</v>
      </c>
      <c r="E583" s="11">
        <v>0</v>
      </c>
      <c r="F583" s="46">
        <v>3592539</v>
      </c>
    </row>
    <row r="584" spans="1:6" x14ac:dyDescent="0.2">
      <c r="A584" s="41" t="s">
        <v>30</v>
      </c>
      <c r="B584" s="42" t="s">
        <v>1389</v>
      </c>
      <c r="C584" s="53">
        <v>214441244</v>
      </c>
      <c r="D584" s="44" t="s">
        <v>1583</v>
      </c>
      <c r="E584" s="11">
        <v>0</v>
      </c>
      <c r="F584" s="45">
        <v>328189</v>
      </c>
    </row>
    <row r="585" spans="1:6" x14ac:dyDescent="0.2">
      <c r="A585" s="41" t="s">
        <v>30</v>
      </c>
      <c r="B585" s="42" t="s">
        <v>1389</v>
      </c>
      <c r="C585" s="53">
        <v>210341503</v>
      </c>
      <c r="D585" s="44" t="s">
        <v>1584</v>
      </c>
      <c r="E585" s="11">
        <v>0</v>
      </c>
      <c r="F585" s="46">
        <v>4518379</v>
      </c>
    </row>
    <row r="586" spans="1:6" x14ac:dyDescent="0.2">
      <c r="A586" s="41" t="s">
        <v>30</v>
      </c>
      <c r="B586" s="42" t="s">
        <v>1389</v>
      </c>
      <c r="C586" s="53">
        <v>210141801</v>
      </c>
      <c r="D586" s="44" t="s">
        <v>1585</v>
      </c>
      <c r="E586" s="11">
        <v>0</v>
      </c>
      <c r="F586" s="46">
        <v>806546.62</v>
      </c>
    </row>
    <row r="587" spans="1:6" x14ac:dyDescent="0.2">
      <c r="A587" s="41" t="s">
        <v>30</v>
      </c>
      <c r="B587" s="42" t="s">
        <v>1389</v>
      </c>
      <c r="C587" s="53">
        <v>217241872</v>
      </c>
      <c r="D587" s="44" t="s">
        <v>1586</v>
      </c>
      <c r="E587" s="11">
        <v>0</v>
      </c>
      <c r="F587" s="46">
        <v>1440867</v>
      </c>
    </row>
    <row r="588" spans="1:6" x14ac:dyDescent="0.2">
      <c r="A588" s="41" t="s">
        <v>30</v>
      </c>
      <c r="B588" s="42" t="s">
        <v>1389</v>
      </c>
      <c r="C588" s="53">
        <v>219141791</v>
      </c>
      <c r="D588" s="44" t="s">
        <v>1587</v>
      </c>
      <c r="E588" s="11">
        <v>0</v>
      </c>
      <c r="F588" s="45">
        <v>517663</v>
      </c>
    </row>
    <row r="589" spans="1:6" x14ac:dyDescent="0.2">
      <c r="A589" s="41" t="s">
        <v>30</v>
      </c>
      <c r="B589" s="42" t="s">
        <v>1389</v>
      </c>
      <c r="C589" s="53">
        <v>212918029</v>
      </c>
      <c r="D589" s="44" t="s">
        <v>1588</v>
      </c>
      <c r="E589" s="11">
        <v>0</v>
      </c>
      <c r="F589" s="46">
        <v>3854851</v>
      </c>
    </row>
    <row r="590" spans="1:6" x14ac:dyDescent="0.2">
      <c r="A590" s="41" t="s">
        <v>30</v>
      </c>
      <c r="B590" s="42" t="s">
        <v>1389</v>
      </c>
      <c r="C590" s="53">
        <v>213552835</v>
      </c>
      <c r="D590" s="44" t="s">
        <v>1589</v>
      </c>
      <c r="E590" s="11">
        <v>0</v>
      </c>
      <c r="F590" s="46">
        <v>33270486</v>
      </c>
    </row>
    <row r="591" spans="1:6" x14ac:dyDescent="0.2">
      <c r="A591" s="41" t="s">
        <v>30</v>
      </c>
      <c r="B591" s="42" t="s">
        <v>1389</v>
      </c>
      <c r="C591" s="53">
        <v>211876318</v>
      </c>
      <c r="D591" s="44" t="s">
        <v>1590</v>
      </c>
      <c r="E591" s="11">
        <v>0</v>
      </c>
      <c r="F591" s="46">
        <v>8822640</v>
      </c>
    </row>
    <row r="592" spans="1:6" x14ac:dyDescent="0.2">
      <c r="A592" s="41" t="s">
        <v>30</v>
      </c>
      <c r="B592" s="42" t="s">
        <v>1389</v>
      </c>
      <c r="C592" s="53">
        <v>215019050</v>
      </c>
      <c r="D592" s="44" t="s">
        <v>1591</v>
      </c>
      <c r="E592" s="11">
        <v>0</v>
      </c>
      <c r="F592" s="45">
        <v>420946</v>
      </c>
    </row>
    <row r="593" spans="1:6" x14ac:dyDescent="0.2">
      <c r="A593" s="41" t="s">
        <v>30</v>
      </c>
      <c r="B593" s="42" t="s">
        <v>1389</v>
      </c>
      <c r="C593" s="53">
        <v>217519075</v>
      </c>
      <c r="D593" s="44" t="s">
        <v>1592</v>
      </c>
      <c r="E593" s="11">
        <v>0</v>
      </c>
      <c r="F593" s="46">
        <v>15502739</v>
      </c>
    </row>
    <row r="594" spans="1:6" x14ac:dyDescent="0.2">
      <c r="A594" s="41" t="s">
        <v>30</v>
      </c>
      <c r="B594" s="42" t="s">
        <v>1389</v>
      </c>
      <c r="C594" s="53">
        <v>214219142</v>
      </c>
      <c r="D594" s="44" t="s">
        <v>1593</v>
      </c>
      <c r="E594" s="11">
        <v>0</v>
      </c>
      <c r="F594" s="46">
        <v>9661632</v>
      </c>
    </row>
    <row r="595" spans="1:6" x14ac:dyDescent="0.2">
      <c r="A595" s="41" t="s">
        <v>30</v>
      </c>
      <c r="B595" s="42" t="s">
        <v>1389</v>
      </c>
      <c r="C595" s="53">
        <v>212527025</v>
      </c>
      <c r="D595" s="44" t="s">
        <v>1594</v>
      </c>
      <c r="E595" s="11">
        <v>0</v>
      </c>
      <c r="F595" s="46">
        <v>3173349</v>
      </c>
    </row>
    <row r="596" spans="1:6" x14ac:dyDescent="0.2">
      <c r="A596" s="41" t="s">
        <v>30</v>
      </c>
      <c r="B596" s="42" t="s">
        <v>1389</v>
      </c>
      <c r="C596" s="53">
        <v>210627006</v>
      </c>
      <c r="D596" s="44" t="s">
        <v>1595</v>
      </c>
      <c r="E596" s="11">
        <v>0</v>
      </c>
      <c r="F596" s="46">
        <v>16858391</v>
      </c>
    </row>
    <row r="597" spans="1:6" x14ac:dyDescent="0.2">
      <c r="A597" s="41" t="s">
        <v>30</v>
      </c>
      <c r="B597" s="42" t="s">
        <v>1389</v>
      </c>
      <c r="C597" s="53">
        <v>216127361</v>
      </c>
      <c r="D597" s="44" t="s">
        <v>1596</v>
      </c>
      <c r="E597" s="11">
        <v>0</v>
      </c>
      <c r="F597" s="46">
        <v>30217611</v>
      </c>
    </row>
    <row r="598" spans="1:6" x14ac:dyDescent="0.2">
      <c r="A598" s="41" t="s">
        <v>30</v>
      </c>
      <c r="B598" s="42" t="s">
        <v>1389</v>
      </c>
      <c r="C598" s="53">
        <v>219527495</v>
      </c>
      <c r="D598" s="44" t="s">
        <v>1597</v>
      </c>
      <c r="E598" s="11">
        <v>0</v>
      </c>
      <c r="F598" s="46">
        <v>2830787</v>
      </c>
    </row>
    <row r="599" spans="1:6" x14ac:dyDescent="0.2">
      <c r="A599" s="41" t="s">
        <v>30</v>
      </c>
      <c r="B599" s="42" t="s">
        <v>1389</v>
      </c>
      <c r="C599" s="53">
        <v>211527615</v>
      </c>
      <c r="D599" s="44" t="s">
        <v>1598</v>
      </c>
      <c r="E599" s="11">
        <v>0</v>
      </c>
      <c r="F599" s="46">
        <v>53837272</v>
      </c>
    </row>
    <row r="600" spans="1:6" x14ac:dyDescent="0.2">
      <c r="A600" s="41" t="s">
        <v>30</v>
      </c>
      <c r="B600" s="42" t="s">
        <v>1389</v>
      </c>
      <c r="C600" s="53">
        <v>218727787</v>
      </c>
      <c r="D600" s="44" t="s">
        <v>1599</v>
      </c>
      <c r="E600" s="11">
        <v>0</v>
      </c>
      <c r="F600" s="46">
        <v>21366288</v>
      </c>
    </row>
    <row r="601" spans="1:6" x14ac:dyDescent="0.2">
      <c r="A601" s="41" t="s">
        <v>30</v>
      </c>
      <c r="B601" s="42" t="s">
        <v>1389</v>
      </c>
      <c r="C601" s="53">
        <v>210027800</v>
      </c>
      <c r="D601" s="44" t="s">
        <v>1600</v>
      </c>
      <c r="E601" s="11">
        <v>0</v>
      </c>
      <c r="F601" s="46">
        <v>2061696</v>
      </c>
    </row>
    <row r="602" spans="1:6" x14ac:dyDescent="0.2">
      <c r="A602" s="41" t="s">
        <v>30</v>
      </c>
      <c r="B602" s="42" t="s">
        <v>1389</v>
      </c>
      <c r="C602" s="53">
        <v>211327413</v>
      </c>
      <c r="D602" s="44" t="s">
        <v>1601</v>
      </c>
      <c r="E602" s="11">
        <v>0</v>
      </c>
      <c r="F602" s="46">
        <v>10436361</v>
      </c>
    </row>
    <row r="603" spans="1:6" x14ac:dyDescent="0.2">
      <c r="A603" s="41" t="s">
        <v>30</v>
      </c>
      <c r="B603" s="42" t="s">
        <v>1389</v>
      </c>
      <c r="C603" s="53">
        <v>217527075</v>
      </c>
      <c r="D603" s="44" t="s">
        <v>1602</v>
      </c>
      <c r="E603" s="11">
        <v>0</v>
      </c>
      <c r="F603" s="46">
        <v>14646123</v>
      </c>
    </row>
    <row r="604" spans="1:6" x14ac:dyDescent="0.2">
      <c r="A604" s="41" t="s">
        <v>30</v>
      </c>
      <c r="B604" s="42" t="s">
        <v>1389</v>
      </c>
      <c r="C604" s="53">
        <v>217227372</v>
      </c>
      <c r="D604" s="44" t="s">
        <v>1603</v>
      </c>
      <c r="E604" s="11">
        <v>0</v>
      </c>
      <c r="F604" s="46">
        <v>8778954</v>
      </c>
    </row>
    <row r="605" spans="1:6" x14ac:dyDescent="0.2">
      <c r="A605" s="41" t="s">
        <v>30</v>
      </c>
      <c r="B605" s="42" t="s">
        <v>1389</v>
      </c>
      <c r="C605" s="53">
        <v>215847058</v>
      </c>
      <c r="D605" s="44" t="s">
        <v>1604</v>
      </c>
      <c r="E605" s="11">
        <v>0</v>
      </c>
      <c r="F605" s="46">
        <v>9535562</v>
      </c>
    </row>
    <row r="606" spans="1:6" x14ac:dyDescent="0.2">
      <c r="A606" s="41" t="s">
        <v>30</v>
      </c>
      <c r="B606" s="42" t="s">
        <v>1389</v>
      </c>
      <c r="C606" s="53">
        <v>217047570</v>
      </c>
      <c r="D606" s="44" t="s">
        <v>1605</v>
      </c>
      <c r="E606" s="11">
        <v>0</v>
      </c>
      <c r="F606" s="46">
        <v>16574568</v>
      </c>
    </row>
    <row r="607" spans="1:6" x14ac:dyDescent="0.2">
      <c r="A607" s="41" t="s">
        <v>30</v>
      </c>
      <c r="B607" s="42" t="s">
        <v>1389</v>
      </c>
      <c r="C607" s="53">
        <v>216147161</v>
      </c>
      <c r="D607" s="44" t="s">
        <v>1606</v>
      </c>
      <c r="E607" s="11">
        <v>0</v>
      </c>
      <c r="F607" s="45">
        <v>901136</v>
      </c>
    </row>
    <row r="608" spans="1:6" x14ac:dyDescent="0.2">
      <c r="A608" s="41" t="s">
        <v>30</v>
      </c>
      <c r="B608" s="42" t="s">
        <v>1389</v>
      </c>
      <c r="C608" s="53">
        <v>218947189</v>
      </c>
      <c r="D608" s="44" t="s">
        <v>1607</v>
      </c>
      <c r="E608" s="11">
        <v>0</v>
      </c>
      <c r="F608" s="46">
        <v>75568163</v>
      </c>
    </row>
    <row r="609" spans="1:6" x14ac:dyDescent="0.2">
      <c r="A609" s="41" t="s">
        <v>30</v>
      </c>
      <c r="B609" s="42" t="s">
        <v>1389</v>
      </c>
      <c r="C609" s="53">
        <v>214547245</v>
      </c>
      <c r="D609" s="44" t="s">
        <v>1608</v>
      </c>
      <c r="E609" s="11">
        <v>0</v>
      </c>
      <c r="F609" s="46">
        <v>82695996</v>
      </c>
    </row>
    <row r="610" spans="1:6" x14ac:dyDescent="0.2">
      <c r="A610" s="41" t="s">
        <v>30</v>
      </c>
      <c r="B610" s="42" t="s">
        <v>1389</v>
      </c>
      <c r="C610" s="53">
        <v>211847318</v>
      </c>
      <c r="D610" s="44" t="s">
        <v>1609</v>
      </c>
      <c r="E610" s="11">
        <v>0</v>
      </c>
      <c r="F610" s="46">
        <v>20847818</v>
      </c>
    </row>
    <row r="611" spans="1:6" x14ac:dyDescent="0.2">
      <c r="A611" s="41" t="s">
        <v>30</v>
      </c>
      <c r="B611" s="42" t="s">
        <v>1389</v>
      </c>
      <c r="C611" s="53">
        <v>214147541</v>
      </c>
      <c r="D611" s="44" t="s">
        <v>1610</v>
      </c>
      <c r="E611" s="11">
        <v>0</v>
      </c>
      <c r="F611" s="46">
        <v>14390457</v>
      </c>
    </row>
    <row r="612" spans="1:6" x14ac:dyDescent="0.2">
      <c r="A612" s="41" t="s">
        <v>30</v>
      </c>
      <c r="B612" s="42" t="s">
        <v>1389</v>
      </c>
      <c r="C612" s="53">
        <v>215547555</v>
      </c>
      <c r="D612" s="44" t="s">
        <v>1611</v>
      </c>
      <c r="E612" s="11">
        <v>0</v>
      </c>
      <c r="F612" s="45">
        <v>1928151</v>
      </c>
    </row>
    <row r="613" spans="1:6" x14ac:dyDescent="0.2">
      <c r="A613" s="41" t="s">
        <v>30</v>
      </c>
      <c r="B613" s="42" t="s">
        <v>1389</v>
      </c>
      <c r="C613" s="53">
        <v>210547605</v>
      </c>
      <c r="D613" s="44" t="s">
        <v>1612</v>
      </c>
      <c r="E613" s="11">
        <v>0</v>
      </c>
      <c r="F613" s="45">
        <v>596596</v>
      </c>
    </row>
    <row r="614" spans="1:6" x14ac:dyDescent="0.2">
      <c r="A614" s="41" t="s">
        <v>30</v>
      </c>
      <c r="B614" s="42" t="s">
        <v>1389</v>
      </c>
      <c r="C614" s="53">
        <v>217547675</v>
      </c>
      <c r="D614" s="44" t="s">
        <v>1613</v>
      </c>
      <c r="E614" s="11">
        <v>0</v>
      </c>
      <c r="F614" s="46">
        <v>1662035</v>
      </c>
    </row>
    <row r="615" spans="1:6" x14ac:dyDescent="0.2">
      <c r="A615" s="41" t="s">
        <v>30</v>
      </c>
      <c r="B615" s="42" t="s">
        <v>1389</v>
      </c>
      <c r="C615" s="53">
        <v>219247692</v>
      </c>
      <c r="D615" s="44" t="s">
        <v>1614</v>
      </c>
      <c r="E615" s="11">
        <v>0</v>
      </c>
      <c r="F615" s="46">
        <v>9855028</v>
      </c>
    </row>
    <row r="616" spans="1:6" x14ac:dyDescent="0.2">
      <c r="A616" s="41" t="s">
        <v>30</v>
      </c>
      <c r="B616" s="42" t="s">
        <v>1389</v>
      </c>
      <c r="C616" s="53">
        <v>219847798</v>
      </c>
      <c r="D616" s="44" t="s">
        <v>1615</v>
      </c>
      <c r="E616" s="11">
        <v>0</v>
      </c>
      <c r="F616" s="46">
        <v>6682190</v>
      </c>
    </row>
    <row r="617" spans="1:6" x14ac:dyDescent="0.2">
      <c r="A617" s="41" t="s">
        <v>30</v>
      </c>
      <c r="B617" s="42" t="s">
        <v>1389</v>
      </c>
      <c r="C617" s="53">
        <v>214547745</v>
      </c>
      <c r="D617" s="44" t="s">
        <v>1616</v>
      </c>
      <c r="E617" s="11">
        <v>0</v>
      </c>
      <c r="F617" s="46">
        <v>25124100</v>
      </c>
    </row>
    <row r="618" spans="1:6" x14ac:dyDescent="0.2">
      <c r="A618" s="41" t="s">
        <v>30</v>
      </c>
      <c r="B618" s="42" t="s">
        <v>1389</v>
      </c>
      <c r="C618" s="53">
        <v>212515325</v>
      </c>
      <c r="D618" s="44" t="s">
        <v>1617</v>
      </c>
      <c r="E618" s="11">
        <v>0</v>
      </c>
      <c r="F618" s="46">
        <v>2159159</v>
      </c>
    </row>
    <row r="619" spans="1:6" x14ac:dyDescent="0.2">
      <c r="A619" s="41" t="s">
        <v>30</v>
      </c>
      <c r="B619" s="42" t="s">
        <v>1389</v>
      </c>
      <c r="C619" s="53">
        <v>216115861</v>
      </c>
      <c r="D619" s="44" t="s">
        <v>1618</v>
      </c>
      <c r="E619" s="11">
        <v>0</v>
      </c>
      <c r="F619" s="46">
        <v>3253870</v>
      </c>
    </row>
    <row r="620" spans="1:6" x14ac:dyDescent="0.2">
      <c r="A620" s="41" t="s">
        <v>30</v>
      </c>
      <c r="B620" s="42" t="s">
        <v>1389</v>
      </c>
      <c r="C620" s="53">
        <v>210715407</v>
      </c>
      <c r="D620" s="44" t="s">
        <v>1619</v>
      </c>
      <c r="E620" s="11">
        <v>0</v>
      </c>
      <c r="F620" s="46">
        <v>1322880</v>
      </c>
    </row>
    <row r="621" spans="1:6" x14ac:dyDescent="0.2">
      <c r="A621" s="41" t="s">
        <v>30</v>
      </c>
      <c r="B621" s="42" t="s">
        <v>1389</v>
      </c>
      <c r="C621" s="53">
        <v>213515835</v>
      </c>
      <c r="D621" s="44" t="s">
        <v>1620</v>
      </c>
      <c r="E621" s="11">
        <v>0</v>
      </c>
      <c r="F621" s="45">
        <v>1276672</v>
      </c>
    </row>
    <row r="622" spans="1:6" x14ac:dyDescent="0.2">
      <c r="A622" s="41" t="s">
        <v>30</v>
      </c>
      <c r="B622" s="42" t="s">
        <v>1389</v>
      </c>
      <c r="C622" s="53">
        <v>218315183</v>
      </c>
      <c r="D622" s="44" t="s">
        <v>1621</v>
      </c>
      <c r="E622" s="11">
        <v>0</v>
      </c>
      <c r="F622" s="46">
        <v>6426491</v>
      </c>
    </row>
    <row r="623" spans="1:6" x14ac:dyDescent="0.2">
      <c r="A623" s="41" t="s">
        <v>30</v>
      </c>
      <c r="B623" s="42" t="s">
        <v>1389</v>
      </c>
      <c r="C623" s="53">
        <v>215315753</v>
      </c>
      <c r="D623" s="44" t="s">
        <v>1622</v>
      </c>
      <c r="E623" s="11">
        <v>0</v>
      </c>
      <c r="F623" s="45">
        <v>626427</v>
      </c>
    </row>
    <row r="624" spans="1:6" x14ac:dyDescent="0.2">
      <c r="A624" s="41" t="s">
        <v>30</v>
      </c>
      <c r="B624" s="42" t="s">
        <v>1389</v>
      </c>
      <c r="C624" s="53">
        <v>213808638</v>
      </c>
      <c r="D624" s="44" t="s">
        <v>1623</v>
      </c>
      <c r="E624" s="11">
        <v>0</v>
      </c>
      <c r="F624" s="45">
        <v>593677</v>
      </c>
    </row>
    <row r="625" spans="1:6" x14ac:dyDescent="0.2">
      <c r="A625" s="41" t="s">
        <v>30</v>
      </c>
      <c r="B625" s="42" t="s">
        <v>1389</v>
      </c>
      <c r="C625" s="53">
        <v>214415244</v>
      </c>
      <c r="D625" s="44" t="s">
        <v>1624</v>
      </c>
      <c r="E625" s="11">
        <v>0</v>
      </c>
      <c r="F625" s="46">
        <v>1559226</v>
      </c>
    </row>
    <row r="626" spans="1:6" x14ac:dyDescent="0.2">
      <c r="A626" s="41" t="s">
        <v>30</v>
      </c>
      <c r="B626" s="42" t="s">
        <v>1389</v>
      </c>
      <c r="C626" s="53">
        <v>212276622</v>
      </c>
      <c r="D626" s="44" t="s">
        <v>1625</v>
      </c>
      <c r="E626" s="11">
        <v>0</v>
      </c>
      <c r="F626" s="46">
        <v>15966009</v>
      </c>
    </row>
    <row r="627" spans="1:6" x14ac:dyDescent="0.2">
      <c r="A627" s="41" t="s">
        <v>30</v>
      </c>
      <c r="B627" s="42" t="s">
        <v>1389</v>
      </c>
      <c r="C627" s="53">
        <v>215476054</v>
      </c>
      <c r="D627" s="44" t="s">
        <v>1626</v>
      </c>
      <c r="E627" s="11">
        <v>0</v>
      </c>
      <c r="F627" s="46">
        <v>5148761</v>
      </c>
    </row>
    <row r="628" spans="1:6" x14ac:dyDescent="0.2">
      <c r="A628" s="41" t="s">
        <v>30</v>
      </c>
      <c r="B628" s="42" t="s">
        <v>1389</v>
      </c>
      <c r="C628" s="53">
        <v>212076020</v>
      </c>
      <c r="D628" s="44" t="s">
        <v>1627</v>
      </c>
      <c r="E628" s="11">
        <v>0</v>
      </c>
      <c r="F628" s="46">
        <v>8492722</v>
      </c>
    </row>
    <row r="629" spans="1:6" x14ac:dyDescent="0.2">
      <c r="A629" s="41" t="s">
        <v>30</v>
      </c>
      <c r="B629" s="42" t="s">
        <v>1389</v>
      </c>
      <c r="C629" s="53">
        <v>216376863</v>
      </c>
      <c r="D629" s="44" t="s">
        <v>1628</v>
      </c>
      <c r="E629" s="11">
        <v>0</v>
      </c>
      <c r="F629" s="46">
        <v>3510269</v>
      </c>
    </row>
    <row r="630" spans="1:6" x14ac:dyDescent="0.2">
      <c r="A630" s="41" t="s">
        <v>30</v>
      </c>
      <c r="B630" s="42" t="s">
        <v>1389</v>
      </c>
      <c r="C630" s="53">
        <v>214550245</v>
      </c>
      <c r="D630" s="44" t="s">
        <v>1629</v>
      </c>
      <c r="E630" s="11">
        <v>0</v>
      </c>
      <c r="F630" s="46">
        <v>672954</v>
      </c>
    </row>
    <row r="631" spans="1:6" x14ac:dyDescent="0.2">
      <c r="A631" s="41" t="s">
        <v>30</v>
      </c>
      <c r="B631" s="42" t="s">
        <v>1389</v>
      </c>
      <c r="C631" s="53">
        <v>210144001</v>
      </c>
      <c r="D631" s="44" t="s">
        <v>1630</v>
      </c>
      <c r="E631" s="11">
        <v>0</v>
      </c>
      <c r="F631" s="46">
        <v>22380868</v>
      </c>
    </row>
    <row r="632" spans="1:6" x14ac:dyDescent="0.2">
      <c r="A632" s="41" t="s">
        <v>30</v>
      </c>
      <c r="B632" s="42" t="s">
        <v>1389</v>
      </c>
      <c r="C632" s="53">
        <v>211370713</v>
      </c>
      <c r="D632" s="44" t="s">
        <v>1631</v>
      </c>
      <c r="E632" s="11">
        <v>0</v>
      </c>
      <c r="F632" s="46">
        <v>76855865</v>
      </c>
    </row>
    <row r="633" spans="1:6" x14ac:dyDescent="0.2">
      <c r="A633" s="41" t="s">
        <v>30</v>
      </c>
      <c r="B633" s="42" t="s">
        <v>1389</v>
      </c>
      <c r="C633" s="53">
        <v>213070230</v>
      </c>
      <c r="D633" s="44" t="s">
        <v>1632</v>
      </c>
      <c r="E633" s="11">
        <v>0</v>
      </c>
      <c r="F633" s="46">
        <v>5764435</v>
      </c>
    </row>
    <row r="634" spans="1:6" x14ac:dyDescent="0.2">
      <c r="A634" s="41" t="s">
        <v>30</v>
      </c>
      <c r="B634" s="42" t="s">
        <v>1389</v>
      </c>
      <c r="C634" s="53">
        <v>212070820</v>
      </c>
      <c r="D634" s="44" t="s">
        <v>1633</v>
      </c>
      <c r="E634" s="11">
        <v>0</v>
      </c>
      <c r="F634" s="46">
        <v>27338241</v>
      </c>
    </row>
    <row r="635" spans="1:6" x14ac:dyDescent="0.2">
      <c r="A635" s="41" t="s">
        <v>30</v>
      </c>
      <c r="B635" s="42" t="s">
        <v>1389</v>
      </c>
      <c r="C635" s="53">
        <v>211070110</v>
      </c>
      <c r="D635" s="44" t="s">
        <v>1634</v>
      </c>
      <c r="E635" s="11">
        <v>0</v>
      </c>
      <c r="F635" s="46">
        <v>2957460</v>
      </c>
    </row>
    <row r="636" spans="1:6" x14ac:dyDescent="0.2">
      <c r="A636" s="41" t="s">
        <v>30</v>
      </c>
      <c r="B636" s="42" t="s">
        <v>1389</v>
      </c>
      <c r="C636" s="53">
        <v>217370473</v>
      </c>
      <c r="D636" s="44" t="s">
        <v>1635</v>
      </c>
      <c r="E636" s="11">
        <v>0</v>
      </c>
      <c r="F636" s="46">
        <v>12989973</v>
      </c>
    </row>
    <row r="637" spans="1:6" x14ac:dyDescent="0.2">
      <c r="A637" s="41" t="s">
        <v>30</v>
      </c>
      <c r="B637" s="42" t="s">
        <v>1389</v>
      </c>
      <c r="C637" s="53">
        <v>211570215</v>
      </c>
      <c r="D637" s="44" t="s">
        <v>1636</v>
      </c>
      <c r="E637" s="11">
        <v>0</v>
      </c>
      <c r="F637" s="46">
        <v>22330172</v>
      </c>
    </row>
    <row r="638" spans="1:6" x14ac:dyDescent="0.2">
      <c r="A638" s="41" t="s">
        <v>30</v>
      </c>
      <c r="B638" s="42" t="s">
        <v>1389</v>
      </c>
      <c r="C638" s="53">
        <v>217870678</v>
      </c>
      <c r="D638" s="44" t="s">
        <v>1637</v>
      </c>
      <c r="E638" s="11">
        <v>0</v>
      </c>
      <c r="F638" s="46">
        <v>38352400</v>
      </c>
    </row>
    <row r="639" spans="1:6" x14ac:dyDescent="0.2">
      <c r="A639" s="41" t="s">
        <v>30</v>
      </c>
      <c r="B639" s="42" t="s">
        <v>1389</v>
      </c>
      <c r="C639" s="53">
        <v>212970429</v>
      </c>
      <c r="D639" s="44" t="s">
        <v>1638</v>
      </c>
      <c r="E639" s="11">
        <v>0</v>
      </c>
      <c r="F639" s="46">
        <v>43999832</v>
      </c>
    </row>
    <row r="640" spans="1:6" x14ac:dyDescent="0.2">
      <c r="A640" s="41" t="s">
        <v>30</v>
      </c>
      <c r="B640" s="42" t="s">
        <v>1389</v>
      </c>
      <c r="C640" s="53">
        <v>211770717</v>
      </c>
      <c r="D640" s="44" t="s">
        <v>1639</v>
      </c>
      <c r="E640" s="11">
        <v>0</v>
      </c>
      <c r="F640" s="46">
        <v>311551</v>
      </c>
    </row>
    <row r="641" spans="1:6" x14ac:dyDescent="0.2">
      <c r="A641" s="41" t="s">
        <v>30</v>
      </c>
      <c r="B641" s="42" t="s">
        <v>1389</v>
      </c>
      <c r="C641" s="53">
        <v>217520175</v>
      </c>
      <c r="D641" s="44" t="s">
        <v>1640</v>
      </c>
      <c r="E641" s="11">
        <v>0</v>
      </c>
      <c r="F641" s="45">
        <v>256948.83</v>
      </c>
    </row>
    <row r="642" spans="1:6" x14ac:dyDescent="0.2">
      <c r="A642" s="41" t="s">
        <v>30</v>
      </c>
      <c r="B642" s="42" t="s">
        <v>1389</v>
      </c>
      <c r="C642" s="53">
        <v>216020060</v>
      </c>
      <c r="D642" s="44" t="s">
        <v>1641</v>
      </c>
      <c r="E642" s="11">
        <v>0</v>
      </c>
      <c r="F642" s="46">
        <v>8554784</v>
      </c>
    </row>
    <row r="643" spans="1:6" x14ac:dyDescent="0.2">
      <c r="A643" s="41" t="s">
        <v>30</v>
      </c>
      <c r="B643" s="42" t="s">
        <v>1389</v>
      </c>
      <c r="C643" s="53">
        <v>218825288</v>
      </c>
      <c r="D643" s="44" t="s">
        <v>1642</v>
      </c>
      <c r="E643" s="11">
        <v>0</v>
      </c>
      <c r="F643" s="46">
        <v>1377072</v>
      </c>
    </row>
    <row r="644" spans="1:6" x14ac:dyDescent="0.2">
      <c r="A644" s="41" t="s">
        <v>30</v>
      </c>
      <c r="B644" s="42" t="s">
        <v>1389</v>
      </c>
      <c r="C644" s="53">
        <v>217925279</v>
      </c>
      <c r="D644" s="44" t="s">
        <v>1643</v>
      </c>
      <c r="E644" s="11">
        <v>0</v>
      </c>
      <c r="F644" s="46">
        <v>1098158</v>
      </c>
    </row>
    <row r="645" spans="1:6" x14ac:dyDescent="0.2">
      <c r="A645" s="41" t="s">
        <v>30</v>
      </c>
      <c r="B645" s="42" t="s">
        <v>1389</v>
      </c>
      <c r="C645" s="53">
        <v>219425394</v>
      </c>
      <c r="D645" s="44" t="s">
        <v>1644</v>
      </c>
      <c r="E645" s="11">
        <v>0</v>
      </c>
      <c r="F645" s="46">
        <v>11835402</v>
      </c>
    </row>
    <row r="646" spans="1:6" x14ac:dyDescent="0.2">
      <c r="A646" s="41" t="s">
        <v>30</v>
      </c>
      <c r="B646" s="42" t="s">
        <v>1389</v>
      </c>
      <c r="C646" s="53">
        <v>213925839</v>
      </c>
      <c r="D646" s="44" t="s">
        <v>1645</v>
      </c>
      <c r="E646" s="11">
        <v>0</v>
      </c>
      <c r="F646" s="46">
        <v>3041518</v>
      </c>
    </row>
    <row r="647" spans="1:6" x14ac:dyDescent="0.2">
      <c r="A647" s="41" t="s">
        <v>30</v>
      </c>
      <c r="B647" s="42" t="s">
        <v>1389</v>
      </c>
      <c r="C647" s="53">
        <v>215125151</v>
      </c>
      <c r="D647" s="44" t="s">
        <v>1646</v>
      </c>
      <c r="E647" s="11">
        <v>0</v>
      </c>
      <c r="F647" s="45">
        <v>785945</v>
      </c>
    </row>
    <row r="648" spans="1:6" x14ac:dyDescent="0.2">
      <c r="A648" s="41" t="s">
        <v>30</v>
      </c>
      <c r="B648" s="42" t="s">
        <v>1389</v>
      </c>
      <c r="C648" s="53">
        <v>211825518</v>
      </c>
      <c r="D648" s="44" t="s">
        <v>1647</v>
      </c>
      <c r="E648" s="11">
        <v>0</v>
      </c>
      <c r="F648" s="46">
        <v>506942</v>
      </c>
    </row>
    <row r="649" spans="1:6" x14ac:dyDescent="0.2">
      <c r="A649" s="41" t="s">
        <v>30</v>
      </c>
      <c r="B649" s="42" t="s">
        <v>1389</v>
      </c>
      <c r="C649" s="53">
        <v>214825148</v>
      </c>
      <c r="D649" s="44" t="s">
        <v>1648</v>
      </c>
      <c r="E649" s="11">
        <v>0</v>
      </c>
      <c r="F649" s="46">
        <v>4000345.5</v>
      </c>
    </row>
    <row r="650" spans="1:6" x14ac:dyDescent="0.2">
      <c r="A650" s="41" t="s">
        <v>30</v>
      </c>
      <c r="B650" s="42" t="s">
        <v>1389</v>
      </c>
      <c r="C650" s="53">
        <v>923271489</v>
      </c>
      <c r="D650" s="44" t="s">
        <v>1649</v>
      </c>
      <c r="E650" s="11">
        <v>0</v>
      </c>
      <c r="F650" s="46">
        <v>1593356</v>
      </c>
    </row>
    <row r="651" spans="1:6" x14ac:dyDescent="0.2">
      <c r="A651" s="41" t="s">
        <v>1650</v>
      </c>
      <c r="B651" s="42" t="s">
        <v>1389</v>
      </c>
      <c r="C651" s="53">
        <v>213608436</v>
      </c>
      <c r="D651" s="44" t="s">
        <v>1651</v>
      </c>
      <c r="E651" s="48">
        <v>15267014</v>
      </c>
      <c r="F651" s="11">
        <v>0</v>
      </c>
    </row>
    <row r="652" spans="1:6" x14ac:dyDescent="0.2">
      <c r="A652" s="41" t="s">
        <v>1650</v>
      </c>
      <c r="B652" s="42" t="s">
        <v>1389</v>
      </c>
      <c r="C652" s="53">
        <v>211819318</v>
      </c>
      <c r="D652" s="44" t="s">
        <v>1652</v>
      </c>
      <c r="E652" s="48">
        <v>27743859</v>
      </c>
      <c r="F652" s="11">
        <v>0</v>
      </c>
    </row>
    <row r="653" spans="1:6" x14ac:dyDescent="0.2">
      <c r="A653" s="41" t="s">
        <v>1650</v>
      </c>
      <c r="B653" s="42" t="s">
        <v>1389</v>
      </c>
      <c r="C653" s="53">
        <v>217523675</v>
      </c>
      <c r="D653" s="44" t="s">
        <v>1653</v>
      </c>
      <c r="E653" s="45">
        <v>56346.64</v>
      </c>
      <c r="F653" s="11">
        <v>0</v>
      </c>
    </row>
    <row r="654" spans="1:6" x14ac:dyDescent="0.2">
      <c r="A654" s="41" t="s">
        <v>1650</v>
      </c>
      <c r="B654" s="42" t="s">
        <v>1389</v>
      </c>
      <c r="C654" s="53">
        <v>213808638</v>
      </c>
      <c r="D654" s="44" t="s">
        <v>1654</v>
      </c>
      <c r="E654" s="48">
        <v>65873143</v>
      </c>
      <c r="F654" s="11">
        <v>0</v>
      </c>
    </row>
    <row r="655" spans="1:6" x14ac:dyDescent="0.2">
      <c r="A655" s="41" t="s">
        <v>1650</v>
      </c>
      <c r="B655" s="42" t="s">
        <v>1389</v>
      </c>
      <c r="C655" s="53">
        <v>214527745</v>
      </c>
      <c r="D655" s="44" t="s">
        <v>1655</v>
      </c>
      <c r="E655" s="45">
        <v>47832</v>
      </c>
      <c r="F655" s="11">
        <v>0</v>
      </c>
    </row>
    <row r="656" spans="1:6" x14ac:dyDescent="0.2">
      <c r="A656" s="41" t="s">
        <v>1650</v>
      </c>
      <c r="B656" s="42" t="s">
        <v>1389</v>
      </c>
      <c r="C656" s="53">
        <v>214319743</v>
      </c>
      <c r="D656" s="44" t="s">
        <v>1656</v>
      </c>
      <c r="E656" s="48">
        <v>16928078</v>
      </c>
      <c r="F656" s="11">
        <v>0</v>
      </c>
    </row>
    <row r="657" spans="1:6" x14ac:dyDescent="0.2">
      <c r="A657" s="41" t="s">
        <v>1650</v>
      </c>
      <c r="B657" s="42" t="s">
        <v>1389</v>
      </c>
      <c r="C657" s="53">
        <v>211720517</v>
      </c>
      <c r="D657" s="44" t="s">
        <v>1442</v>
      </c>
      <c r="E657" s="45">
        <v>3862802</v>
      </c>
      <c r="F657" s="11">
        <v>0</v>
      </c>
    </row>
    <row r="658" spans="1:6" x14ac:dyDescent="0.2">
      <c r="A658" s="41" t="s">
        <v>1650</v>
      </c>
      <c r="B658" s="42" t="s">
        <v>1389</v>
      </c>
      <c r="C658" s="53">
        <v>218720787</v>
      </c>
      <c r="D658" s="44" t="s">
        <v>1657</v>
      </c>
      <c r="E658" s="48">
        <v>10222290</v>
      </c>
      <c r="F658" s="11">
        <v>0</v>
      </c>
    </row>
    <row r="659" spans="1:6" x14ac:dyDescent="0.2">
      <c r="A659" s="41" t="s">
        <v>1650</v>
      </c>
      <c r="B659" s="42" t="s">
        <v>1389</v>
      </c>
      <c r="C659" s="53">
        <v>218023580</v>
      </c>
      <c r="D659" s="44" t="s">
        <v>1658</v>
      </c>
      <c r="E659" s="48">
        <v>32912500</v>
      </c>
      <c r="F659" s="11">
        <v>0</v>
      </c>
    </row>
    <row r="660" spans="1:6" x14ac:dyDescent="0.2">
      <c r="A660" s="41" t="s">
        <v>1650</v>
      </c>
      <c r="B660" s="42" t="s">
        <v>1389</v>
      </c>
      <c r="C660" s="53">
        <v>218923189</v>
      </c>
      <c r="D660" s="44" t="s">
        <v>1452</v>
      </c>
      <c r="E660" s="45">
        <v>9565188.8900000006</v>
      </c>
      <c r="F660" s="11">
        <v>0</v>
      </c>
    </row>
    <row r="661" spans="1:6" x14ac:dyDescent="0.2">
      <c r="A661" s="41" t="s">
        <v>1650</v>
      </c>
      <c r="B661" s="42" t="s">
        <v>1389</v>
      </c>
      <c r="C661" s="53">
        <v>219050590</v>
      </c>
      <c r="D661" s="44" t="s">
        <v>1659</v>
      </c>
      <c r="E661" s="45">
        <v>6381280</v>
      </c>
      <c r="F661" s="11">
        <v>0</v>
      </c>
    </row>
    <row r="662" spans="1:6" x14ac:dyDescent="0.2">
      <c r="A662" s="41" t="s">
        <v>1650</v>
      </c>
      <c r="B662" s="42" t="s">
        <v>1389</v>
      </c>
      <c r="C662" s="53">
        <v>218350683</v>
      </c>
      <c r="D662" s="44" t="s">
        <v>1660</v>
      </c>
      <c r="E662" s="45">
        <v>190699</v>
      </c>
      <c r="F662" s="11">
        <v>0</v>
      </c>
    </row>
    <row r="663" spans="1:6" x14ac:dyDescent="0.2">
      <c r="A663" s="41" t="s">
        <v>1650</v>
      </c>
      <c r="B663" s="42" t="s">
        <v>1389</v>
      </c>
      <c r="C663" s="53">
        <v>217952079</v>
      </c>
      <c r="D663" s="44" t="s">
        <v>1661</v>
      </c>
      <c r="E663" s="48">
        <v>16416780</v>
      </c>
      <c r="F663" s="11">
        <v>0</v>
      </c>
    </row>
    <row r="664" spans="1:6" x14ac:dyDescent="0.2">
      <c r="A664" s="41" t="s">
        <v>1650</v>
      </c>
      <c r="B664" s="42" t="s">
        <v>1389</v>
      </c>
      <c r="C664" s="53">
        <v>210654206</v>
      </c>
      <c r="D664" s="44" t="s">
        <v>1662</v>
      </c>
      <c r="E664" s="48">
        <v>24100122</v>
      </c>
      <c r="F664" s="11">
        <v>0</v>
      </c>
    </row>
    <row r="665" spans="1:6" x14ac:dyDescent="0.2">
      <c r="A665" s="41" t="s">
        <v>1650</v>
      </c>
      <c r="B665" s="42" t="s">
        <v>1389</v>
      </c>
      <c r="C665" s="53">
        <v>217054670</v>
      </c>
      <c r="D665" s="44" t="s">
        <v>1663</v>
      </c>
      <c r="E665" s="48">
        <v>2407.98</v>
      </c>
      <c r="F665" s="11">
        <v>0</v>
      </c>
    </row>
    <row r="666" spans="1:6" x14ac:dyDescent="0.2">
      <c r="A666" s="41" t="s">
        <v>1650</v>
      </c>
      <c r="B666" s="42" t="s">
        <v>1389</v>
      </c>
      <c r="C666" s="53">
        <v>213915839</v>
      </c>
      <c r="D666" s="44" t="s">
        <v>1664</v>
      </c>
      <c r="E666" s="48">
        <v>1339689.43</v>
      </c>
      <c r="F666" s="11">
        <v>0</v>
      </c>
    </row>
    <row r="667" spans="1:6" x14ac:dyDescent="0.2">
      <c r="A667" s="41" t="s">
        <v>1650</v>
      </c>
      <c r="B667" s="42" t="s">
        <v>1389</v>
      </c>
      <c r="C667" s="53">
        <v>218015380</v>
      </c>
      <c r="D667" s="44" t="s">
        <v>1665</v>
      </c>
      <c r="E667" s="45">
        <v>35525</v>
      </c>
      <c r="F667" s="11">
        <v>0</v>
      </c>
    </row>
    <row r="668" spans="1:6" x14ac:dyDescent="0.2">
      <c r="A668" s="41" t="s">
        <v>1650</v>
      </c>
      <c r="B668" s="42" t="s">
        <v>1389</v>
      </c>
      <c r="C668" s="53">
        <v>210170001</v>
      </c>
      <c r="D668" s="44" t="s">
        <v>1666</v>
      </c>
      <c r="E668" s="48">
        <v>14039848</v>
      </c>
      <c r="F668" s="11">
        <v>0</v>
      </c>
    </row>
    <row r="669" spans="1:6" x14ac:dyDescent="0.2">
      <c r="A669" s="41" t="s">
        <v>1650</v>
      </c>
      <c r="B669" s="42" t="s">
        <v>1389</v>
      </c>
      <c r="C669" s="53">
        <v>210768207</v>
      </c>
      <c r="D669" s="44" t="s">
        <v>1667</v>
      </c>
      <c r="E669" s="45">
        <v>59551.08</v>
      </c>
      <c r="F669" s="11">
        <v>0</v>
      </c>
    </row>
    <row r="670" spans="1:6" x14ac:dyDescent="0.2">
      <c r="A670" s="41" t="s">
        <v>1650</v>
      </c>
      <c r="B670" s="42" t="s">
        <v>1389</v>
      </c>
      <c r="C670" s="53">
        <v>210170001</v>
      </c>
      <c r="D670" s="44" t="s">
        <v>1668</v>
      </c>
      <c r="E670" s="45">
        <v>21161420</v>
      </c>
      <c r="F670" s="11">
        <v>0</v>
      </c>
    </row>
    <row r="671" spans="1:6" x14ac:dyDescent="0.2">
      <c r="A671" s="41" t="s">
        <v>1650</v>
      </c>
      <c r="B671" s="42" t="s">
        <v>1389</v>
      </c>
      <c r="C671" s="53">
        <v>216552565</v>
      </c>
      <c r="D671" s="44" t="s">
        <v>1497</v>
      </c>
      <c r="E671" s="45">
        <v>1412908</v>
      </c>
      <c r="F671" s="11">
        <v>0</v>
      </c>
    </row>
    <row r="672" spans="1:6" x14ac:dyDescent="0.2">
      <c r="A672" s="41" t="s">
        <v>1650</v>
      </c>
      <c r="B672" s="42" t="s">
        <v>1389</v>
      </c>
      <c r="C672" s="53">
        <v>215027250</v>
      </c>
      <c r="D672" s="44" t="s">
        <v>1511</v>
      </c>
      <c r="E672" s="45">
        <v>43369</v>
      </c>
      <c r="F672" s="11">
        <v>0</v>
      </c>
    </row>
    <row r="673" spans="1:9" x14ac:dyDescent="0.2">
      <c r="A673" s="41" t="s">
        <v>1650</v>
      </c>
      <c r="B673" s="42" t="s">
        <v>1389</v>
      </c>
      <c r="C673" s="53">
        <v>219063690</v>
      </c>
      <c r="D673" s="44" t="s">
        <v>1525</v>
      </c>
      <c r="E673" s="45">
        <v>5701724</v>
      </c>
      <c r="F673" s="11">
        <v>0</v>
      </c>
    </row>
    <row r="674" spans="1:9" x14ac:dyDescent="0.2">
      <c r="A674" s="41" t="s">
        <v>1650</v>
      </c>
      <c r="B674" s="42" t="s">
        <v>1389</v>
      </c>
      <c r="C674" s="53">
        <v>219652696</v>
      </c>
      <c r="D674" s="44" t="s">
        <v>1669</v>
      </c>
      <c r="E674" s="45">
        <v>5473747</v>
      </c>
      <c r="F674" s="11">
        <v>0</v>
      </c>
    </row>
    <row r="675" spans="1:9" x14ac:dyDescent="0.2">
      <c r="A675" s="41" t="s">
        <v>1650</v>
      </c>
      <c r="B675" s="42" t="s">
        <v>1389</v>
      </c>
      <c r="C675" s="53">
        <v>217768077</v>
      </c>
      <c r="D675" s="44" t="s">
        <v>1670</v>
      </c>
      <c r="E675" s="11">
        <v>0</v>
      </c>
      <c r="F675" s="11">
        <v>0</v>
      </c>
    </row>
    <row r="676" spans="1:9" x14ac:dyDescent="0.2">
      <c r="A676" s="41" t="s">
        <v>1650</v>
      </c>
      <c r="B676" s="42" t="s">
        <v>1389</v>
      </c>
      <c r="C676" s="53">
        <v>214013140</v>
      </c>
      <c r="D676" s="44" t="s">
        <v>1550</v>
      </c>
      <c r="E676" s="45">
        <v>7258027</v>
      </c>
      <c r="F676" s="11">
        <v>0</v>
      </c>
    </row>
    <row r="677" spans="1:9" x14ac:dyDescent="0.2">
      <c r="A677" s="41" t="s">
        <v>1650</v>
      </c>
      <c r="B677" s="42" t="s">
        <v>1389</v>
      </c>
      <c r="C677" s="53">
        <v>219005190</v>
      </c>
      <c r="D677" s="44" t="s">
        <v>1671</v>
      </c>
      <c r="E677" s="48">
        <v>1602875</v>
      </c>
      <c r="F677" s="11">
        <v>0</v>
      </c>
    </row>
    <row r="678" spans="1:9" x14ac:dyDescent="0.2">
      <c r="A678" s="41" t="s">
        <v>1650</v>
      </c>
      <c r="B678" s="42" t="s">
        <v>1389</v>
      </c>
      <c r="C678" s="53">
        <v>213405234</v>
      </c>
      <c r="D678" s="44" t="s">
        <v>1560</v>
      </c>
      <c r="E678" s="45">
        <v>5591399</v>
      </c>
      <c r="F678" s="11">
        <v>0</v>
      </c>
    </row>
    <row r="679" spans="1:9" x14ac:dyDescent="0.2">
      <c r="A679" s="41" t="s">
        <v>1650</v>
      </c>
      <c r="B679" s="42" t="s">
        <v>1389</v>
      </c>
      <c r="C679" s="53">
        <v>215741357</v>
      </c>
      <c r="D679" s="44" t="s">
        <v>1672</v>
      </c>
      <c r="E679" s="45">
        <v>42114</v>
      </c>
      <c r="F679" s="11">
        <v>0</v>
      </c>
    </row>
    <row r="680" spans="1:9" x14ac:dyDescent="0.2">
      <c r="A680" s="41" t="s">
        <v>1650</v>
      </c>
      <c r="B680" s="42" t="s">
        <v>1389</v>
      </c>
      <c r="C680" s="53">
        <v>211019110</v>
      </c>
      <c r="D680" s="44" t="s">
        <v>1673</v>
      </c>
      <c r="E680" s="48">
        <v>22677991</v>
      </c>
      <c r="F680" s="11">
        <v>0</v>
      </c>
    </row>
    <row r="681" spans="1:9" x14ac:dyDescent="0.2">
      <c r="A681" s="41" t="s">
        <v>1650</v>
      </c>
      <c r="B681" s="42" t="s">
        <v>1389</v>
      </c>
      <c r="C681" s="53">
        <v>210127001</v>
      </c>
      <c r="D681" s="44" t="s">
        <v>1674</v>
      </c>
      <c r="E681" s="48">
        <v>50697994</v>
      </c>
      <c r="F681" s="11">
        <v>0</v>
      </c>
    </row>
    <row r="682" spans="1:9" x14ac:dyDescent="0.2">
      <c r="A682" s="41" t="s">
        <v>1650</v>
      </c>
      <c r="B682" s="42" t="s">
        <v>1389</v>
      </c>
      <c r="C682" s="53">
        <v>214147541</v>
      </c>
      <c r="D682" s="44" t="s">
        <v>1610</v>
      </c>
      <c r="E682" s="45">
        <v>1028559</v>
      </c>
      <c r="F682" s="11">
        <v>0</v>
      </c>
    </row>
    <row r="683" spans="1:9" x14ac:dyDescent="0.2">
      <c r="A683" s="41" t="s">
        <v>1650</v>
      </c>
      <c r="B683" s="42" t="s">
        <v>1389</v>
      </c>
      <c r="C683" s="55">
        <v>212450124</v>
      </c>
      <c r="D683" s="44" t="s">
        <v>1675</v>
      </c>
      <c r="E683" s="45">
        <v>69</v>
      </c>
      <c r="F683" s="11">
        <v>0</v>
      </c>
    </row>
    <row r="684" spans="1:9" x14ac:dyDescent="0.2">
      <c r="A684" s="41" t="s">
        <v>1650</v>
      </c>
      <c r="B684" s="42" t="s">
        <v>1389</v>
      </c>
      <c r="C684" s="53">
        <v>212970429</v>
      </c>
      <c r="D684" s="44" t="s">
        <v>1638</v>
      </c>
      <c r="E684" s="45">
        <v>4609356</v>
      </c>
      <c r="F684" s="11">
        <v>0</v>
      </c>
      <c r="G684" s="57">
        <f>SUM(E389:E684)</f>
        <v>372346508.01999998</v>
      </c>
      <c r="H684" s="57">
        <f>SUM(F389:F684)</f>
        <v>3729345654.8099995</v>
      </c>
      <c r="I684" s="51" t="s">
        <v>2102</v>
      </c>
    </row>
    <row r="685" spans="1:9" x14ac:dyDescent="0.2">
      <c r="A685" s="21" t="s">
        <v>1676</v>
      </c>
      <c r="B685" s="21" t="s">
        <v>1677</v>
      </c>
      <c r="C685" s="56">
        <v>44600000</v>
      </c>
      <c r="D685" s="21" t="s">
        <v>1678</v>
      </c>
      <c r="E685" s="46">
        <v>57968120</v>
      </c>
      <c r="F685" s="11">
        <v>0</v>
      </c>
    </row>
    <row r="686" spans="1:9" x14ac:dyDescent="0.2">
      <c r="A686" s="21" t="s">
        <v>1676</v>
      </c>
      <c r="B686" s="21" t="s">
        <v>1677</v>
      </c>
      <c r="C686" s="56">
        <v>62900000</v>
      </c>
      <c r="D686" s="21" t="s">
        <v>1679</v>
      </c>
      <c r="E686" s="46">
        <v>57968120</v>
      </c>
      <c r="F686" s="11">
        <v>0</v>
      </c>
    </row>
    <row r="687" spans="1:9" x14ac:dyDescent="0.2">
      <c r="A687" s="21" t="s">
        <v>1676</v>
      </c>
      <c r="B687" s="21" t="s">
        <v>1677</v>
      </c>
      <c r="C687" s="56">
        <v>72100000</v>
      </c>
      <c r="D687" s="21" t="s">
        <v>1680</v>
      </c>
      <c r="E687" s="46">
        <v>1172334316</v>
      </c>
      <c r="F687" s="11">
        <v>0</v>
      </c>
    </row>
    <row r="688" spans="1:9" x14ac:dyDescent="0.2">
      <c r="A688" s="21" t="s">
        <v>1676</v>
      </c>
      <c r="B688" s="21" t="s">
        <v>1677</v>
      </c>
      <c r="C688" s="56">
        <v>83000000</v>
      </c>
      <c r="D688" s="21" t="s">
        <v>19</v>
      </c>
      <c r="E688" s="46">
        <v>6443500</v>
      </c>
      <c r="F688" s="11">
        <v>0</v>
      </c>
    </row>
    <row r="689" spans="1:6" x14ac:dyDescent="0.2">
      <c r="A689" s="21" t="s">
        <v>1676</v>
      </c>
      <c r="B689" s="21" t="s">
        <v>1677</v>
      </c>
      <c r="C689" s="56">
        <v>84100000</v>
      </c>
      <c r="D689" s="21" t="s">
        <v>1681</v>
      </c>
      <c r="E689" s="46">
        <v>7812420</v>
      </c>
      <c r="F689" s="11">
        <v>0</v>
      </c>
    </row>
    <row r="690" spans="1:6" x14ac:dyDescent="0.2">
      <c r="A690" s="21" t="s">
        <v>1676</v>
      </c>
      <c r="B690" s="21" t="s">
        <v>1677</v>
      </c>
      <c r="C690" s="56">
        <v>91000000</v>
      </c>
      <c r="D690" s="21" t="s">
        <v>1682</v>
      </c>
      <c r="E690" s="46">
        <v>6443500</v>
      </c>
      <c r="F690" s="11">
        <v>0</v>
      </c>
    </row>
    <row r="691" spans="1:6" x14ac:dyDescent="0.2">
      <c r="A691" s="21" t="s">
        <v>1676</v>
      </c>
      <c r="B691" s="21" t="s">
        <v>1677</v>
      </c>
      <c r="C691" s="56">
        <v>91700000</v>
      </c>
      <c r="D691" s="21" t="s">
        <v>28</v>
      </c>
      <c r="E691" s="46">
        <v>3221750</v>
      </c>
      <c r="F691" s="11">
        <v>0</v>
      </c>
    </row>
    <row r="692" spans="1:6" x14ac:dyDescent="0.2">
      <c r="A692" s="21" t="s">
        <v>1676</v>
      </c>
      <c r="B692" s="21" t="s">
        <v>1677</v>
      </c>
      <c r="C692" s="56">
        <v>96100000</v>
      </c>
      <c r="D692" s="21" t="s">
        <v>1683</v>
      </c>
      <c r="E692" s="46">
        <v>3221750</v>
      </c>
      <c r="F692" s="11">
        <v>0</v>
      </c>
    </row>
    <row r="693" spans="1:6" x14ac:dyDescent="0.2">
      <c r="A693" s="21" t="s">
        <v>1676</v>
      </c>
      <c r="B693" s="21" t="s">
        <v>1677</v>
      </c>
      <c r="C693" s="56">
        <v>96800000</v>
      </c>
      <c r="D693" s="21" t="s">
        <v>1684</v>
      </c>
      <c r="E693" s="46">
        <v>86033350</v>
      </c>
      <c r="F693" s="11">
        <v>0</v>
      </c>
    </row>
    <row r="694" spans="1:6" x14ac:dyDescent="0.2">
      <c r="A694" s="21" t="s">
        <v>1676</v>
      </c>
      <c r="B694" s="21" t="s">
        <v>1677</v>
      </c>
      <c r="C694" s="56">
        <v>110505000</v>
      </c>
      <c r="D694" s="21" t="s">
        <v>60</v>
      </c>
      <c r="E694" s="46">
        <v>33853450.079999998</v>
      </c>
      <c r="F694" s="11">
        <v>0</v>
      </c>
    </row>
    <row r="695" spans="1:6" x14ac:dyDescent="0.2">
      <c r="A695" s="21" t="s">
        <v>1676</v>
      </c>
      <c r="B695" s="21" t="s">
        <v>1677</v>
      </c>
      <c r="C695" s="56">
        <v>110808000</v>
      </c>
      <c r="D695" s="21" t="s">
        <v>1685</v>
      </c>
      <c r="E695" s="46">
        <v>251454716.57999998</v>
      </c>
      <c r="F695" s="11">
        <v>0</v>
      </c>
    </row>
    <row r="696" spans="1:6" x14ac:dyDescent="0.2">
      <c r="A696" s="21" t="s">
        <v>1676</v>
      </c>
      <c r="B696" s="21" t="s">
        <v>1677</v>
      </c>
      <c r="C696" s="56">
        <v>111313000</v>
      </c>
      <c r="D696" s="21" t="s">
        <v>323</v>
      </c>
      <c r="E696" s="46">
        <v>91781025</v>
      </c>
      <c r="F696" s="11">
        <v>0</v>
      </c>
    </row>
    <row r="697" spans="1:6" x14ac:dyDescent="0.2">
      <c r="A697" s="21" t="s">
        <v>1676</v>
      </c>
      <c r="B697" s="21" t="s">
        <v>1677</v>
      </c>
      <c r="C697" s="56">
        <v>111515000</v>
      </c>
      <c r="D697" s="21" t="s">
        <v>1686</v>
      </c>
      <c r="E697" s="46">
        <v>299351320</v>
      </c>
      <c r="F697" s="11">
        <v>0</v>
      </c>
    </row>
    <row r="698" spans="1:6" x14ac:dyDescent="0.2">
      <c r="A698" s="21" t="s">
        <v>1676</v>
      </c>
      <c r="B698" s="21" t="s">
        <v>1677</v>
      </c>
      <c r="C698" s="56">
        <v>111717000</v>
      </c>
      <c r="D698" s="21" t="s">
        <v>1687</v>
      </c>
      <c r="E698" s="46">
        <v>34472750</v>
      </c>
      <c r="F698" s="11">
        <v>0</v>
      </c>
    </row>
    <row r="699" spans="1:6" x14ac:dyDescent="0.2">
      <c r="A699" s="21" t="s">
        <v>1676</v>
      </c>
      <c r="B699" s="21" t="s">
        <v>1677</v>
      </c>
      <c r="C699" s="56">
        <v>111818000</v>
      </c>
      <c r="D699" s="21" t="s">
        <v>328</v>
      </c>
      <c r="E699" s="46">
        <v>961353752</v>
      </c>
      <c r="F699" s="11">
        <v>0</v>
      </c>
    </row>
    <row r="700" spans="1:6" x14ac:dyDescent="0.2">
      <c r="A700" s="21" t="s">
        <v>1676</v>
      </c>
      <c r="B700" s="21" t="s">
        <v>1677</v>
      </c>
      <c r="C700" s="56">
        <v>111919000</v>
      </c>
      <c r="D700" s="21" t="s">
        <v>1688</v>
      </c>
      <c r="E700" s="46">
        <v>140779720</v>
      </c>
      <c r="F700" s="11">
        <v>0</v>
      </c>
    </row>
    <row r="701" spans="1:6" x14ac:dyDescent="0.2">
      <c r="A701" s="21" t="s">
        <v>1676</v>
      </c>
      <c r="B701" s="21" t="s">
        <v>1677</v>
      </c>
      <c r="C701" s="56">
        <v>112020000</v>
      </c>
      <c r="D701" s="21" t="s">
        <v>47</v>
      </c>
      <c r="E701" s="46">
        <v>1038062315.11</v>
      </c>
      <c r="F701" s="11">
        <v>0</v>
      </c>
    </row>
    <row r="702" spans="1:6" x14ac:dyDescent="0.2">
      <c r="A702" s="21" t="s">
        <v>1676</v>
      </c>
      <c r="B702" s="21" t="s">
        <v>1677</v>
      </c>
      <c r="C702" s="56">
        <v>112727000</v>
      </c>
      <c r="D702" s="21" t="s">
        <v>343</v>
      </c>
      <c r="E702" s="46">
        <v>1139407691</v>
      </c>
      <c r="F702" s="11">
        <v>0</v>
      </c>
    </row>
    <row r="703" spans="1:6" x14ac:dyDescent="0.2">
      <c r="A703" s="21" t="s">
        <v>1676</v>
      </c>
      <c r="B703" s="21" t="s">
        <v>1677</v>
      </c>
      <c r="C703" s="56">
        <v>114141000</v>
      </c>
      <c r="D703" s="21" t="s">
        <v>329</v>
      </c>
      <c r="E703" s="46">
        <v>162360212.22999999</v>
      </c>
      <c r="F703" s="11">
        <v>0</v>
      </c>
    </row>
    <row r="704" spans="1:6" x14ac:dyDescent="0.2">
      <c r="A704" s="21" t="s">
        <v>1676</v>
      </c>
      <c r="B704" s="21" t="s">
        <v>1677</v>
      </c>
      <c r="C704" s="56">
        <v>114444000</v>
      </c>
      <c r="D704" s="21" t="s">
        <v>22</v>
      </c>
      <c r="E704" s="46">
        <v>2151316452</v>
      </c>
      <c r="F704" s="11">
        <v>0</v>
      </c>
    </row>
    <row r="705" spans="1:6" x14ac:dyDescent="0.2">
      <c r="A705" s="21" t="s">
        <v>1676</v>
      </c>
      <c r="B705" s="21" t="s">
        <v>1677</v>
      </c>
      <c r="C705" s="56">
        <v>115050000</v>
      </c>
      <c r="D705" s="21" t="s">
        <v>1689</v>
      </c>
      <c r="E705" s="46">
        <v>8369984</v>
      </c>
      <c r="F705" s="11">
        <v>0</v>
      </c>
    </row>
    <row r="706" spans="1:6" x14ac:dyDescent="0.2">
      <c r="A706" s="21" t="s">
        <v>1676</v>
      </c>
      <c r="B706" s="21" t="s">
        <v>1677</v>
      </c>
      <c r="C706" s="56">
        <v>115252000</v>
      </c>
      <c r="D706" s="21" t="s">
        <v>1690</v>
      </c>
      <c r="E706" s="46">
        <v>3688585</v>
      </c>
      <c r="F706" s="11">
        <v>0</v>
      </c>
    </row>
    <row r="707" spans="1:6" x14ac:dyDescent="0.2">
      <c r="A707" s="21" t="s">
        <v>1676</v>
      </c>
      <c r="B707" s="21" t="s">
        <v>1677</v>
      </c>
      <c r="C707" s="56">
        <v>116363000</v>
      </c>
      <c r="D707" s="21" t="s">
        <v>1691</v>
      </c>
      <c r="E707" s="46">
        <v>203502.34000000358</v>
      </c>
      <c r="F707" s="11">
        <v>0</v>
      </c>
    </row>
    <row r="708" spans="1:6" x14ac:dyDescent="0.2">
      <c r="A708" s="21" t="s">
        <v>1676</v>
      </c>
      <c r="B708" s="21" t="s">
        <v>1677</v>
      </c>
      <c r="C708" s="56">
        <v>116666000</v>
      </c>
      <c r="D708" s="21" t="s">
        <v>1692</v>
      </c>
      <c r="E708" s="46">
        <v>101349885</v>
      </c>
      <c r="F708" s="11">
        <v>0</v>
      </c>
    </row>
    <row r="709" spans="1:6" x14ac:dyDescent="0.2">
      <c r="A709" s="21" t="s">
        <v>1676</v>
      </c>
      <c r="B709" s="21" t="s">
        <v>1677</v>
      </c>
      <c r="C709" s="56">
        <v>116868000</v>
      </c>
      <c r="D709" s="21" t="s">
        <v>1693</v>
      </c>
      <c r="E709" s="46">
        <v>64804560</v>
      </c>
      <c r="F709" s="11">
        <v>0</v>
      </c>
    </row>
    <row r="710" spans="1:6" x14ac:dyDescent="0.2">
      <c r="A710" s="21" t="s">
        <v>1676</v>
      </c>
      <c r="B710" s="21" t="s">
        <v>1677</v>
      </c>
      <c r="C710" s="56">
        <v>117373000</v>
      </c>
      <c r="D710" s="21" t="s">
        <v>331</v>
      </c>
      <c r="E710" s="46">
        <v>4426302</v>
      </c>
      <c r="F710" s="11">
        <v>0</v>
      </c>
    </row>
    <row r="711" spans="1:6" x14ac:dyDescent="0.2">
      <c r="A711" s="21" t="s">
        <v>1676</v>
      </c>
      <c r="B711" s="21" t="s">
        <v>1677</v>
      </c>
      <c r="C711" s="56">
        <v>118181000</v>
      </c>
      <c r="D711" s="21" t="s">
        <v>1694</v>
      </c>
      <c r="E711" s="46">
        <v>96824815</v>
      </c>
      <c r="F711" s="11">
        <v>0</v>
      </c>
    </row>
    <row r="712" spans="1:6" x14ac:dyDescent="0.2">
      <c r="A712" s="21" t="s">
        <v>1676</v>
      </c>
      <c r="B712" s="21" t="s">
        <v>1677</v>
      </c>
      <c r="C712" s="56">
        <v>118585000</v>
      </c>
      <c r="D712" s="21" t="s">
        <v>1695</v>
      </c>
      <c r="E712" s="46">
        <v>133538350</v>
      </c>
      <c r="F712" s="11">
        <v>0</v>
      </c>
    </row>
    <row r="713" spans="1:6" x14ac:dyDescent="0.2">
      <c r="A713" s="21" t="s">
        <v>1676</v>
      </c>
      <c r="B713" s="21" t="s">
        <v>1677</v>
      </c>
      <c r="C713" s="56">
        <v>118686000</v>
      </c>
      <c r="D713" s="21" t="s">
        <v>1696</v>
      </c>
      <c r="E713" s="46">
        <v>95559426</v>
      </c>
      <c r="F713" s="11">
        <v>0</v>
      </c>
    </row>
    <row r="714" spans="1:6" x14ac:dyDescent="0.2">
      <c r="A714" s="21" t="s">
        <v>1676</v>
      </c>
      <c r="B714" s="21" t="s">
        <v>1677</v>
      </c>
      <c r="C714" s="56">
        <v>118888000</v>
      </c>
      <c r="D714" s="21" t="s">
        <v>345</v>
      </c>
      <c r="E714" s="46">
        <v>677994650</v>
      </c>
      <c r="F714" s="11">
        <v>0</v>
      </c>
    </row>
    <row r="715" spans="1:6" x14ac:dyDescent="0.2">
      <c r="A715" s="21" t="s">
        <v>1676</v>
      </c>
      <c r="B715" s="21" t="s">
        <v>1677</v>
      </c>
      <c r="C715" s="56">
        <v>119191000</v>
      </c>
      <c r="D715" s="21" t="s">
        <v>1697</v>
      </c>
      <c r="E715" s="46">
        <v>936771430.35000002</v>
      </c>
      <c r="F715" s="11">
        <v>0</v>
      </c>
    </row>
    <row r="716" spans="1:6" x14ac:dyDescent="0.2">
      <c r="A716" s="21" t="s">
        <v>1676</v>
      </c>
      <c r="B716" s="21" t="s">
        <v>1677</v>
      </c>
      <c r="C716" s="56">
        <v>119494000</v>
      </c>
      <c r="D716" s="21" t="s">
        <v>46</v>
      </c>
      <c r="E716" s="46">
        <v>452773960</v>
      </c>
      <c r="F716" s="11">
        <v>0</v>
      </c>
    </row>
    <row r="717" spans="1:6" x14ac:dyDescent="0.2">
      <c r="A717" s="21" t="s">
        <v>1676</v>
      </c>
      <c r="B717" s="21" t="s">
        <v>1677</v>
      </c>
      <c r="C717" s="56">
        <v>119595000</v>
      </c>
      <c r="D717" s="21" t="s">
        <v>1698</v>
      </c>
      <c r="E717" s="46">
        <v>353882690</v>
      </c>
      <c r="F717" s="11">
        <v>0</v>
      </c>
    </row>
    <row r="718" spans="1:6" x14ac:dyDescent="0.2">
      <c r="A718" s="21" t="s">
        <v>1676</v>
      </c>
      <c r="B718" s="21" t="s">
        <v>1677</v>
      </c>
      <c r="C718" s="56">
        <v>119797000</v>
      </c>
      <c r="D718" s="21" t="s">
        <v>1699</v>
      </c>
      <c r="E718" s="46">
        <v>396081568.25</v>
      </c>
      <c r="F718" s="11">
        <v>0</v>
      </c>
    </row>
    <row r="719" spans="1:6" x14ac:dyDescent="0.2">
      <c r="A719" s="21" t="s">
        <v>1676</v>
      </c>
      <c r="B719" s="21" t="s">
        <v>1677</v>
      </c>
      <c r="C719" s="56">
        <v>119999000</v>
      </c>
      <c r="D719" s="21" t="s">
        <v>1700</v>
      </c>
      <c r="E719" s="46">
        <v>810398260</v>
      </c>
      <c r="F719" s="11">
        <v>0</v>
      </c>
    </row>
    <row r="720" spans="1:6" x14ac:dyDescent="0.2">
      <c r="A720" s="21" t="s">
        <v>1676</v>
      </c>
      <c r="B720" s="21" t="s">
        <v>1677</v>
      </c>
      <c r="C720" s="56">
        <v>120544000</v>
      </c>
      <c r="D720" s="21" t="s">
        <v>341</v>
      </c>
      <c r="E720" s="46">
        <v>3221750</v>
      </c>
      <c r="F720" s="11">
        <v>0</v>
      </c>
    </row>
    <row r="721" spans="1:6" x14ac:dyDescent="0.2">
      <c r="A721" s="21" t="s">
        <v>1676</v>
      </c>
      <c r="B721" s="21" t="s">
        <v>1677</v>
      </c>
      <c r="C721" s="56">
        <v>120608606</v>
      </c>
      <c r="D721" s="21" t="s">
        <v>1701</v>
      </c>
      <c r="E721" s="46">
        <v>3221750</v>
      </c>
      <c r="F721" s="11">
        <v>0</v>
      </c>
    </row>
    <row r="722" spans="1:6" x14ac:dyDescent="0.2">
      <c r="A722" s="21" t="s">
        <v>1676</v>
      </c>
      <c r="B722" s="21" t="s">
        <v>1677</v>
      </c>
      <c r="C722" s="56">
        <v>120705000</v>
      </c>
      <c r="D722" s="21" t="s">
        <v>1702</v>
      </c>
      <c r="E722" s="46">
        <v>2213151</v>
      </c>
      <c r="F722" s="11">
        <v>0</v>
      </c>
    </row>
    <row r="723" spans="1:6" x14ac:dyDescent="0.2">
      <c r="A723" s="21" t="s">
        <v>1676</v>
      </c>
      <c r="B723" s="21" t="s">
        <v>1677</v>
      </c>
      <c r="C723" s="56">
        <v>121447000</v>
      </c>
      <c r="D723" s="21" t="s">
        <v>1703</v>
      </c>
      <c r="E723" s="46">
        <v>3688585</v>
      </c>
      <c r="F723" s="11">
        <v>0</v>
      </c>
    </row>
    <row r="724" spans="1:6" x14ac:dyDescent="0.2">
      <c r="A724" s="21" t="s">
        <v>1676</v>
      </c>
      <c r="B724" s="21" t="s">
        <v>1677</v>
      </c>
      <c r="C724" s="56">
        <v>121470000</v>
      </c>
      <c r="D724" s="21" t="s">
        <v>67</v>
      </c>
      <c r="E724" s="46">
        <v>4697184</v>
      </c>
      <c r="F724" s="11">
        <v>0</v>
      </c>
    </row>
    <row r="725" spans="1:6" x14ac:dyDescent="0.2">
      <c r="A725" s="21" t="s">
        <v>1676</v>
      </c>
      <c r="B725" s="21" t="s">
        <v>1677</v>
      </c>
      <c r="C725" s="56">
        <v>121981000</v>
      </c>
      <c r="D725" s="21" t="s">
        <v>1704</v>
      </c>
      <c r="E725" s="46">
        <v>40029920</v>
      </c>
      <c r="F725" s="11">
        <v>0</v>
      </c>
    </row>
    <row r="726" spans="1:6" x14ac:dyDescent="0.2">
      <c r="A726" s="21" t="s">
        <v>1676</v>
      </c>
      <c r="B726" s="21" t="s">
        <v>1677</v>
      </c>
      <c r="C726" s="56">
        <v>122747000</v>
      </c>
      <c r="D726" s="21" t="s">
        <v>24</v>
      </c>
      <c r="E726" s="46">
        <v>1378910</v>
      </c>
      <c r="F726" s="11">
        <v>0</v>
      </c>
    </row>
    <row r="727" spans="1:6" x14ac:dyDescent="0.2">
      <c r="A727" s="21" t="s">
        <v>1676</v>
      </c>
      <c r="B727" s="21" t="s">
        <v>1677</v>
      </c>
      <c r="C727" s="56">
        <v>122976000</v>
      </c>
      <c r="D727" s="21" t="s">
        <v>1705</v>
      </c>
      <c r="E727" s="46">
        <v>611691.16</v>
      </c>
      <c r="F727" s="11">
        <v>0</v>
      </c>
    </row>
    <row r="728" spans="1:6" x14ac:dyDescent="0.2">
      <c r="A728" s="21" t="s">
        <v>1676</v>
      </c>
      <c r="B728" s="21" t="s">
        <v>1677</v>
      </c>
      <c r="C728" s="56">
        <v>123147000</v>
      </c>
      <c r="D728" s="21" t="s">
        <v>1706</v>
      </c>
      <c r="E728" s="46">
        <v>418915.77</v>
      </c>
      <c r="F728" s="11">
        <v>0</v>
      </c>
    </row>
    <row r="729" spans="1:6" x14ac:dyDescent="0.2">
      <c r="A729" s="21" t="s">
        <v>1676</v>
      </c>
      <c r="B729" s="21" t="s">
        <v>1677</v>
      </c>
      <c r="C729" s="56">
        <v>123247000</v>
      </c>
      <c r="D729" s="21" t="s">
        <v>1707</v>
      </c>
      <c r="E729" s="46">
        <v>490891360</v>
      </c>
      <c r="F729" s="11">
        <v>0</v>
      </c>
    </row>
    <row r="730" spans="1:6" x14ac:dyDescent="0.2">
      <c r="A730" s="21" t="s">
        <v>1676</v>
      </c>
      <c r="B730" s="21" t="s">
        <v>1677</v>
      </c>
      <c r="C730" s="56">
        <v>123347000</v>
      </c>
      <c r="D730" s="21" t="s">
        <v>1708</v>
      </c>
      <c r="E730" s="46">
        <v>497826.58</v>
      </c>
      <c r="F730" s="11">
        <v>0</v>
      </c>
    </row>
    <row r="731" spans="1:6" x14ac:dyDescent="0.2">
      <c r="A731" s="21" t="s">
        <v>1676</v>
      </c>
      <c r="B731" s="21" t="s">
        <v>1677</v>
      </c>
      <c r="C731" s="56">
        <v>123473000</v>
      </c>
      <c r="D731" s="21" t="s">
        <v>1709</v>
      </c>
      <c r="E731" s="46">
        <v>3688585</v>
      </c>
      <c r="F731" s="11">
        <v>0</v>
      </c>
    </row>
    <row r="732" spans="1:6" x14ac:dyDescent="0.2">
      <c r="A732" s="21" t="s">
        <v>1676</v>
      </c>
      <c r="B732" s="21" t="s">
        <v>1677</v>
      </c>
      <c r="C732" s="56">
        <v>123566001</v>
      </c>
      <c r="D732" s="21" t="s">
        <v>1710</v>
      </c>
      <c r="E732" s="46">
        <v>74530440</v>
      </c>
      <c r="F732" s="11">
        <v>0</v>
      </c>
    </row>
    <row r="733" spans="1:6" x14ac:dyDescent="0.2">
      <c r="A733" s="21" t="s">
        <v>1676</v>
      </c>
      <c r="B733" s="21" t="s">
        <v>1677</v>
      </c>
      <c r="C733" s="56">
        <v>123805000</v>
      </c>
      <c r="D733" s="21" t="s">
        <v>42</v>
      </c>
      <c r="E733" s="46">
        <v>3221750</v>
      </c>
      <c r="F733" s="11">
        <v>0</v>
      </c>
    </row>
    <row r="734" spans="1:6" x14ac:dyDescent="0.2">
      <c r="A734" s="21" t="s">
        <v>1676</v>
      </c>
      <c r="B734" s="21" t="s">
        <v>1677</v>
      </c>
      <c r="C734" s="56">
        <v>123947000</v>
      </c>
      <c r="D734" s="21" t="s">
        <v>1711</v>
      </c>
      <c r="E734" s="46">
        <v>3221750</v>
      </c>
      <c r="F734" s="11">
        <v>0</v>
      </c>
    </row>
    <row r="735" spans="1:6" x14ac:dyDescent="0.2">
      <c r="A735" s="21" t="s">
        <v>1676</v>
      </c>
      <c r="B735" s="21" t="s">
        <v>1677</v>
      </c>
      <c r="C735" s="56">
        <v>124047000</v>
      </c>
      <c r="D735" s="21" t="s">
        <v>66</v>
      </c>
      <c r="E735" s="46">
        <v>3221750</v>
      </c>
      <c r="F735" s="11">
        <v>0</v>
      </c>
    </row>
    <row r="736" spans="1:6" x14ac:dyDescent="0.2">
      <c r="A736" s="21" t="s">
        <v>1676</v>
      </c>
      <c r="B736" s="21" t="s">
        <v>1677</v>
      </c>
      <c r="C736" s="56">
        <v>124208000</v>
      </c>
      <c r="D736" s="21" t="s">
        <v>1712</v>
      </c>
      <c r="E736" s="46">
        <v>12887000</v>
      </c>
      <c r="F736" s="11">
        <v>0</v>
      </c>
    </row>
    <row r="737" spans="1:6" x14ac:dyDescent="0.2">
      <c r="A737" s="21" t="s">
        <v>1676</v>
      </c>
      <c r="B737" s="21" t="s">
        <v>1677</v>
      </c>
      <c r="C737" s="56">
        <v>124247000</v>
      </c>
      <c r="D737" s="21" t="s">
        <v>1713</v>
      </c>
      <c r="E737" s="46">
        <v>12887000</v>
      </c>
      <c r="F737" s="11">
        <v>0</v>
      </c>
    </row>
    <row r="738" spans="1:6" x14ac:dyDescent="0.2">
      <c r="A738" s="21" t="s">
        <v>1676</v>
      </c>
      <c r="B738" s="21" t="s">
        <v>1677</v>
      </c>
      <c r="C738" s="56">
        <v>124350000</v>
      </c>
      <c r="D738" s="21" t="s">
        <v>1714</v>
      </c>
      <c r="E738" s="46">
        <v>3221750</v>
      </c>
      <c r="F738" s="11">
        <v>0</v>
      </c>
    </row>
    <row r="739" spans="1:6" x14ac:dyDescent="0.2">
      <c r="A739" s="21" t="s">
        <v>1676</v>
      </c>
      <c r="B739" s="21" t="s">
        <v>1677</v>
      </c>
      <c r="C739" s="56">
        <v>124408000</v>
      </c>
      <c r="D739" s="21" t="s">
        <v>41</v>
      </c>
      <c r="E739" s="46">
        <v>7377170</v>
      </c>
      <c r="F739" s="11">
        <v>0</v>
      </c>
    </row>
    <row r="740" spans="1:6" x14ac:dyDescent="0.2">
      <c r="A740" s="21" t="s">
        <v>1676</v>
      </c>
      <c r="B740" s="21" t="s">
        <v>1677</v>
      </c>
      <c r="C740" s="56">
        <v>124450000</v>
      </c>
      <c r="D740" s="21" t="s">
        <v>1715</v>
      </c>
      <c r="E740" s="46">
        <v>3906210</v>
      </c>
      <c r="F740" s="11">
        <v>0</v>
      </c>
    </row>
    <row r="741" spans="1:6" x14ac:dyDescent="0.2">
      <c r="A741" s="21" t="s">
        <v>1676</v>
      </c>
      <c r="B741" s="21" t="s">
        <v>1677</v>
      </c>
      <c r="C741" s="56">
        <v>124741000</v>
      </c>
      <c r="D741" s="21" t="s">
        <v>1716</v>
      </c>
      <c r="E741" s="46">
        <v>3221750</v>
      </c>
      <c r="F741" s="11">
        <v>0</v>
      </c>
    </row>
    <row r="742" spans="1:6" x14ac:dyDescent="0.2">
      <c r="A742" s="21" t="s">
        <v>1676</v>
      </c>
      <c r="B742" s="21" t="s">
        <v>1677</v>
      </c>
      <c r="C742" s="56">
        <v>124754000</v>
      </c>
      <c r="D742" s="21" t="s">
        <v>1717</v>
      </c>
      <c r="E742" s="46">
        <v>26901310.32</v>
      </c>
      <c r="F742" s="11">
        <v>0</v>
      </c>
    </row>
    <row r="743" spans="1:6" x14ac:dyDescent="0.2">
      <c r="A743" s="21" t="s">
        <v>1676</v>
      </c>
      <c r="B743" s="21" t="s">
        <v>1677</v>
      </c>
      <c r="C743" s="56">
        <v>125141000</v>
      </c>
      <c r="D743" s="21" t="s">
        <v>1718</v>
      </c>
      <c r="E743" s="46">
        <v>3221750</v>
      </c>
      <c r="F743" s="11">
        <v>0</v>
      </c>
    </row>
    <row r="744" spans="1:6" x14ac:dyDescent="0.2">
      <c r="A744" s="21" t="s">
        <v>1676</v>
      </c>
      <c r="B744" s="21" t="s">
        <v>1677</v>
      </c>
      <c r="C744" s="56">
        <v>125205000</v>
      </c>
      <c r="D744" s="21" t="s">
        <v>1719</v>
      </c>
      <c r="E744" s="46">
        <v>3221750</v>
      </c>
      <c r="F744" s="11">
        <v>0</v>
      </c>
    </row>
    <row r="745" spans="1:6" x14ac:dyDescent="0.2">
      <c r="A745" s="21" t="s">
        <v>1676</v>
      </c>
      <c r="B745" s="21" t="s">
        <v>1677</v>
      </c>
      <c r="C745" s="56">
        <v>125776000</v>
      </c>
      <c r="D745" s="21" t="s">
        <v>1720</v>
      </c>
      <c r="E745" s="46">
        <v>3688585</v>
      </c>
      <c r="F745" s="11">
        <v>0</v>
      </c>
    </row>
    <row r="746" spans="1:6" x14ac:dyDescent="0.2">
      <c r="A746" s="21" t="s">
        <v>1676</v>
      </c>
      <c r="B746" s="21" t="s">
        <v>1677</v>
      </c>
      <c r="C746" s="56">
        <v>125852000</v>
      </c>
      <c r="D746" s="21" t="s">
        <v>45</v>
      </c>
      <c r="E746" s="46">
        <v>13353835</v>
      </c>
      <c r="F746" s="11">
        <v>0</v>
      </c>
    </row>
    <row r="747" spans="1:6" x14ac:dyDescent="0.2">
      <c r="A747" s="21" t="s">
        <v>1676</v>
      </c>
      <c r="B747" s="21" t="s">
        <v>1677</v>
      </c>
      <c r="C747" s="56">
        <v>125873000</v>
      </c>
      <c r="D747" s="21" t="s">
        <v>1721</v>
      </c>
      <c r="E747" s="46">
        <v>3688585</v>
      </c>
      <c r="F747" s="11">
        <v>0</v>
      </c>
    </row>
    <row r="748" spans="1:6" x14ac:dyDescent="0.2">
      <c r="A748" s="21" t="s">
        <v>1676</v>
      </c>
      <c r="B748" s="21" t="s">
        <v>1677</v>
      </c>
      <c r="C748" s="56">
        <v>125952000</v>
      </c>
      <c r="D748" s="21" t="s">
        <v>1722</v>
      </c>
      <c r="E748" s="46">
        <v>10116300</v>
      </c>
      <c r="F748" s="11">
        <v>0</v>
      </c>
    </row>
    <row r="749" spans="1:6" x14ac:dyDescent="0.2">
      <c r="A749" s="21" t="s">
        <v>1676</v>
      </c>
      <c r="B749" s="21" t="s">
        <v>1677</v>
      </c>
      <c r="C749" s="56">
        <v>126005000</v>
      </c>
      <c r="D749" s="21" t="s">
        <v>1723</v>
      </c>
      <c r="E749" s="46">
        <v>3221750</v>
      </c>
      <c r="F749" s="11">
        <v>0</v>
      </c>
    </row>
    <row r="750" spans="1:6" x14ac:dyDescent="0.2">
      <c r="A750" s="21" t="s">
        <v>1676</v>
      </c>
      <c r="B750" s="21" t="s">
        <v>1677</v>
      </c>
      <c r="C750" s="56">
        <v>126115000</v>
      </c>
      <c r="D750" s="21" t="s">
        <v>1724</v>
      </c>
      <c r="E750" s="46">
        <v>3906210</v>
      </c>
      <c r="F750" s="11">
        <v>0</v>
      </c>
    </row>
    <row r="751" spans="1:6" x14ac:dyDescent="0.2">
      <c r="A751" s="21" t="s">
        <v>1676</v>
      </c>
      <c r="B751" s="21" t="s">
        <v>1677</v>
      </c>
      <c r="C751" s="56">
        <v>126152000</v>
      </c>
      <c r="D751" s="21" t="s">
        <v>1725</v>
      </c>
      <c r="E751" s="46">
        <v>15624840</v>
      </c>
      <c r="F751" s="11">
        <v>0</v>
      </c>
    </row>
    <row r="752" spans="1:6" x14ac:dyDescent="0.2">
      <c r="A752" s="21" t="s">
        <v>1676</v>
      </c>
      <c r="B752" s="21" t="s">
        <v>1677</v>
      </c>
      <c r="C752" s="56">
        <v>126473000</v>
      </c>
      <c r="D752" s="21" t="s">
        <v>1726</v>
      </c>
      <c r="E752" s="46">
        <v>1288700</v>
      </c>
      <c r="F752" s="11">
        <v>0</v>
      </c>
    </row>
    <row r="753" spans="1:6" x14ac:dyDescent="0.2">
      <c r="A753" s="21" t="s">
        <v>1676</v>
      </c>
      <c r="B753" s="21" t="s">
        <v>1677</v>
      </c>
      <c r="C753" s="56">
        <v>126476000</v>
      </c>
      <c r="D753" s="21" t="s">
        <v>1727</v>
      </c>
      <c r="E753" s="46">
        <v>34472750</v>
      </c>
      <c r="F753" s="11">
        <v>0</v>
      </c>
    </row>
    <row r="754" spans="1:6" x14ac:dyDescent="0.2">
      <c r="A754" s="21" t="s">
        <v>1676</v>
      </c>
      <c r="B754" s="21" t="s">
        <v>1677</v>
      </c>
      <c r="C754" s="56">
        <v>126573000</v>
      </c>
      <c r="D754" s="21" t="s">
        <v>1728</v>
      </c>
      <c r="E754" s="46">
        <v>15624840</v>
      </c>
      <c r="F754" s="11">
        <v>0</v>
      </c>
    </row>
    <row r="755" spans="1:6" x14ac:dyDescent="0.2">
      <c r="A755" s="21" t="s">
        <v>1676</v>
      </c>
      <c r="B755" s="21" t="s">
        <v>1677</v>
      </c>
      <c r="C755" s="56">
        <v>126705000</v>
      </c>
      <c r="D755" s="21" t="s">
        <v>1729</v>
      </c>
      <c r="E755" s="46">
        <v>3221750</v>
      </c>
      <c r="F755" s="11">
        <v>0</v>
      </c>
    </row>
    <row r="756" spans="1:6" x14ac:dyDescent="0.2">
      <c r="A756" s="21" t="s">
        <v>1676</v>
      </c>
      <c r="B756" s="21" t="s">
        <v>1677</v>
      </c>
      <c r="C756" s="56">
        <v>126873000</v>
      </c>
      <c r="D756" s="21" t="s">
        <v>1730</v>
      </c>
      <c r="E756" s="46">
        <v>3688585</v>
      </c>
      <c r="F756" s="11">
        <v>0</v>
      </c>
    </row>
    <row r="757" spans="1:6" x14ac:dyDescent="0.2">
      <c r="A757" s="21" t="s">
        <v>1676</v>
      </c>
      <c r="B757" s="21" t="s">
        <v>1677</v>
      </c>
      <c r="C757" s="56">
        <v>127117000</v>
      </c>
      <c r="D757" s="21" t="s">
        <v>1731</v>
      </c>
      <c r="E757" s="46">
        <v>190390.94</v>
      </c>
      <c r="F757" s="11">
        <v>0</v>
      </c>
    </row>
    <row r="758" spans="1:6" x14ac:dyDescent="0.2">
      <c r="A758" s="21" t="s">
        <v>1676</v>
      </c>
      <c r="B758" s="21" t="s">
        <v>1677</v>
      </c>
      <c r="C758" s="56">
        <v>127376000</v>
      </c>
      <c r="D758" s="21" t="s">
        <v>1732</v>
      </c>
      <c r="E758" s="46">
        <v>12421740</v>
      </c>
      <c r="F758" s="11">
        <v>0</v>
      </c>
    </row>
    <row r="759" spans="1:6" x14ac:dyDescent="0.2">
      <c r="A759" s="21" t="s">
        <v>1676</v>
      </c>
      <c r="B759" s="21" t="s">
        <v>1677</v>
      </c>
      <c r="C759" s="56">
        <v>127544000</v>
      </c>
      <c r="D759" s="21" t="s">
        <v>1733</v>
      </c>
      <c r="E759" s="46">
        <v>6443500</v>
      </c>
      <c r="F759" s="11">
        <v>0</v>
      </c>
    </row>
    <row r="760" spans="1:6" x14ac:dyDescent="0.2">
      <c r="A760" s="21" t="s">
        <v>1676</v>
      </c>
      <c r="B760" s="21" t="s">
        <v>1677</v>
      </c>
      <c r="C760" s="56">
        <v>127554000</v>
      </c>
      <c r="D760" s="21" t="s">
        <v>1734</v>
      </c>
      <c r="E760" s="46">
        <v>66249280</v>
      </c>
      <c r="F760" s="11">
        <v>0</v>
      </c>
    </row>
    <row r="761" spans="1:6" x14ac:dyDescent="0.2">
      <c r="A761" s="21" t="s">
        <v>1676</v>
      </c>
      <c r="B761" s="21" t="s">
        <v>1677</v>
      </c>
      <c r="C761" s="56">
        <v>127817000</v>
      </c>
      <c r="D761" s="21" t="s">
        <v>1735</v>
      </c>
      <c r="E761" s="46">
        <v>3221750</v>
      </c>
      <c r="F761" s="11">
        <v>0</v>
      </c>
    </row>
    <row r="762" spans="1:6" x14ac:dyDescent="0.2">
      <c r="A762" s="21" t="s">
        <v>1676</v>
      </c>
      <c r="B762" s="21" t="s">
        <v>1677</v>
      </c>
      <c r="C762" s="56">
        <v>127823000</v>
      </c>
      <c r="D762" s="21" t="s">
        <v>39</v>
      </c>
      <c r="E762" s="46">
        <v>6916335</v>
      </c>
      <c r="F762" s="11">
        <v>0</v>
      </c>
    </row>
    <row r="763" spans="1:6" x14ac:dyDescent="0.2">
      <c r="A763" s="21" t="s">
        <v>1676</v>
      </c>
      <c r="B763" s="21" t="s">
        <v>1677</v>
      </c>
      <c r="C763" s="56">
        <v>128023000</v>
      </c>
      <c r="D763" s="21" t="s">
        <v>44</v>
      </c>
      <c r="E763" s="46">
        <v>3688585</v>
      </c>
      <c r="F763" s="11">
        <v>0</v>
      </c>
    </row>
    <row r="764" spans="1:6" x14ac:dyDescent="0.2">
      <c r="A764" s="21" t="s">
        <v>1676</v>
      </c>
      <c r="B764" s="21" t="s">
        <v>1677</v>
      </c>
      <c r="C764" s="56">
        <v>128120000</v>
      </c>
      <c r="D764" s="21" t="s">
        <v>1736</v>
      </c>
      <c r="E764" s="46">
        <v>12320000</v>
      </c>
      <c r="F764" s="11">
        <v>0</v>
      </c>
    </row>
    <row r="765" spans="1:6" x14ac:dyDescent="0.2">
      <c r="A765" s="21" t="s">
        <v>1676</v>
      </c>
      <c r="B765" s="21" t="s">
        <v>1677</v>
      </c>
      <c r="C765" s="56">
        <v>128317000</v>
      </c>
      <c r="D765" s="21" t="s">
        <v>1737</v>
      </c>
      <c r="E765" s="46">
        <v>3221750</v>
      </c>
      <c r="F765" s="11">
        <v>0</v>
      </c>
    </row>
    <row r="766" spans="1:6" x14ac:dyDescent="0.2">
      <c r="A766" s="21" t="s">
        <v>1676</v>
      </c>
      <c r="B766" s="21" t="s">
        <v>1677</v>
      </c>
      <c r="C766" s="56">
        <v>129105000</v>
      </c>
      <c r="D766" s="21" t="s">
        <v>1738</v>
      </c>
      <c r="E766" s="46">
        <v>4540418.18</v>
      </c>
      <c r="F766" s="11">
        <v>0</v>
      </c>
    </row>
    <row r="767" spans="1:6" x14ac:dyDescent="0.2">
      <c r="A767" s="21" t="s">
        <v>1676</v>
      </c>
      <c r="B767" s="21" t="s">
        <v>1677</v>
      </c>
      <c r="C767" s="56">
        <v>129405000</v>
      </c>
      <c r="D767" s="21" t="s">
        <v>1739</v>
      </c>
      <c r="E767" s="46">
        <v>7127360</v>
      </c>
      <c r="F767" s="11">
        <v>0</v>
      </c>
    </row>
    <row r="768" spans="1:6" x14ac:dyDescent="0.2">
      <c r="A768" s="21" t="s">
        <v>1676</v>
      </c>
      <c r="B768" s="21" t="s">
        <v>1677</v>
      </c>
      <c r="C768" s="56">
        <v>129505000</v>
      </c>
      <c r="D768" s="21" t="s">
        <v>1740</v>
      </c>
      <c r="E768" s="46">
        <v>3221750</v>
      </c>
      <c r="F768" s="11">
        <v>0</v>
      </c>
    </row>
    <row r="769" spans="1:6" x14ac:dyDescent="0.2">
      <c r="A769" s="21" t="s">
        <v>1676</v>
      </c>
      <c r="B769" s="21" t="s">
        <v>1677</v>
      </c>
      <c r="C769" s="56">
        <v>129627000</v>
      </c>
      <c r="D769" s="21" t="s">
        <v>70</v>
      </c>
      <c r="E769" s="46">
        <v>9381750</v>
      </c>
      <c r="F769" s="11">
        <v>0</v>
      </c>
    </row>
    <row r="770" spans="1:6" x14ac:dyDescent="0.2">
      <c r="A770" s="21" t="s">
        <v>1676</v>
      </c>
      <c r="B770" s="21" t="s">
        <v>1677</v>
      </c>
      <c r="C770" s="56">
        <v>130210000</v>
      </c>
      <c r="D770" s="21" t="s">
        <v>1741</v>
      </c>
      <c r="E770" s="46">
        <v>5164019</v>
      </c>
      <c r="F770" s="11">
        <v>0</v>
      </c>
    </row>
    <row r="771" spans="1:6" x14ac:dyDescent="0.2">
      <c r="A771" s="21" t="s">
        <v>1676</v>
      </c>
      <c r="B771" s="21" t="s">
        <v>1677</v>
      </c>
      <c r="C771" s="56">
        <v>130466000</v>
      </c>
      <c r="D771" s="21" t="s">
        <v>1742</v>
      </c>
      <c r="E771" s="46">
        <v>7377170</v>
      </c>
      <c r="F771" s="11">
        <v>0</v>
      </c>
    </row>
    <row r="772" spans="1:6" x14ac:dyDescent="0.2">
      <c r="A772" s="21" t="s">
        <v>1676</v>
      </c>
      <c r="B772" s="21" t="s">
        <v>1677</v>
      </c>
      <c r="C772" s="56">
        <v>130968000</v>
      </c>
      <c r="D772" s="21" t="s">
        <v>1743</v>
      </c>
      <c r="E772" s="46">
        <v>139337895.62</v>
      </c>
      <c r="F772" s="11">
        <v>0</v>
      </c>
    </row>
    <row r="773" spans="1:6" x14ac:dyDescent="0.2">
      <c r="A773" s="21" t="s">
        <v>1676</v>
      </c>
      <c r="B773" s="21" t="s">
        <v>1677</v>
      </c>
      <c r="C773" s="56">
        <v>132919000</v>
      </c>
      <c r="D773" s="21" t="s">
        <v>1744</v>
      </c>
      <c r="E773" s="46">
        <v>4431153.32</v>
      </c>
      <c r="F773" s="11">
        <v>0</v>
      </c>
    </row>
    <row r="774" spans="1:6" x14ac:dyDescent="0.2">
      <c r="A774" s="21" t="s">
        <v>1676</v>
      </c>
      <c r="B774" s="21" t="s">
        <v>1677</v>
      </c>
      <c r="C774" s="56">
        <v>134725000</v>
      </c>
      <c r="D774" s="21" t="s">
        <v>1745</v>
      </c>
      <c r="E774" s="46">
        <v>34472750</v>
      </c>
      <c r="F774" s="11">
        <v>0</v>
      </c>
    </row>
    <row r="775" spans="1:6" x14ac:dyDescent="0.2">
      <c r="A775" s="21" t="s">
        <v>1676</v>
      </c>
      <c r="B775" s="21" t="s">
        <v>1677</v>
      </c>
      <c r="C775" s="56">
        <v>136741000</v>
      </c>
      <c r="D775" s="21" t="s">
        <v>1746</v>
      </c>
      <c r="E775" s="46">
        <v>14754340</v>
      </c>
      <c r="F775" s="11">
        <v>0</v>
      </c>
    </row>
    <row r="776" spans="1:6" x14ac:dyDescent="0.2">
      <c r="A776" s="21" t="s">
        <v>1676</v>
      </c>
      <c r="B776" s="21" t="s">
        <v>1677</v>
      </c>
      <c r="C776" s="56">
        <v>162554000</v>
      </c>
      <c r="D776" s="21" t="s">
        <v>37</v>
      </c>
      <c r="E776" s="46">
        <v>16108750</v>
      </c>
      <c r="F776" s="11">
        <v>0</v>
      </c>
    </row>
    <row r="777" spans="1:6" x14ac:dyDescent="0.2">
      <c r="A777" s="21" t="s">
        <v>1676</v>
      </c>
      <c r="B777" s="21" t="s">
        <v>1677</v>
      </c>
      <c r="C777" s="56">
        <v>181005000</v>
      </c>
      <c r="D777" s="21" t="s">
        <v>49</v>
      </c>
      <c r="E777" s="46">
        <v>3221750</v>
      </c>
      <c r="F777" s="11">
        <v>0</v>
      </c>
    </row>
    <row r="778" spans="1:6" x14ac:dyDescent="0.2">
      <c r="A778" s="21" t="s">
        <v>1676</v>
      </c>
      <c r="B778" s="21" t="s">
        <v>1677</v>
      </c>
      <c r="C778" s="56">
        <v>182005000</v>
      </c>
      <c r="D778" s="21" t="s">
        <v>27</v>
      </c>
      <c r="E778" s="46">
        <v>9020900</v>
      </c>
      <c r="F778" s="11">
        <v>0</v>
      </c>
    </row>
    <row r="779" spans="1:6" x14ac:dyDescent="0.2">
      <c r="A779" s="21" t="s">
        <v>1676</v>
      </c>
      <c r="B779" s="21" t="s">
        <v>1677</v>
      </c>
      <c r="C779" s="56">
        <v>182605000</v>
      </c>
      <c r="D779" s="21" t="s">
        <v>43</v>
      </c>
      <c r="E779" s="46">
        <v>5150000</v>
      </c>
      <c r="F779" s="11">
        <v>0</v>
      </c>
    </row>
    <row r="780" spans="1:6" x14ac:dyDescent="0.2">
      <c r="A780" s="21" t="s">
        <v>1676</v>
      </c>
      <c r="B780" s="21" t="s">
        <v>1677</v>
      </c>
      <c r="C780" s="56">
        <v>184505000</v>
      </c>
      <c r="D780" s="21" t="s">
        <v>1747</v>
      </c>
      <c r="E780" s="46">
        <v>7669582.0499999998</v>
      </c>
      <c r="F780" s="11">
        <v>0</v>
      </c>
    </row>
    <row r="781" spans="1:6" x14ac:dyDescent="0.2">
      <c r="A781" s="21" t="s">
        <v>1676</v>
      </c>
      <c r="B781" s="21" t="s">
        <v>1677</v>
      </c>
      <c r="C781" s="56">
        <v>185305000</v>
      </c>
      <c r="D781" s="21" t="s">
        <v>1748</v>
      </c>
      <c r="E781" s="46">
        <v>10116300</v>
      </c>
      <c r="F781" s="11">
        <v>0</v>
      </c>
    </row>
    <row r="782" spans="1:6" x14ac:dyDescent="0.2">
      <c r="A782" s="21" t="s">
        <v>1676</v>
      </c>
      <c r="B782" s="21" t="s">
        <v>1677</v>
      </c>
      <c r="C782" s="56">
        <v>186105000</v>
      </c>
      <c r="D782" s="21" t="s">
        <v>31</v>
      </c>
      <c r="E782" s="46">
        <v>3221750</v>
      </c>
      <c r="F782" s="11">
        <v>0</v>
      </c>
    </row>
    <row r="783" spans="1:6" x14ac:dyDescent="0.2">
      <c r="A783" s="21" t="s">
        <v>1676</v>
      </c>
      <c r="B783" s="21" t="s">
        <v>1677</v>
      </c>
      <c r="C783" s="56">
        <v>210019100</v>
      </c>
      <c r="D783" s="21" t="s">
        <v>1749</v>
      </c>
      <c r="E783" s="46">
        <v>93749040</v>
      </c>
      <c r="F783" s="11">
        <v>0</v>
      </c>
    </row>
    <row r="784" spans="1:6" x14ac:dyDescent="0.2">
      <c r="A784" s="21" t="s">
        <v>1676</v>
      </c>
      <c r="B784" s="21" t="s">
        <v>1677</v>
      </c>
      <c r="C784" s="56">
        <v>210023300</v>
      </c>
      <c r="D784" s="21" t="s">
        <v>1750</v>
      </c>
      <c r="E784" s="46">
        <v>6160000</v>
      </c>
      <c r="F784" s="11">
        <v>0</v>
      </c>
    </row>
    <row r="785" spans="1:6" x14ac:dyDescent="0.2">
      <c r="A785" s="21" t="s">
        <v>1676</v>
      </c>
      <c r="B785" s="21" t="s">
        <v>1677</v>
      </c>
      <c r="C785" s="56">
        <v>210025200</v>
      </c>
      <c r="D785" s="21" t="s">
        <v>1751</v>
      </c>
      <c r="E785" s="46">
        <v>74524.539999999994</v>
      </c>
      <c r="F785" s="11">
        <v>0</v>
      </c>
    </row>
    <row r="786" spans="1:6" x14ac:dyDescent="0.2">
      <c r="A786" s="21" t="s">
        <v>1676</v>
      </c>
      <c r="B786" s="21" t="s">
        <v>1677</v>
      </c>
      <c r="C786" s="56">
        <v>210108001</v>
      </c>
      <c r="D786" s="21" t="s">
        <v>1752</v>
      </c>
      <c r="E786" s="46">
        <v>2213151</v>
      </c>
      <c r="F786" s="11">
        <v>0</v>
      </c>
    </row>
    <row r="787" spans="1:6" x14ac:dyDescent="0.2">
      <c r="A787" s="21" t="s">
        <v>1676</v>
      </c>
      <c r="B787" s="21" t="s">
        <v>1677</v>
      </c>
      <c r="C787" s="56">
        <v>210113001</v>
      </c>
      <c r="D787" s="21" t="s">
        <v>1753</v>
      </c>
      <c r="E787" s="46">
        <v>90849487</v>
      </c>
      <c r="F787" s="11">
        <v>0</v>
      </c>
    </row>
    <row r="788" spans="1:6" x14ac:dyDescent="0.2">
      <c r="A788" s="21" t="s">
        <v>1676</v>
      </c>
      <c r="B788" s="21" t="s">
        <v>1677</v>
      </c>
      <c r="C788" s="56">
        <v>210118001</v>
      </c>
      <c r="D788" s="21" t="s">
        <v>1754</v>
      </c>
      <c r="E788" s="46">
        <v>42567210</v>
      </c>
      <c r="F788" s="11">
        <v>0</v>
      </c>
    </row>
    <row r="789" spans="1:6" x14ac:dyDescent="0.2">
      <c r="A789" s="21" t="s">
        <v>1676</v>
      </c>
      <c r="B789" s="21" t="s">
        <v>1677</v>
      </c>
      <c r="C789" s="56">
        <v>210119701</v>
      </c>
      <c r="D789" s="21" t="s">
        <v>1438</v>
      </c>
      <c r="E789" s="46">
        <v>138824840</v>
      </c>
      <c r="F789" s="11">
        <v>0</v>
      </c>
    </row>
    <row r="790" spans="1:6" x14ac:dyDescent="0.2">
      <c r="A790" s="21" t="s">
        <v>1676</v>
      </c>
      <c r="B790" s="21" t="s">
        <v>1677</v>
      </c>
      <c r="C790" s="56">
        <v>210123001</v>
      </c>
      <c r="D790" s="21" t="s">
        <v>1755</v>
      </c>
      <c r="E790" s="46">
        <v>4426302</v>
      </c>
      <c r="F790" s="11">
        <v>0</v>
      </c>
    </row>
    <row r="791" spans="1:6" x14ac:dyDescent="0.2">
      <c r="A791" s="21" t="s">
        <v>1676</v>
      </c>
      <c r="B791" s="21" t="s">
        <v>1677</v>
      </c>
      <c r="C791" s="56">
        <v>210141801</v>
      </c>
      <c r="D791" s="21" t="s">
        <v>1585</v>
      </c>
      <c r="E791" s="46">
        <v>6160000</v>
      </c>
      <c r="F791" s="11">
        <v>0</v>
      </c>
    </row>
    <row r="792" spans="1:6" x14ac:dyDescent="0.2">
      <c r="A792" s="21" t="s">
        <v>1676</v>
      </c>
      <c r="B792" s="21" t="s">
        <v>1677</v>
      </c>
      <c r="C792" s="56">
        <v>210147001</v>
      </c>
      <c r="D792" s="21" t="s">
        <v>1756</v>
      </c>
      <c r="E792" s="46">
        <v>240688765</v>
      </c>
      <c r="F792" s="11">
        <v>0</v>
      </c>
    </row>
    <row r="793" spans="1:6" x14ac:dyDescent="0.2">
      <c r="A793" s="21" t="s">
        <v>1676</v>
      </c>
      <c r="B793" s="21" t="s">
        <v>1677</v>
      </c>
      <c r="C793" s="56">
        <v>210150001</v>
      </c>
      <c r="D793" s="21" t="s">
        <v>1757</v>
      </c>
      <c r="E793" s="46">
        <v>7377170</v>
      </c>
      <c r="F793" s="11">
        <v>0</v>
      </c>
    </row>
    <row r="794" spans="1:6" x14ac:dyDescent="0.2">
      <c r="A794" s="21" t="s">
        <v>1676</v>
      </c>
      <c r="B794" s="21" t="s">
        <v>1677</v>
      </c>
      <c r="C794" s="56">
        <v>210185001</v>
      </c>
      <c r="D794" s="21" t="s">
        <v>1758</v>
      </c>
      <c r="E794" s="46">
        <v>6894550</v>
      </c>
      <c r="F794" s="11">
        <v>0</v>
      </c>
    </row>
    <row r="795" spans="1:6" x14ac:dyDescent="0.2">
      <c r="A795" s="21" t="s">
        <v>1676</v>
      </c>
      <c r="B795" s="21" t="s">
        <v>1677</v>
      </c>
      <c r="C795" s="56">
        <v>210186001</v>
      </c>
      <c r="D795" s="21" t="s">
        <v>1759</v>
      </c>
      <c r="E795" s="46">
        <v>3688585</v>
      </c>
      <c r="F795" s="11">
        <v>0</v>
      </c>
    </row>
    <row r="796" spans="1:6" x14ac:dyDescent="0.2">
      <c r="A796" s="21" t="s">
        <v>1676</v>
      </c>
      <c r="B796" s="21" t="s">
        <v>1677</v>
      </c>
      <c r="C796" s="56">
        <v>210191001</v>
      </c>
      <c r="D796" s="21" t="s">
        <v>1760</v>
      </c>
      <c r="E796" s="46">
        <v>47472152</v>
      </c>
      <c r="F796" s="11">
        <v>0</v>
      </c>
    </row>
    <row r="797" spans="1:6" x14ac:dyDescent="0.2">
      <c r="A797" s="21" t="s">
        <v>1676</v>
      </c>
      <c r="B797" s="21" t="s">
        <v>1677</v>
      </c>
      <c r="C797" s="56">
        <v>210199001</v>
      </c>
      <c r="D797" s="21" t="s">
        <v>1761</v>
      </c>
      <c r="E797" s="46">
        <v>5667000</v>
      </c>
      <c r="F797" s="11">
        <v>0</v>
      </c>
    </row>
    <row r="798" spans="1:6" x14ac:dyDescent="0.2">
      <c r="A798" s="21" t="s">
        <v>1676</v>
      </c>
      <c r="B798" s="21" t="s">
        <v>1677</v>
      </c>
      <c r="C798" s="56">
        <v>210205002</v>
      </c>
      <c r="D798" s="21" t="s">
        <v>1568</v>
      </c>
      <c r="E798" s="46">
        <v>5184800</v>
      </c>
      <c r="F798" s="11">
        <v>0</v>
      </c>
    </row>
    <row r="799" spans="1:6" x14ac:dyDescent="0.2">
      <c r="A799" s="21" t="s">
        <v>1676</v>
      </c>
      <c r="B799" s="21" t="s">
        <v>1677</v>
      </c>
      <c r="C799" s="56">
        <v>210547205</v>
      </c>
      <c r="D799" s="21" t="s">
        <v>1519</v>
      </c>
      <c r="E799" s="46">
        <v>15624840</v>
      </c>
      <c r="F799" s="11">
        <v>0</v>
      </c>
    </row>
    <row r="800" spans="1:6" x14ac:dyDescent="0.2">
      <c r="A800" s="21" t="s">
        <v>1676</v>
      </c>
      <c r="B800" s="21" t="s">
        <v>1677</v>
      </c>
      <c r="C800" s="56">
        <v>210547605</v>
      </c>
      <c r="D800" s="21" t="s">
        <v>1612</v>
      </c>
      <c r="E800" s="46">
        <v>3906210</v>
      </c>
      <c r="F800" s="11">
        <v>0</v>
      </c>
    </row>
    <row r="801" spans="1:6" x14ac:dyDescent="0.2">
      <c r="A801" s="21" t="s">
        <v>1676</v>
      </c>
      <c r="B801" s="21" t="s">
        <v>1677</v>
      </c>
      <c r="C801" s="56">
        <v>210627006</v>
      </c>
      <c r="D801" s="21" t="s">
        <v>1595</v>
      </c>
      <c r="E801" s="46">
        <v>71329550</v>
      </c>
      <c r="F801" s="11">
        <v>0</v>
      </c>
    </row>
    <row r="802" spans="1:6" x14ac:dyDescent="0.2">
      <c r="A802" s="21" t="s">
        <v>1676</v>
      </c>
      <c r="B802" s="21" t="s">
        <v>1677</v>
      </c>
      <c r="C802" s="56">
        <v>210654206</v>
      </c>
      <c r="D802" s="21" t="s">
        <v>1762</v>
      </c>
      <c r="E802" s="46">
        <v>6160000</v>
      </c>
      <c r="F802" s="11">
        <v>0</v>
      </c>
    </row>
    <row r="803" spans="1:6" x14ac:dyDescent="0.2">
      <c r="A803" s="21" t="s">
        <v>1676</v>
      </c>
      <c r="B803" s="21" t="s">
        <v>1677</v>
      </c>
      <c r="C803" s="56">
        <v>210723807</v>
      </c>
      <c r="D803" s="21" t="s">
        <v>1763</v>
      </c>
      <c r="E803" s="46">
        <v>2464000</v>
      </c>
      <c r="F803" s="11">
        <v>0</v>
      </c>
    </row>
    <row r="804" spans="1:6" x14ac:dyDescent="0.2">
      <c r="A804" s="21" t="s">
        <v>1676</v>
      </c>
      <c r="B804" s="21" t="s">
        <v>1677</v>
      </c>
      <c r="C804" s="56">
        <v>210725307</v>
      </c>
      <c r="D804" s="21" t="s">
        <v>1764</v>
      </c>
      <c r="E804" s="46">
        <v>525091.73</v>
      </c>
      <c r="F804" s="11">
        <v>0</v>
      </c>
    </row>
    <row r="805" spans="1:6" x14ac:dyDescent="0.2">
      <c r="A805" s="21" t="s">
        <v>1676</v>
      </c>
      <c r="B805" s="21" t="s">
        <v>1677</v>
      </c>
      <c r="C805" s="56">
        <v>210747707</v>
      </c>
      <c r="D805" s="21" t="s">
        <v>1765</v>
      </c>
      <c r="E805" s="46">
        <v>15624840</v>
      </c>
      <c r="F805" s="11">
        <v>0</v>
      </c>
    </row>
    <row r="806" spans="1:6" x14ac:dyDescent="0.2">
      <c r="A806" s="21" t="s">
        <v>1676</v>
      </c>
      <c r="B806" s="21" t="s">
        <v>1677</v>
      </c>
      <c r="C806" s="56">
        <v>210870508</v>
      </c>
      <c r="D806" s="21" t="s">
        <v>1490</v>
      </c>
      <c r="E806" s="46">
        <v>6443500</v>
      </c>
      <c r="F806" s="11">
        <v>0</v>
      </c>
    </row>
    <row r="807" spans="1:6" x14ac:dyDescent="0.2">
      <c r="A807" s="21" t="s">
        <v>1676</v>
      </c>
      <c r="B807" s="21" t="s">
        <v>1677</v>
      </c>
      <c r="C807" s="56">
        <v>210976109</v>
      </c>
      <c r="D807" s="21" t="s">
        <v>1539</v>
      </c>
      <c r="E807" s="46">
        <v>830174235</v>
      </c>
      <c r="F807" s="11">
        <v>0</v>
      </c>
    </row>
    <row r="808" spans="1:6" x14ac:dyDescent="0.2">
      <c r="A808" s="21" t="s">
        <v>1676</v>
      </c>
      <c r="B808" s="21" t="s">
        <v>1677</v>
      </c>
      <c r="C808" s="56">
        <v>211018410</v>
      </c>
      <c r="D808" s="21" t="s">
        <v>1766</v>
      </c>
      <c r="E808" s="46">
        <v>6443500</v>
      </c>
      <c r="F808" s="11">
        <v>0</v>
      </c>
    </row>
    <row r="809" spans="1:6" x14ac:dyDescent="0.2">
      <c r="A809" s="21" t="s">
        <v>1676</v>
      </c>
      <c r="B809" s="21" t="s">
        <v>1677</v>
      </c>
      <c r="C809" s="56">
        <v>211044110</v>
      </c>
      <c r="D809" s="21" t="s">
        <v>1767</v>
      </c>
      <c r="E809" s="46">
        <v>15624840</v>
      </c>
      <c r="F809" s="11">
        <v>0</v>
      </c>
    </row>
    <row r="810" spans="1:6" x14ac:dyDescent="0.2">
      <c r="A810" s="21" t="s">
        <v>1676</v>
      </c>
      <c r="B810" s="21" t="s">
        <v>1677</v>
      </c>
      <c r="C810" s="56">
        <v>211115511</v>
      </c>
      <c r="D810" s="21" t="s">
        <v>1768</v>
      </c>
      <c r="E810" s="46">
        <v>13278906</v>
      </c>
      <c r="F810" s="11">
        <v>0</v>
      </c>
    </row>
    <row r="811" spans="1:6" x14ac:dyDescent="0.2">
      <c r="A811" s="21" t="s">
        <v>1676</v>
      </c>
      <c r="B811" s="21" t="s">
        <v>1677</v>
      </c>
      <c r="C811" s="56">
        <v>211120011</v>
      </c>
      <c r="D811" s="21" t="s">
        <v>1769</v>
      </c>
      <c r="E811" s="46">
        <v>78124200</v>
      </c>
      <c r="F811" s="11">
        <v>0</v>
      </c>
    </row>
    <row r="812" spans="1:6" x14ac:dyDescent="0.2">
      <c r="A812" s="21" t="s">
        <v>1676</v>
      </c>
      <c r="B812" s="21" t="s">
        <v>1677</v>
      </c>
      <c r="C812" s="56">
        <v>211150711</v>
      </c>
      <c r="D812" s="21" t="s">
        <v>1770</v>
      </c>
      <c r="E812" s="46">
        <v>49686960</v>
      </c>
      <c r="F812" s="11">
        <v>0</v>
      </c>
    </row>
    <row r="813" spans="1:6" x14ac:dyDescent="0.2">
      <c r="A813" s="21" t="s">
        <v>1676</v>
      </c>
      <c r="B813" s="21" t="s">
        <v>1677</v>
      </c>
      <c r="C813" s="56">
        <v>211305313</v>
      </c>
      <c r="D813" s="21" t="s">
        <v>1771</v>
      </c>
      <c r="E813" s="46">
        <v>6160000</v>
      </c>
      <c r="F813" s="11">
        <v>0</v>
      </c>
    </row>
    <row r="814" spans="1:6" x14ac:dyDescent="0.2">
      <c r="A814" s="21" t="s">
        <v>1676</v>
      </c>
      <c r="B814" s="21" t="s">
        <v>1677</v>
      </c>
      <c r="C814" s="56">
        <v>211319513</v>
      </c>
      <c r="D814" s="21" t="s">
        <v>1437</v>
      </c>
      <c r="E814" s="46">
        <v>123200000</v>
      </c>
      <c r="F814" s="11">
        <v>0</v>
      </c>
    </row>
    <row r="815" spans="1:6" x14ac:dyDescent="0.2">
      <c r="A815" s="21" t="s">
        <v>1676</v>
      </c>
      <c r="B815" s="21" t="s">
        <v>1677</v>
      </c>
      <c r="C815" s="56">
        <v>211370713</v>
      </c>
      <c r="D815" s="21" t="s">
        <v>1772</v>
      </c>
      <c r="E815" s="46">
        <v>91092760</v>
      </c>
      <c r="F815" s="11">
        <v>0</v>
      </c>
    </row>
    <row r="816" spans="1:6" x14ac:dyDescent="0.2">
      <c r="A816" s="21" t="s">
        <v>1676</v>
      </c>
      <c r="B816" s="21" t="s">
        <v>1677</v>
      </c>
      <c r="C816" s="56">
        <v>211420614</v>
      </c>
      <c r="D816" s="21" t="s">
        <v>1773</v>
      </c>
      <c r="E816" s="46">
        <v>237414.97</v>
      </c>
      <c r="F816" s="11">
        <v>0</v>
      </c>
    </row>
    <row r="817" spans="1:6" x14ac:dyDescent="0.2">
      <c r="A817" s="21" t="s">
        <v>1676</v>
      </c>
      <c r="B817" s="21" t="s">
        <v>1677</v>
      </c>
      <c r="C817" s="56">
        <v>211585015</v>
      </c>
      <c r="D817" s="21" t="s">
        <v>1429</v>
      </c>
      <c r="E817" s="46">
        <v>117028585</v>
      </c>
      <c r="F817" s="11">
        <v>0</v>
      </c>
    </row>
    <row r="818" spans="1:6" x14ac:dyDescent="0.2">
      <c r="A818" s="21" t="s">
        <v>1676</v>
      </c>
      <c r="B818" s="21" t="s">
        <v>1677</v>
      </c>
      <c r="C818" s="56">
        <v>211585315</v>
      </c>
      <c r="D818" s="21" t="s">
        <v>1774</v>
      </c>
      <c r="E818" s="46">
        <v>165469200</v>
      </c>
      <c r="F818" s="11">
        <v>0</v>
      </c>
    </row>
    <row r="819" spans="1:6" x14ac:dyDescent="0.2">
      <c r="A819" s="21" t="s">
        <v>1676</v>
      </c>
      <c r="B819" s="21" t="s">
        <v>1677</v>
      </c>
      <c r="C819" s="56">
        <v>211723417</v>
      </c>
      <c r="D819" s="21" t="s">
        <v>1775</v>
      </c>
      <c r="E819" s="46">
        <v>8281160</v>
      </c>
      <c r="F819" s="11">
        <v>0</v>
      </c>
    </row>
    <row r="820" spans="1:6" x14ac:dyDescent="0.2">
      <c r="A820" s="21" t="s">
        <v>1676</v>
      </c>
      <c r="B820" s="21" t="s">
        <v>1677</v>
      </c>
      <c r="C820" s="56">
        <v>211819418</v>
      </c>
      <c r="D820" s="21" t="s">
        <v>1776</v>
      </c>
      <c r="E820" s="46">
        <v>5667000</v>
      </c>
      <c r="F820" s="11">
        <v>0</v>
      </c>
    </row>
    <row r="821" spans="1:6" x14ac:dyDescent="0.2">
      <c r="A821" s="21" t="s">
        <v>1676</v>
      </c>
      <c r="B821" s="21" t="s">
        <v>1677</v>
      </c>
      <c r="C821" s="56">
        <v>211854518</v>
      </c>
      <c r="D821" s="21" t="s">
        <v>1777</v>
      </c>
      <c r="E821" s="46">
        <v>257621.15</v>
      </c>
      <c r="F821" s="11">
        <v>0</v>
      </c>
    </row>
    <row r="822" spans="1:6" x14ac:dyDescent="0.2">
      <c r="A822" s="21" t="s">
        <v>1676</v>
      </c>
      <c r="B822" s="21" t="s">
        <v>1677</v>
      </c>
      <c r="C822" s="56">
        <v>211876318</v>
      </c>
      <c r="D822" s="21" t="s">
        <v>1590</v>
      </c>
      <c r="E822" s="46">
        <v>5667000</v>
      </c>
      <c r="F822" s="11">
        <v>0</v>
      </c>
    </row>
    <row r="823" spans="1:6" x14ac:dyDescent="0.2">
      <c r="A823" s="21" t="s">
        <v>1676</v>
      </c>
      <c r="B823" s="21" t="s">
        <v>1677</v>
      </c>
      <c r="C823" s="56">
        <v>211952019</v>
      </c>
      <c r="D823" s="21" t="s">
        <v>1778</v>
      </c>
      <c r="E823" s="46">
        <v>6160000</v>
      </c>
      <c r="F823" s="11">
        <v>0</v>
      </c>
    </row>
    <row r="824" spans="1:6" x14ac:dyDescent="0.2">
      <c r="A824" s="21" t="s">
        <v>1676</v>
      </c>
      <c r="B824" s="21" t="s">
        <v>1677</v>
      </c>
      <c r="C824" s="56">
        <v>211973319</v>
      </c>
      <c r="D824" s="21" t="s">
        <v>1554</v>
      </c>
      <c r="E824" s="46">
        <v>19330500</v>
      </c>
      <c r="F824" s="11">
        <v>0</v>
      </c>
    </row>
    <row r="825" spans="1:6" x14ac:dyDescent="0.2">
      <c r="A825" s="21" t="s">
        <v>1676</v>
      </c>
      <c r="B825" s="21" t="s">
        <v>1677</v>
      </c>
      <c r="C825" s="56">
        <v>212005120</v>
      </c>
      <c r="D825" s="21" t="s">
        <v>1569</v>
      </c>
      <c r="E825" s="46">
        <v>2213151</v>
      </c>
      <c r="F825" s="11">
        <v>0</v>
      </c>
    </row>
    <row r="826" spans="1:6" x14ac:dyDescent="0.2">
      <c r="A826" s="21" t="s">
        <v>1676</v>
      </c>
      <c r="B826" s="21" t="s">
        <v>1677</v>
      </c>
      <c r="C826" s="56">
        <v>212044420</v>
      </c>
      <c r="D826" s="21" t="s">
        <v>1779</v>
      </c>
      <c r="E826" s="46">
        <v>19834500</v>
      </c>
      <c r="F826" s="11">
        <v>0</v>
      </c>
    </row>
    <row r="827" spans="1:6" x14ac:dyDescent="0.2">
      <c r="A827" s="21" t="s">
        <v>1676</v>
      </c>
      <c r="B827" s="21" t="s">
        <v>1677</v>
      </c>
      <c r="C827" s="56">
        <v>212052320</v>
      </c>
      <c r="D827" s="21" t="s">
        <v>1464</v>
      </c>
      <c r="E827" s="46">
        <v>6160000</v>
      </c>
      <c r="F827" s="11">
        <v>0</v>
      </c>
    </row>
    <row r="828" spans="1:6" x14ac:dyDescent="0.2">
      <c r="A828" s="21" t="s">
        <v>1676</v>
      </c>
      <c r="B828" s="21" t="s">
        <v>1677</v>
      </c>
      <c r="C828" s="56">
        <v>212052520</v>
      </c>
      <c r="D828" s="21" t="s">
        <v>1780</v>
      </c>
      <c r="E828" s="46">
        <v>6160000</v>
      </c>
      <c r="F828" s="11">
        <v>0</v>
      </c>
    </row>
    <row r="829" spans="1:6" x14ac:dyDescent="0.2">
      <c r="A829" s="21" t="s">
        <v>1676</v>
      </c>
      <c r="B829" s="21" t="s">
        <v>1677</v>
      </c>
      <c r="C829" s="56">
        <v>212068320</v>
      </c>
      <c r="D829" s="21" t="s">
        <v>1781</v>
      </c>
      <c r="E829" s="46">
        <v>2833500</v>
      </c>
      <c r="F829" s="11">
        <v>0</v>
      </c>
    </row>
    <row r="830" spans="1:6" x14ac:dyDescent="0.2">
      <c r="A830" s="21" t="s">
        <v>1676</v>
      </c>
      <c r="B830" s="21" t="s">
        <v>1677</v>
      </c>
      <c r="C830" s="56">
        <v>212068820</v>
      </c>
      <c r="D830" s="21" t="s">
        <v>1782</v>
      </c>
      <c r="E830" s="46">
        <v>60148540.390000001</v>
      </c>
      <c r="F830" s="11">
        <v>0</v>
      </c>
    </row>
    <row r="831" spans="1:6" x14ac:dyDescent="0.2">
      <c r="A831" s="21" t="s">
        <v>1676</v>
      </c>
      <c r="B831" s="21" t="s">
        <v>1677</v>
      </c>
      <c r="C831" s="56">
        <v>212081220</v>
      </c>
      <c r="D831" s="21" t="s">
        <v>1396</v>
      </c>
      <c r="E831" s="46">
        <v>6160000</v>
      </c>
      <c r="F831" s="11">
        <v>0</v>
      </c>
    </row>
    <row r="832" spans="1:6" x14ac:dyDescent="0.2">
      <c r="A832" s="21" t="s">
        <v>1676</v>
      </c>
      <c r="B832" s="21" t="s">
        <v>1677</v>
      </c>
      <c r="C832" s="56">
        <v>212268322</v>
      </c>
      <c r="D832" s="21" t="s">
        <v>1783</v>
      </c>
      <c r="E832" s="46">
        <v>5667000</v>
      </c>
      <c r="F832" s="11">
        <v>0</v>
      </c>
    </row>
    <row r="833" spans="1:6" x14ac:dyDescent="0.2">
      <c r="A833" s="21" t="s">
        <v>1676</v>
      </c>
      <c r="B833" s="21" t="s">
        <v>1677</v>
      </c>
      <c r="C833" s="56">
        <v>212325823</v>
      </c>
      <c r="D833" s="21" t="s">
        <v>1784</v>
      </c>
      <c r="E833" s="46">
        <v>6160000</v>
      </c>
      <c r="F833" s="11">
        <v>0</v>
      </c>
    </row>
    <row r="834" spans="1:6" x14ac:dyDescent="0.2">
      <c r="A834" s="21" t="s">
        <v>1676</v>
      </c>
      <c r="B834" s="21" t="s">
        <v>1677</v>
      </c>
      <c r="C834" s="56">
        <v>212425324</v>
      </c>
      <c r="D834" s="21" t="s">
        <v>1785</v>
      </c>
      <c r="E834" s="46">
        <v>21531016</v>
      </c>
      <c r="F834" s="11">
        <v>0</v>
      </c>
    </row>
    <row r="835" spans="1:6" x14ac:dyDescent="0.2">
      <c r="A835" s="21" t="s">
        <v>1676</v>
      </c>
      <c r="B835" s="21" t="s">
        <v>1677</v>
      </c>
      <c r="C835" s="56">
        <v>212473024</v>
      </c>
      <c r="D835" s="21" t="s">
        <v>1786</v>
      </c>
      <c r="E835" s="46">
        <v>14754340</v>
      </c>
      <c r="F835" s="11">
        <v>0</v>
      </c>
    </row>
    <row r="836" spans="1:6" x14ac:dyDescent="0.2">
      <c r="A836" s="21" t="s">
        <v>1676</v>
      </c>
      <c r="B836" s="21" t="s">
        <v>1677</v>
      </c>
      <c r="C836" s="56">
        <v>212499524</v>
      </c>
      <c r="D836" s="21" t="s">
        <v>1787</v>
      </c>
      <c r="E836" s="46">
        <v>5154800</v>
      </c>
      <c r="F836" s="11">
        <v>0</v>
      </c>
    </row>
    <row r="837" spans="1:6" x14ac:dyDescent="0.2">
      <c r="A837" s="21" t="s">
        <v>1676</v>
      </c>
      <c r="B837" s="21" t="s">
        <v>1677</v>
      </c>
      <c r="C837" s="56">
        <v>212499624</v>
      </c>
      <c r="D837" s="21" t="s">
        <v>1788</v>
      </c>
      <c r="E837" s="46">
        <v>6160000</v>
      </c>
      <c r="F837" s="11">
        <v>0</v>
      </c>
    </row>
    <row r="838" spans="1:6" x14ac:dyDescent="0.2">
      <c r="A838" s="21" t="s">
        <v>1676</v>
      </c>
      <c r="B838" s="21" t="s">
        <v>1677</v>
      </c>
      <c r="C838" s="56">
        <v>212585125</v>
      </c>
      <c r="D838" s="21" t="s">
        <v>1393</v>
      </c>
      <c r="E838" s="46">
        <v>93827480</v>
      </c>
      <c r="F838" s="11">
        <v>0</v>
      </c>
    </row>
    <row r="839" spans="1:6" x14ac:dyDescent="0.2">
      <c r="A839" s="21" t="s">
        <v>1676</v>
      </c>
      <c r="B839" s="21" t="s">
        <v>1677</v>
      </c>
      <c r="C839" s="56">
        <v>212585225</v>
      </c>
      <c r="D839" s="21" t="s">
        <v>1789</v>
      </c>
      <c r="E839" s="46">
        <v>27578200</v>
      </c>
      <c r="F839" s="11">
        <v>0</v>
      </c>
    </row>
    <row r="840" spans="1:6" x14ac:dyDescent="0.2">
      <c r="A840" s="21" t="s">
        <v>1676</v>
      </c>
      <c r="B840" s="21" t="s">
        <v>1677</v>
      </c>
      <c r="C840" s="56">
        <v>212585325</v>
      </c>
      <c r="D840" s="21" t="s">
        <v>1790</v>
      </c>
      <c r="E840" s="46">
        <v>6894550</v>
      </c>
      <c r="F840" s="11">
        <v>0</v>
      </c>
    </row>
    <row r="841" spans="1:6" x14ac:dyDescent="0.2">
      <c r="A841" s="21" t="s">
        <v>1676</v>
      </c>
      <c r="B841" s="21" t="s">
        <v>1677</v>
      </c>
      <c r="C841" s="56">
        <v>212752427</v>
      </c>
      <c r="D841" s="21" t="s">
        <v>1467</v>
      </c>
      <c r="E841" s="46">
        <v>6160000</v>
      </c>
      <c r="F841" s="11">
        <v>0</v>
      </c>
    </row>
    <row r="842" spans="1:6" x14ac:dyDescent="0.2">
      <c r="A842" s="21" t="s">
        <v>1676</v>
      </c>
      <c r="B842" s="21" t="s">
        <v>1677</v>
      </c>
      <c r="C842" s="56">
        <v>213005030</v>
      </c>
      <c r="D842" s="21" t="s">
        <v>1791</v>
      </c>
      <c r="E842" s="46">
        <v>6160000</v>
      </c>
      <c r="F842" s="11">
        <v>0</v>
      </c>
    </row>
    <row r="843" spans="1:6" x14ac:dyDescent="0.2">
      <c r="A843" s="21" t="s">
        <v>1676</v>
      </c>
      <c r="B843" s="21" t="s">
        <v>1677</v>
      </c>
      <c r="C843" s="56">
        <v>213013030</v>
      </c>
      <c r="D843" s="21" t="s">
        <v>1503</v>
      </c>
      <c r="E843" s="46">
        <v>6160000</v>
      </c>
      <c r="F843" s="11">
        <v>0</v>
      </c>
    </row>
    <row r="844" spans="1:6" x14ac:dyDescent="0.2">
      <c r="A844" s="21" t="s">
        <v>1676</v>
      </c>
      <c r="B844" s="21" t="s">
        <v>1677</v>
      </c>
      <c r="C844" s="56">
        <v>213308433</v>
      </c>
      <c r="D844" s="21" t="s">
        <v>1529</v>
      </c>
      <c r="E844" s="46">
        <v>6894550</v>
      </c>
      <c r="F844" s="11">
        <v>0</v>
      </c>
    </row>
    <row r="845" spans="1:6" x14ac:dyDescent="0.2">
      <c r="A845" s="21" t="s">
        <v>1676</v>
      </c>
      <c r="B845" s="21" t="s">
        <v>1677</v>
      </c>
      <c r="C845" s="56">
        <v>213552835</v>
      </c>
      <c r="D845" s="21" t="s">
        <v>1589</v>
      </c>
      <c r="E845" s="46">
        <v>1378910</v>
      </c>
      <c r="F845" s="11">
        <v>0</v>
      </c>
    </row>
    <row r="846" spans="1:6" x14ac:dyDescent="0.2">
      <c r="A846" s="21" t="s">
        <v>1676</v>
      </c>
      <c r="B846" s="21" t="s">
        <v>1677</v>
      </c>
      <c r="C846" s="56">
        <v>213613836</v>
      </c>
      <c r="D846" s="21" t="s">
        <v>1546</v>
      </c>
      <c r="E846" s="46">
        <v>6894550</v>
      </c>
      <c r="F846" s="11">
        <v>0</v>
      </c>
    </row>
    <row r="847" spans="1:6" x14ac:dyDescent="0.2">
      <c r="A847" s="21" t="s">
        <v>1676</v>
      </c>
      <c r="B847" s="21" t="s">
        <v>1677</v>
      </c>
      <c r="C847" s="56">
        <v>213673236</v>
      </c>
      <c r="D847" s="21" t="s">
        <v>1556</v>
      </c>
      <c r="E847" s="46">
        <v>5895000</v>
      </c>
      <c r="F847" s="11">
        <v>0</v>
      </c>
    </row>
    <row r="848" spans="1:6" x14ac:dyDescent="0.2">
      <c r="A848" s="21" t="s">
        <v>1676</v>
      </c>
      <c r="B848" s="21" t="s">
        <v>1677</v>
      </c>
      <c r="C848" s="56">
        <v>213681736</v>
      </c>
      <c r="D848" s="21" t="s">
        <v>1792</v>
      </c>
      <c r="E848" s="46">
        <v>15624840</v>
      </c>
      <c r="F848" s="11">
        <v>0</v>
      </c>
    </row>
    <row r="849" spans="1:6" x14ac:dyDescent="0.2">
      <c r="A849" s="21" t="s">
        <v>1676</v>
      </c>
      <c r="B849" s="21" t="s">
        <v>1677</v>
      </c>
      <c r="C849" s="56">
        <v>213685136</v>
      </c>
      <c r="D849" s="21" t="s">
        <v>1793</v>
      </c>
      <c r="E849" s="46">
        <v>20683650</v>
      </c>
      <c r="F849" s="11">
        <v>0</v>
      </c>
    </row>
    <row r="850" spans="1:6" x14ac:dyDescent="0.2">
      <c r="A850" s="21" t="s">
        <v>1676</v>
      </c>
      <c r="B850" s="21" t="s">
        <v>1677</v>
      </c>
      <c r="C850" s="56">
        <v>213925339</v>
      </c>
      <c r="D850" s="21" t="s">
        <v>1794</v>
      </c>
      <c r="E850" s="46">
        <v>3688585</v>
      </c>
      <c r="F850" s="11">
        <v>0</v>
      </c>
    </row>
    <row r="851" spans="1:6" x14ac:dyDescent="0.2">
      <c r="A851" s="21" t="s">
        <v>1676</v>
      </c>
      <c r="B851" s="21" t="s">
        <v>1677</v>
      </c>
      <c r="C851" s="56">
        <v>213985139</v>
      </c>
      <c r="D851" s="21" t="s">
        <v>1795</v>
      </c>
      <c r="E851" s="46">
        <v>27578200</v>
      </c>
      <c r="F851" s="11">
        <v>0</v>
      </c>
    </row>
    <row r="852" spans="1:6" x14ac:dyDescent="0.2">
      <c r="A852" s="21" t="s">
        <v>1676</v>
      </c>
      <c r="B852" s="21" t="s">
        <v>1677</v>
      </c>
      <c r="C852" s="56">
        <v>214147541</v>
      </c>
      <c r="D852" s="21" t="s">
        <v>1610</v>
      </c>
      <c r="E852" s="46">
        <v>6894550</v>
      </c>
      <c r="F852" s="11">
        <v>0</v>
      </c>
    </row>
    <row r="853" spans="1:6" x14ac:dyDescent="0.2">
      <c r="A853" s="21" t="s">
        <v>1676</v>
      </c>
      <c r="B853" s="21" t="s">
        <v>1677</v>
      </c>
      <c r="C853" s="56">
        <v>214205142</v>
      </c>
      <c r="D853" s="21" t="s">
        <v>1796</v>
      </c>
      <c r="E853" s="46">
        <v>113340000</v>
      </c>
      <c r="F853" s="11">
        <v>0</v>
      </c>
    </row>
    <row r="854" spans="1:6" x14ac:dyDescent="0.2">
      <c r="A854" s="21" t="s">
        <v>1676</v>
      </c>
      <c r="B854" s="21" t="s">
        <v>1677</v>
      </c>
      <c r="C854" s="56">
        <v>214213442</v>
      </c>
      <c r="D854" s="21" t="s">
        <v>1797</v>
      </c>
      <c r="E854" s="46">
        <v>57968120</v>
      </c>
      <c r="F854" s="11">
        <v>0</v>
      </c>
    </row>
    <row r="855" spans="1:6" x14ac:dyDescent="0.2">
      <c r="A855" s="21" t="s">
        <v>1676</v>
      </c>
      <c r="B855" s="21" t="s">
        <v>1677</v>
      </c>
      <c r="C855" s="56">
        <v>214219142</v>
      </c>
      <c r="D855" s="21" t="s">
        <v>1593</v>
      </c>
      <c r="E855" s="46">
        <v>7812420</v>
      </c>
      <c r="F855" s="11">
        <v>0</v>
      </c>
    </row>
    <row r="856" spans="1:6" x14ac:dyDescent="0.2">
      <c r="A856" s="21" t="s">
        <v>1676</v>
      </c>
      <c r="B856" s="21" t="s">
        <v>1677</v>
      </c>
      <c r="C856" s="56">
        <v>214325743</v>
      </c>
      <c r="D856" s="21" t="s">
        <v>1798</v>
      </c>
      <c r="E856" s="46">
        <v>4928000</v>
      </c>
      <c r="F856" s="11">
        <v>0</v>
      </c>
    </row>
    <row r="857" spans="1:6" x14ac:dyDescent="0.2">
      <c r="A857" s="21" t="s">
        <v>1676</v>
      </c>
      <c r="B857" s="21" t="s">
        <v>1677</v>
      </c>
      <c r="C857" s="56">
        <v>214413244</v>
      </c>
      <c r="D857" s="21" t="s">
        <v>1541</v>
      </c>
      <c r="E857" s="46">
        <v>62499360</v>
      </c>
      <c r="F857" s="11">
        <v>0</v>
      </c>
    </row>
    <row r="858" spans="1:6" x14ac:dyDescent="0.2">
      <c r="A858" s="21" t="s">
        <v>1676</v>
      </c>
      <c r="B858" s="21" t="s">
        <v>1677</v>
      </c>
      <c r="C858" s="56">
        <v>214547245</v>
      </c>
      <c r="D858" s="21" t="s">
        <v>1608</v>
      </c>
      <c r="E858" s="46">
        <v>30331810</v>
      </c>
      <c r="F858" s="11">
        <v>0</v>
      </c>
    </row>
    <row r="859" spans="1:6" x14ac:dyDescent="0.2">
      <c r="A859" s="21" t="s">
        <v>1676</v>
      </c>
      <c r="B859" s="21" t="s">
        <v>1677</v>
      </c>
      <c r="C859" s="56">
        <v>214547745</v>
      </c>
      <c r="D859" s="21" t="s">
        <v>1616</v>
      </c>
      <c r="E859" s="46">
        <v>17878630</v>
      </c>
      <c r="F859" s="11">
        <v>0</v>
      </c>
    </row>
    <row r="860" spans="1:6" x14ac:dyDescent="0.2">
      <c r="A860" s="21" t="s">
        <v>1676</v>
      </c>
      <c r="B860" s="21" t="s">
        <v>1677</v>
      </c>
      <c r="C860" s="56">
        <v>214550245</v>
      </c>
      <c r="D860" s="21" t="s">
        <v>1629</v>
      </c>
      <c r="E860" s="46">
        <v>5667000</v>
      </c>
      <c r="F860" s="11">
        <v>0</v>
      </c>
    </row>
    <row r="861" spans="1:6" x14ac:dyDescent="0.2">
      <c r="A861" s="21" t="s">
        <v>1676</v>
      </c>
      <c r="B861" s="21" t="s">
        <v>1677</v>
      </c>
      <c r="C861" s="56">
        <v>214676246</v>
      </c>
      <c r="D861" s="21" t="s">
        <v>1799</v>
      </c>
      <c r="E861" s="46">
        <v>6160000</v>
      </c>
      <c r="F861" s="11">
        <v>0</v>
      </c>
    </row>
    <row r="862" spans="1:6" x14ac:dyDescent="0.2">
      <c r="A862" s="21" t="s">
        <v>1676</v>
      </c>
      <c r="B862" s="21" t="s">
        <v>1677</v>
      </c>
      <c r="C862" s="56">
        <v>214768547</v>
      </c>
      <c r="D862" s="21" t="s">
        <v>1800</v>
      </c>
      <c r="E862" s="46">
        <v>2795882</v>
      </c>
      <c r="F862" s="11">
        <v>0</v>
      </c>
    </row>
    <row r="863" spans="1:6" x14ac:dyDescent="0.2">
      <c r="A863" s="21" t="s">
        <v>1676</v>
      </c>
      <c r="B863" s="21" t="s">
        <v>1677</v>
      </c>
      <c r="C863" s="56">
        <v>214908549</v>
      </c>
      <c r="D863" s="21" t="s">
        <v>1801</v>
      </c>
      <c r="E863" s="46">
        <v>6160000</v>
      </c>
      <c r="F863" s="11">
        <v>0</v>
      </c>
    </row>
    <row r="864" spans="1:6" x14ac:dyDescent="0.2">
      <c r="A864" s="21" t="s">
        <v>1676</v>
      </c>
      <c r="B864" s="21" t="s">
        <v>1677</v>
      </c>
      <c r="C864" s="56">
        <v>214973349</v>
      </c>
      <c r="D864" s="21" t="s">
        <v>1802</v>
      </c>
      <c r="E864" s="46">
        <v>728158.75</v>
      </c>
      <c r="F864" s="11">
        <v>0</v>
      </c>
    </row>
    <row r="865" spans="1:6" x14ac:dyDescent="0.2">
      <c r="A865" s="21" t="s">
        <v>1676</v>
      </c>
      <c r="B865" s="21" t="s">
        <v>1677</v>
      </c>
      <c r="C865" s="56">
        <v>215018150</v>
      </c>
      <c r="D865" s="21" t="s">
        <v>1803</v>
      </c>
      <c r="E865" s="46">
        <v>295684.78000000003</v>
      </c>
      <c r="F865" s="11">
        <v>0</v>
      </c>
    </row>
    <row r="866" spans="1:6" x14ac:dyDescent="0.2">
      <c r="A866" s="21" t="s">
        <v>1676</v>
      </c>
      <c r="B866" s="21" t="s">
        <v>1677</v>
      </c>
      <c r="C866" s="56">
        <v>215019450</v>
      </c>
      <c r="D866" s="21" t="s">
        <v>1804</v>
      </c>
      <c r="E866" s="46">
        <v>14754340</v>
      </c>
      <c r="F866" s="11">
        <v>0</v>
      </c>
    </row>
    <row r="867" spans="1:6" x14ac:dyDescent="0.2">
      <c r="A867" s="21" t="s">
        <v>1676</v>
      </c>
      <c r="B867" s="21" t="s">
        <v>1677</v>
      </c>
      <c r="C867" s="56">
        <v>215213052</v>
      </c>
      <c r="D867" s="21" t="s">
        <v>1544</v>
      </c>
      <c r="E867" s="46">
        <v>6160000</v>
      </c>
      <c r="F867" s="11">
        <v>0</v>
      </c>
    </row>
    <row r="868" spans="1:6" x14ac:dyDescent="0.2">
      <c r="A868" s="21" t="s">
        <v>1676</v>
      </c>
      <c r="B868" s="21" t="s">
        <v>1677</v>
      </c>
      <c r="C868" s="56">
        <v>215354553</v>
      </c>
      <c r="D868" s="21" t="s">
        <v>1805</v>
      </c>
      <c r="E868" s="46">
        <v>24640000</v>
      </c>
      <c r="F868" s="11">
        <v>0</v>
      </c>
    </row>
    <row r="869" spans="1:6" x14ac:dyDescent="0.2">
      <c r="A869" s="21" t="s">
        <v>1676</v>
      </c>
      <c r="B869" s="21" t="s">
        <v>1677</v>
      </c>
      <c r="C869" s="56">
        <v>215413654</v>
      </c>
      <c r="D869" s="21" t="s">
        <v>1403</v>
      </c>
      <c r="E869" s="46">
        <v>281559440</v>
      </c>
      <c r="F869" s="11">
        <v>0</v>
      </c>
    </row>
    <row r="870" spans="1:6" x14ac:dyDescent="0.2">
      <c r="A870" s="21" t="s">
        <v>1676</v>
      </c>
      <c r="B870" s="21" t="s">
        <v>1677</v>
      </c>
      <c r="C870" s="56">
        <v>215523555</v>
      </c>
      <c r="D870" s="21" t="s">
        <v>1450</v>
      </c>
      <c r="E870" s="46">
        <v>17950000</v>
      </c>
      <c r="F870" s="11">
        <v>0</v>
      </c>
    </row>
    <row r="871" spans="1:6" x14ac:dyDescent="0.2">
      <c r="A871" s="21" t="s">
        <v>1676</v>
      </c>
      <c r="B871" s="21" t="s">
        <v>1677</v>
      </c>
      <c r="C871" s="56">
        <v>215573555</v>
      </c>
      <c r="D871" s="21" t="s">
        <v>1806</v>
      </c>
      <c r="E871" s="46">
        <v>5667000</v>
      </c>
      <c r="F871" s="11">
        <v>0</v>
      </c>
    </row>
    <row r="872" spans="1:6" x14ac:dyDescent="0.2">
      <c r="A872" s="21" t="s">
        <v>1676</v>
      </c>
      <c r="B872" s="21" t="s">
        <v>1677</v>
      </c>
      <c r="C872" s="56">
        <v>215618756</v>
      </c>
      <c r="D872" s="21" t="s">
        <v>1807</v>
      </c>
      <c r="E872" s="46">
        <v>7377170</v>
      </c>
      <c r="F872" s="11">
        <v>0</v>
      </c>
    </row>
    <row r="873" spans="1:6" x14ac:dyDescent="0.2">
      <c r="A873" s="21" t="s">
        <v>1676</v>
      </c>
      <c r="B873" s="21" t="s">
        <v>1677</v>
      </c>
      <c r="C873" s="56">
        <v>215786757</v>
      </c>
      <c r="D873" s="21" t="s">
        <v>1499</v>
      </c>
      <c r="E873" s="46">
        <v>14754340</v>
      </c>
      <c r="F873" s="11">
        <v>0</v>
      </c>
    </row>
    <row r="874" spans="1:6" x14ac:dyDescent="0.2">
      <c r="A874" s="21" t="s">
        <v>1676</v>
      </c>
      <c r="B874" s="21" t="s">
        <v>1677</v>
      </c>
      <c r="C874" s="56">
        <v>215808758</v>
      </c>
      <c r="D874" s="21" t="s">
        <v>1528</v>
      </c>
      <c r="E874" s="46">
        <v>2950868</v>
      </c>
      <c r="F874" s="11">
        <v>0</v>
      </c>
    </row>
    <row r="875" spans="1:6" x14ac:dyDescent="0.2">
      <c r="A875" s="21" t="s">
        <v>1676</v>
      </c>
      <c r="B875" s="21" t="s">
        <v>1677</v>
      </c>
      <c r="C875" s="56">
        <v>216013160</v>
      </c>
      <c r="D875" s="21" t="s">
        <v>1500</v>
      </c>
      <c r="E875" s="46">
        <v>6894550</v>
      </c>
      <c r="F875" s="11">
        <v>0</v>
      </c>
    </row>
    <row r="876" spans="1:6" x14ac:dyDescent="0.2">
      <c r="A876" s="21" t="s">
        <v>1676</v>
      </c>
      <c r="B876" s="21" t="s">
        <v>1677</v>
      </c>
      <c r="C876" s="56">
        <v>216047460</v>
      </c>
      <c r="D876" s="21" t="s">
        <v>1522</v>
      </c>
      <c r="E876" s="46">
        <v>6160000</v>
      </c>
      <c r="F876" s="11">
        <v>0</v>
      </c>
    </row>
    <row r="877" spans="1:6" x14ac:dyDescent="0.2">
      <c r="A877" s="21" t="s">
        <v>1676</v>
      </c>
      <c r="B877" s="21" t="s">
        <v>1677</v>
      </c>
      <c r="C877" s="56">
        <v>216127361</v>
      </c>
      <c r="D877" s="21" t="s">
        <v>1596</v>
      </c>
      <c r="E877" s="46">
        <v>70595000</v>
      </c>
      <c r="F877" s="11">
        <v>0</v>
      </c>
    </row>
    <row r="878" spans="1:6" x14ac:dyDescent="0.2">
      <c r="A878" s="21" t="s">
        <v>1676</v>
      </c>
      <c r="B878" s="21" t="s">
        <v>1677</v>
      </c>
      <c r="C878" s="56">
        <v>216168861</v>
      </c>
      <c r="D878" s="21" t="s">
        <v>1808</v>
      </c>
      <c r="E878" s="46">
        <v>167079.45000000001</v>
      </c>
      <c r="F878" s="11">
        <v>0</v>
      </c>
    </row>
    <row r="879" spans="1:6" x14ac:dyDescent="0.2">
      <c r="A879" s="21" t="s">
        <v>1676</v>
      </c>
      <c r="B879" s="21" t="s">
        <v>1677</v>
      </c>
      <c r="C879" s="56">
        <v>216476364</v>
      </c>
      <c r="D879" s="21" t="s">
        <v>1809</v>
      </c>
      <c r="E879" s="46">
        <v>115936240</v>
      </c>
      <c r="F879" s="11">
        <v>0</v>
      </c>
    </row>
    <row r="880" spans="1:6" x14ac:dyDescent="0.2">
      <c r="A880" s="21" t="s">
        <v>1676</v>
      </c>
      <c r="B880" s="21" t="s">
        <v>1677</v>
      </c>
      <c r="C880" s="56">
        <v>216505665</v>
      </c>
      <c r="D880" s="21" t="s">
        <v>1574</v>
      </c>
      <c r="E880" s="46">
        <v>7377170</v>
      </c>
      <c r="F880" s="11">
        <v>0</v>
      </c>
    </row>
    <row r="881" spans="1:6" x14ac:dyDescent="0.2">
      <c r="A881" s="21" t="s">
        <v>1676</v>
      </c>
      <c r="B881" s="21" t="s">
        <v>1677</v>
      </c>
      <c r="C881" s="56">
        <v>216823168</v>
      </c>
      <c r="D881" s="21" t="s">
        <v>1447</v>
      </c>
      <c r="E881" s="46">
        <v>6160000</v>
      </c>
      <c r="F881" s="11">
        <v>0</v>
      </c>
    </row>
    <row r="882" spans="1:6" x14ac:dyDescent="0.2">
      <c r="A882" s="21" t="s">
        <v>1676</v>
      </c>
      <c r="B882" s="21" t="s">
        <v>1677</v>
      </c>
      <c r="C882" s="56">
        <v>216841668</v>
      </c>
      <c r="D882" s="21" t="s">
        <v>1810</v>
      </c>
      <c r="E882" s="46">
        <v>4928000</v>
      </c>
      <c r="F882" s="11">
        <v>0</v>
      </c>
    </row>
    <row r="883" spans="1:6" x14ac:dyDescent="0.2">
      <c r="A883" s="21" t="s">
        <v>1676</v>
      </c>
      <c r="B883" s="21" t="s">
        <v>1677</v>
      </c>
      <c r="C883" s="56">
        <v>216968169</v>
      </c>
      <c r="D883" s="21" t="s">
        <v>1811</v>
      </c>
      <c r="E883" s="46">
        <v>11790000</v>
      </c>
      <c r="F883" s="11">
        <v>0</v>
      </c>
    </row>
    <row r="884" spans="1:6" x14ac:dyDescent="0.2">
      <c r="A884" s="21" t="s">
        <v>1676</v>
      </c>
      <c r="B884" s="21" t="s">
        <v>1677</v>
      </c>
      <c r="C884" s="56">
        <v>217023670</v>
      </c>
      <c r="D884" s="21" t="s">
        <v>1423</v>
      </c>
      <c r="E884" s="46">
        <v>6249936</v>
      </c>
      <c r="F884" s="11">
        <v>0</v>
      </c>
    </row>
    <row r="885" spans="1:6" x14ac:dyDescent="0.2">
      <c r="A885" s="21" t="s">
        <v>1676</v>
      </c>
      <c r="B885" s="21" t="s">
        <v>1677</v>
      </c>
      <c r="C885" s="56">
        <v>217186571</v>
      </c>
      <c r="D885" s="21" t="s">
        <v>1812</v>
      </c>
      <c r="E885" s="46">
        <v>7377170</v>
      </c>
      <c r="F885" s="11">
        <v>0</v>
      </c>
    </row>
    <row r="886" spans="1:6" x14ac:dyDescent="0.2">
      <c r="A886" s="21" t="s">
        <v>1676</v>
      </c>
      <c r="B886" s="21" t="s">
        <v>1677</v>
      </c>
      <c r="C886" s="56">
        <v>217205172</v>
      </c>
      <c r="D886" s="21" t="s">
        <v>1813</v>
      </c>
      <c r="E886" s="46">
        <v>322625306.30000001</v>
      </c>
      <c r="F886" s="11">
        <v>0</v>
      </c>
    </row>
    <row r="887" spans="1:6" x14ac:dyDescent="0.2">
      <c r="A887" s="21" t="s">
        <v>1676</v>
      </c>
      <c r="B887" s="21" t="s">
        <v>1677</v>
      </c>
      <c r="C887" s="56">
        <v>217215572</v>
      </c>
      <c r="D887" s="21" t="s">
        <v>1814</v>
      </c>
      <c r="E887" s="46">
        <v>22131510</v>
      </c>
      <c r="F887" s="11">
        <v>0</v>
      </c>
    </row>
    <row r="888" spans="1:6" x14ac:dyDescent="0.2">
      <c r="A888" s="21" t="s">
        <v>1676</v>
      </c>
      <c r="B888" s="21" t="s">
        <v>1677</v>
      </c>
      <c r="C888" s="56">
        <v>217313873</v>
      </c>
      <c r="D888" s="21" t="s">
        <v>1815</v>
      </c>
      <c r="E888" s="46">
        <v>117900000</v>
      </c>
      <c r="F888" s="11">
        <v>0</v>
      </c>
    </row>
    <row r="889" spans="1:6" x14ac:dyDescent="0.2">
      <c r="A889" s="21" t="s">
        <v>1676</v>
      </c>
      <c r="B889" s="21" t="s">
        <v>1677</v>
      </c>
      <c r="C889" s="56">
        <v>217368773</v>
      </c>
      <c r="D889" s="21" t="s">
        <v>1816</v>
      </c>
      <c r="E889" s="46">
        <v>3688585</v>
      </c>
      <c r="F889" s="11">
        <v>0</v>
      </c>
    </row>
    <row r="890" spans="1:6" x14ac:dyDescent="0.2">
      <c r="A890" s="21" t="s">
        <v>1676</v>
      </c>
      <c r="B890" s="21" t="s">
        <v>1677</v>
      </c>
      <c r="C890" s="56">
        <v>217373873</v>
      </c>
      <c r="D890" s="21" t="s">
        <v>1486</v>
      </c>
      <c r="E890" s="46">
        <v>6160000</v>
      </c>
      <c r="F890" s="11">
        <v>0</v>
      </c>
    </row>
    <row r="891" spans="1:6" x14ac:dyDescent="0.2">
      <c r="A891" s="21" t="s">
        <v>1676</v>
      </c>
      <c r="B891" s="21" t="s">
        <v>1677</v>
      </c>
      <c r="C891" s="56">
        <v>217399773</v>
      </c>
      <c r="D891" s="21" t="s">
        <v>1524</v>
      </c>
      <c r="E891" s="46">
        <v>96652500</v>
      </c>
      <c r="F891" s="11">
        <v>0</v>
      </c>
    </row>
    <row r="892" spans="1:6" x14ac:dyDescent="0.2">
      <c r="A892" s="21" t="s">
        <v>1676</v>
      </c>
      <c r="B892" s="21" t="s">
        <v>1677</v>
      </c>
      <c r="C892" s="56">
        <v>217417174</v>
      </c>
      <c r="D892" s="21" t="s">
        <v>1817</v>
      </c>
      <c r="E892" s="46">
        <v>6894550</v>
      </c>
      <c r="F892" s="11">
        <v>0</v>
      </c>
    </row>
    <row r="893" spans="1:6" x14ac:dyDescent="0.2">
      <c r="A893" s="21" t="s">
        <v>1676</v>
      </c>
      <c r="B893" s="21" t="s">
        <v>1677</v>
      </c>
      <c r="C893" s="56">
        <v>217423574</v>
      </c>
      <c r="D893" s="21" t="s">
        <v>1451</v>
      </c>
      <c r="E893" s="46">
        <v>193305000</v>
      </c>
      <c r="F893" s="11">
        <v>0</v>
      </c>
    </row>
    <row r="894" spans="1:6" x14ac:dyDescent="0.2">
      <c r="A894" s="21" t="s">
        <v>1676</v>
      </c>
      <c r="B894" s="21" t="s">
        <v>1677</v>
      </c>
      <c r="C894" s="56">
        <v>217505475</v>
      </c>
      <c r="D894" s="21" t="s">
        <v>1579</v>
      </c>
      <c r="E894" s="46">
        <v>6160000</v>
      </c>
      <c r="F894" s="11">
        <v>0</v>
      </c>
    </row>
    <row r="895" spans="1:6" x14ac:dyDescent="0.2">
      <c r="A895" s="21" t="s">
        <v>1676</v>
      </c>
      <c r="B895" s="21" t="s">
        <v>1677</v>
      </c>
      <c r="C895" s="56">
        <v>217508675</v>
      </c>
      <c r="D895" s="21" t="s">
        <v>1398</v>
      </c>
      <c r="E895" s="46">
        <v>6160000</v>
      </c>
      <c r="F895" s="11">
        <v>0</v>
      </c>
    </row>
    <row r="896" spans="1:6" x14ac:dyDescent="0.2">
      <c r="A896" s="21" t="s">
        <v>1676</v>
      </c>
      <c r="B896" s="21" t="s">
        <v>1677</v>
      </c>
      <c r="C896" s="56">
        <v>217568575</v>
      </c>
      <c r="D896" s="21" t="s">
        <v>1531</v>
      </c>
      <c r="E896" s="46">
        <v>19330500</v>
      </c>
      <c r="F896" s="11">
        <v>0</v>
      </c>
    </row>
    <row r="897" spans="1:6" x14ac:dyDescent="0.2">
      <c r="A897" s="21" t="s">
        <v>1676</v>
      </c>
      <c r="B897" s="21" t="s">
        <v>1677</v>
      </c>
      <c r="C897" s="56">
        <v>217605576</v>
      </c>
      <c r="D897" s="21" t="s">
        <v>1564</v>
      </c>
      <c r="E897" s="46">
        <v>6160000</v>
      </c>
      <c r="F897" s="11">
        <v>0</v>
      </c>
    </row>
    <row r="898" spans="1:6" x14ac:dyDescent="0.2">
      <c r="A898" s="21" t="s">
        <v>1676</v>
      </c>
      <c r="B898" s="21" t="s">
        <v>1677</v>
      </c>
      <c r="C898" s="56">
        <v>217820178</v>
      </c>
      <c r="D898" s="21" t="s">
        <v>1439</v>
      </c>
      <c r="E898" s="46">
        <v>6160000</v>
      </c>
      <c r="F898" s="11">
        <v>0</v>
      </c>
    </row>
    <row r="899" spans="1:6" x14ac:dyDescent="0.2">
      <c r="A899" s="21" t="s">
        <v>1676</v>
      </c>
      <c r="B899" s="21" t="s">
        <v>1677</v>
      </c>
      <c r="C899" s="56">
        <v>217844078</v>
      </c>
      <c r="D899" s="21" t="s">
        <v>1474</v>
      </c>
      <c r="E899" s="46">
        <v>6160000</v>
      </c>
      <c r="F899" s="11">
        <v>0</v>
      </c>
    </row>
    <row r="900" spans="1:6" x14ac:dyDescent="0.2">
      <c r="A900" s="21" t="s">
        <v>1676</v>
      </c>
      <c r="B900" s="21" t="s">
        <v>1677</v>
      </c>
      <c r="C900" s="56">
        <v>217918479</v>
      </c>
      <c r="D900" s="21" t="s">
        <v>1818</v>
      </c>
      <c r="E900" s="46">
        <v>6160000</v>
      </c>
      <c r="F900" s="11">
        <v>0</v>
      </c>
    </row>
    <row r="901" spans="1:6" x14ac:dyDescent="0.2">
      <c r="A901" s="21" t="s">
        <v>1676</v>
      </c>
      <c r="B901" s="21" t="s">
        <v>1677</v>
      </c>
      <c r="C901" s="56">
        <v>218005480</v>
      </c>
      <c r="D901" s="21" t="s">
        <v>1563</v>
      </c>
      <c r="E901" s="46">
        <v>6160000</v>
      </c>
      <c r="F901" s="11">
        <v>0</v>
      </c>
    </row>
    <row r="902" spans="1:6" x14ac:dyDescent="0.2">
      <c r="A902" s="21" t="s">
        <v>1676</v>
      </c>
      <c r="B902" s="21" t="s">
        <v>1677</v>
      </c>
      <c r="C902" s="56">
        <v>218125281</v>
      </c>
      <c r="D902" s="21" t="s">
        <v>1819</v>
      </c>
      <c r="E902" s="46">
        <v>349347.95</v>
      </c>
      <c r="F902" s="11">
        <v>0</v>
      </c>
    </row>
    <row r="903" spans="1:6" x14ac:dyDescent="0.2">
      <c r="A903" s="21" t="s">
        <v>1676</v>
      </c>
      <c r="B903" s="21" t="s">
        <v>1677</v>
      </c>
      <c r="C903" s="56">
        <v>218313683</v>
      </c>
      <c r="D903" s="21" t="s">
        <v>1549</v>
      </c>
      <c r="E903" s="46">
        <v>6160000</v>
      </c>
      <c r="F903" s="11">
        <v>0</v>
      </c>
    </row>
    <row r="904" spans="1:6" x14ac:dyDescent="0.2">
      <c r="A904" s="21" t="s">
        <v>1676</v>
      </c>
      <c r="B904" s="21" t="s">
        <v>1677</v>
      </c>
      <c r="C904" s="56">
        <v>218518785</v>
      </c>
      <c r="D904" s="21" t="s">
        <v>1820</v>
      </c>
      <c r="E904" s="46">
        <v>6160000</v>
      </c>
      <c r="F904" s="11">
        <v>0</v>
      </c>
    </row>
    <row r="905" spans="1:6" x14ac:dyDescent="0.2">
      <c r="A905" s="21" t="s">
        <v>1676</v>
      </c>
      <c r="B905" s="21" t="s">
        <v>1677</v>
      </c>
      <c r="C905" s="56">
        <v>218623686</v>
      </c>
      <c r="D905" s="21" t="s">
        <v>1454</v>
      </c>
      <c r="E905" s="46">
        <v>15624840</v>
      </c>
      <c r="F905" s="11">
        <v>0</v>
      </c>
    </row>
    <row r="906" spans="1:6" x14ac:dyDescent="0.2">
      <c r="A906" s="21" t="s">
        <v>1676</v>
      </c>
      <c r="B906" s="21" t="s">
        <v>1677</v>
      </c>
      <c r="C906" s="56">
        <v>218673686</v>
      </c>
      <c r="D906" s="21" t="s">
        <v>1821</v>
      </c>
      <c r="E906" s="46">
        <v>11065755</v>
      </c>
      <c r="F906" s="11">
        <v>0</v>
      </c>
    </row>
    <row r="907" spans="1:6" x14ac:dyDescent="0.2">
      <c r="A907" s="21" t="s">
        <v>1676</v>
      </c>
      <c r="B907" s="21" t="s">
        <v>1677</v>
      </c>
      <c r="C907" s="56">
        <v>218752287</v>
      </c>
      <c r="D907" s="21" t="s">
        <v>1822</v>
      </c>
      <c r="E907" s="46">
        <v>73687500</v>
      </c>
      <c r="F907" s="11">
        <v>0</v>
      </c>
    </row>
    <row r="908" spans="1:6" x14ac:dyDescent="0.2">
      <c r="A908" s="21" t="s">
        <v>1676</v>
      </c>
      <c r="B908" s="21" t="s">
        <v>1677</v>
      </c>
      <c r="C908" s="56">
        <v>218813188</v>
      </c>
      <c r="D908" s="21" t="s">
        <v>1501</v>
      </c>
      <c r="E908" s="46">
        <v>6160000</v>
      </c>
      <c r="F908" s="11">
        <v>0</v>
      </c>
    </row>
    <row r="909" spans="1:6" x14ac:dyDescent="0.2">
      <c r="A909" s="21" t="s">
        <v>1676</v>
      </c>
      <c r="B909" s="21" t="s">
        <v>1677</v>
      </c>
      <c r="C909" s="56">
        <v>219005790</v>
      </c>
      <c r="D909" s="21" t="s">
        <v>1576</v>
      </c>
      <c r="E909" s="46">
        <v>6160000</v>
      </c>
      <c r="F909" s="11">
        <v>0</v>
      </c>
    </row>
    <row r="910" spans="1:6" x14ac:dyDescent="0.2">
      <c r="A910" s="21" t="s">
        <v>1676</v>
      </c>
      <c r="B910" s="21" t="s">
        <v>1677</v>
      </c>
      <c r="C910" s="56">
        <v>219023090</v>
      </c>
      <c r="D910" s="21" t="s">
        <v>1444</v>
      </c>
      <c r="E910" s="46">
        <v>6160000</v>
      </c>
      <c r="F910" s="11">
        <v>0</v>
      </c>
    </row>
    <row r="911" spans="1:6" x14ac:dyDescent="0.2">
      <c r="A911" s="21" t="s">
        <v>1676</v>
      </c>
      <c r="B911" s="21" t="s">
        <v>1677</v>
      </c>
      <c r="C911" s="56">
        <v>219044090</v>
      </c>
      <c r="D911" s="21" t="s">
        <v>1523</v>
      </c>
      <c r="E911" s="46">
        <v>3688585</v>
      </c>
      <c r="F911" s="11">
        <v>0</v>
      </c>
    </row>
    <row r="912" spans="1:6" x14ac:dyDescent="0.2">
      <c r="A912" s="21" t="s">
        <v>1676</v>
      </c>
      <c r="B912" s="21" t="s">
        <v>1677</v>
      </c>
      <c r="C912" s="56">
        <v>219052390</v>
      </c>
      <c r="D912" s="21" t="s">
        <v>1823</v>
      </c>
      <c r="E912" s="46">
        <v>117186300</v>
      </c>
      <c r="F912" s="11">
        <v>0</v>
      </c>
    </row>
    <row r="913" spans="1:6" x14ac:dyDescent="0.2">
      <c r="A913" s="21" t="s">
        <v>1676</v>
      </c>
      <c r="B913" s="21" t="s">
        <v>1677</v>
      </c>
      <c r="C913" s="56">
        <v>219052490</v>
      </c>
      <c r="D913" s="21" t="s">
        <v>1469</v>
      </c>
      <c r="E913" s="46">
        <v>57652689</v>
      </c>
      <c r="F913" s="11">
        <v>0</v>
      </c>
    </row>
    <row r="914" spans="1:6" x14ac:dyDescent="0.2">
      <c r="A914" s="21" t="s">
        <v>1676</v>
      </c>
      <c r="B914" s="21" t="s">
        <v>1677</v>
      </c>
      <c r="C914" s="56">
        <v>219105591</v>
      </c>
      <c r="D914" s="21" t="s">
        <v>1575</v>
      </c>
      <c r="E914" s="46">
        <v>44158123.579999998</v>
      </c>
      <c r="F914" s="11">
        <v>0</v>
      </c>
    </row>
    <row r="915" spans="1:6" x14ac:dyDescent="0.2">
      <c r="A915" s="21" t="s">
        <v>1676</v>
      </c>
      <c r="B915" s="21" t="s">
        <v>1677</v>
      </c>
      <c r="C915" s="56">
        <v>219247692</v>
      </c>
      <c r="D915" s="21" t="s">
        <v>1614</v>
      </c>
      <c r="E915" s="46">
        <v>21784840</v>
      </c>
      <c r="F915" s="11">
        <v>0</v>
      </c>
    </row>
    <row r="916" spans="1:6" x14ac:dyDescent="0.2">
      <c r="A916" s="21" t="s">
        <v>1676</v>
      </c>
      <c r="B916" s="21" t="s">
        <v>1677</v>
      </c>
      <c r="C916" s="56">
        <v>219268092</v>
      </c>
      <c r="D916" s="21" t="s">
        <v>1824</v>
      </c>
      <c r="E916" s="46">
        <v>5667000</v>
      </c>
      <c r="F916" s="11">
        <v>0</v>
      </c>
    </row>
    <row r="917" spans="1:6" x14ac:dyDescent="0.2">
      <c r="A917" s="21" t="s">
        <v>1676</v>
      </c>
      <c r="B917" s="21" t="s">
        <v>1677</v>
      </c>
      <c r="C917" s="56">
        <v>219325293</v>
      </c>
      <c r="D917" s="21" t="s">
        <v>1825</v>
      </c>
      <c r="E917" s="46">
        <v>4928000</v>
      </c>
      <c r="F917" s="11">
        <v>0</v>
      </c>
    </row>
    <row r="918" spans="1:6" x14ac:dyDescent="0.2">
      <c r="A918" s="21" t="s">
        <v>1676</v>
      </c>
      <c r="B918" s="21" t="s">
        <v>1677</v>
      </c>
      <c r="C918" s="56">
        <v>219425394</v>
      </c>
      <c r="D918" s="21" t="s">
        <v>1644</v>
      </c>
      <c r="E918" s="46">
        <v>5667000</v>
      </c>
      <c r="F918" s="11">
        <v>0</v>
      </c>
    </row>
    <row r="919" spans="1:6" x14ac:dyDescent="0.2">
      <c r="A919" s="21" t="s">
        <v>1676</v>
      </c>
      <c r="B919" s="21" t="s">
        <v>1677</v>
      </c>
      <c r="C919" s="56">
        <v>219466594</v>
      </c>
      <c r="D919" s="21" t="s">
        <v>1826</v>
      </c>
      <c r="E919" s="46">
        <v>6160000</v>
      </c>
      <c r="F919" s="11">
        <v>0</v>
      </c>
    </row>
    <row r="920" spans="1:6" x14ac:dyDescent="0.2">
      <c r="A920" s="21" t="s">
        <v>1676</v>
      </c>
      <c r="B920" s="21" t="s">
        <v>1677</v>
      </c>
      <c r="C920" s="56">
        <v>219525095</v>
      </c>
      <c r="D920" s="21" t="s">
        <v>1827</v>
      </c>
      <c r="E920" s="46">
        <v>1198921.6399999999</v>
      </c>
      <c r="F920" s="11">
        <v>0</v>
      </c>
    </row>
    <row r="921" spans="1:6" x14ac:dyDescent="0.2">
      <c r="A921" s="21" t="s">
        <v>1676</v>
      </c>
      <c r="B921" s="21" t="s">
        <v>1677</v>
      </c>
      <c r="C921" s="56">
        <v>219608296</v>
      </c>
      <c r="D921" s="21" t="s">
        <v>1828</v>
      </c>
      <c r="E921" s="46">
        <v>68945500</v>
      </c>
      <c r="F921" s="11">
        <v>0</v>
      </c>
    </row>
    <row r="922" spans="1:6" x14ac:dyDescent="0.2">
      <c r="A922" s="21" t="s">
        <v>1676</v>
      </c>
      <c r="B922" s="21" t="s">
        <v>1677</v>
      </c>
      <c r="C922" s="56">
        <v>219641396</v>
      </c>
      <c r="D922" s="21" t="s">
        <v>1829</v>
      </c>
      <c r="E922" s="46">
        <v>4731737</v>
      </c>
      <c r="F922" s="11">
        <v>0</v>
      </c>
    </row>
    <row r="923" spans="1:6" x14ac:dyDescent="0.2">
      <c r="A923" s="21" t="s">
        <v>1676</v>
      </c>
      <c r="B923" s="21" t="s">
        <v>1677</v>
      </c>
      <c r="C923" s="56">
        <v>219847798</v>
      </c>
      <c r="D923" s="21" t="s">
        <v>1615</v>
      </c>
      <c r="E923" s="46">
        <v>37226360</v>
      </c>
      <c r="F923" s="11">
        <v>0</v>
      </c>
    </row>
    <row r="924" spans="1:6" x14ac:dyDescent="0.2">
      <c r="A924" s="21" t="s">
        <v>1676</v>
      </c>
      <c r="B924" s="21" t="s">
        <v>1677</v>
      </c>
      <c r="C924" s="56">
        <v>219925599</v>
      </c>
      <c r="D924" s="21" t="s">
        <v>1830</v>
      </c>
      <c r="E924" s="46">
        <v>6160000</v>
      </c>
      <c r="F924" s="11">
        <v>0</v>
      </c>
    </row>
    <row r="925" spans="1:6" x14ac:dyDescent="0.2">
      <c r="A925" s="21" t="s">
        <v>1676</v>
      </c>
      <c r="B925" s="21" t="s">
        <v>1677</v>
      </c>
      <c r="C925" s="56">
        <v>219952699</v>
      </c>
      <c r="D925" s="21" t="s">
        <v>1831</v>
      </c>
      <c r="E925" s="46">
        <v>5667000</v>
      </c>
      <c r="F925" s="11">
        <v>0</v>
      </c>
    </row>
    <row r="926" spans="1:6" x14ac:dyDescent="0.2">
      <c r="A926" s="21" t="s">
        <v>1676</v>
      </c>
      <c r="B926" s="21" t="s">
        <v>1677</v>
      </c>
      <c r="C926" s="56">
        <v>220108141</v>
      </c>
      <c r="D926" s="21" t="s">
        <v>1832</v>
      </c>
      <c r="E926" s="46">
        <v>2577400</v>
      </c>
      <c r="F926" s="11">
        <v>0</v>
      </c>
    </row>
    <row r="927" spans="1:6" x14ac:dyDescent="0.2">
      <c r="A927" s="21" t="s">
        <v>1676</v>
      </c>
      <c r="B927" s="21" t="s">
        <v>1677</v>
      </c>
      <c r="C927" s="56">
        <v>220108549</v>
      </c>
      <c r="D927" s="21" t="s">
        <v>1833</v>
      </c>
      <c r="E927" s="46">
        <v>7127960</v>
      </c>
      <c r="F927" s="11">
        <v>0</v>
      </c>
    </row>
    <row r="928" spans="1:6" x14ac:dyDescent="0.2">
      <c r="A928" s="21" t="s">
        <v>1676</v>
      </c>
      <c r="B928" s="21" t="s">
        <v>1677</v>
      </c>
      <c r="C928" s="56">
        <v>220108560</v>
      </c>
      <c r="D928" s="21" t="s">
        <v>35</v>
      </c>
      <c r="E928" s="46">
        <v>6443500</v>
      </c>
      <c r="F928" s="11">
        <v>0</v>
      </c>
    </row>
    <row r="929" spans="1:6" x14ac:dyDescent="0.2">
      <c r="A929" s="21" t="s">
        <v>1676</v>
      </c>
      <c r="B929" s="21" t="s">
        <v>1677</v>
      </c>
      <c r="C929" s="56">
        <v>220108634</v>
      </c>
      <c r="D929" s="21" t="s">
        <v>1834</v>
      </c>
      <c r="E929" s="46">
        <v>3688585</v>
      </c>
      <c r="F929" s="11">
        <v>0</v>
      </c>
    </row>
    <row r="930" spans="1:6" x14ac:dyDescent="0.2">
      <c r="A930" s="21" t="s">
        <v>1676</v>
      </c>
      <c r="B930" s="21" t="s">
        <v>1677</v>
      </c>
      <c r="C930" s="56">
        <v>220108638</v>
      </c>
      <c r="D930" s="21" t="s">
        <v>54</v>
      </c>
      <c r="E930" s="46">
        <v>3688585</v>
      </c>
      <c r="F930" s="11">
        <v>0</v>
      </c>
    </row>
    <row r="931" spans="1:6" x14ac:dyDescent="0.2">
      <c r="A931" s="21" t="s">
        <v>1676</v>
      </c>
      <c r="B931" s="21" t="s">
        <v>1677</v>
      </c>
      <c r="C931" s="56">
        <v>220108675</v>
      </c>
      <c r="D931" s="21" t="s">
        <v>1835</v>
      </c>
      <c r="E931" s="46">
        <v>18413245</v>
      </c>
      <c r="F931" s="11">
        <v>0</v>
      </c>
    </row>
    <row r="932" spans="1:6" x14ac:dyDescent="0.2">
      <c r="A932" s="21" t="s">
        <v>1676</v>
      </c>
      <c r="B932" s="21" t="s">
        <v>1677</v>
      </c>
      <c r="C932" s="56">
        <v>220113042</v>
      </c>
      <c r="D932" s="21" t="s">
        <v>1836</v>
      </c>
      <c r="E932" s="46">
        <v>6443500</v>
      </c>
      <c r="F932" s="11">
        <v>0</v>
      </c>
    </row>
    <row r="933" spans="1:6" x14ac:dyDescent="0.2">
      <c r="A933" s="21" t="s">
        <v>1676</v>
      </c>
      <c r="B933" s="21" t="s">
        <v>1677</v>
      </c>
      <c r="C933" s="56">
        <v>220113062</v>
      </c>
      <c r="D933" s="21" t="s">
        <v>1837</v>
      </c>
      <c r="E933" s="46">
        <v>3221750</v>
      </c>
      <c r="F933" s="11">
        <v>0</v>
      </c>
    </row>
    <row r="934" spans="1:6" x14ac:dyDescent="0.2">
      <c r="A934" s="21" t="s">
        <v>1676</v>
      </c>
      <c r="B934" s="21" t="s">
        <v>1677</v>
      </c>
      <c r="C934" s="56">
        <v>220113212</v>
      </c>
      <c r="D934" s="21" t="s">
        <v>1838</v>
      </c>
      <c r="E934" s="46">
        <v>3447275</v>
      </c>
      <c r="F934" s="11">
        <v>0</v>
      </c>
    </row>
    <row r="935" spans="1:6" x14ac:dyDescent="0.2">
      <c r="A935" s="21" t="s">
        <v>1676</v>
      </c>
      <c r="B935" s="21" t="s">
        <v>1677</v>
      </c>
      <c r="C935" s="56">
        <v>220113244</v>
      </c>
      <c r="D935" s="21" t="s">
        <v>1839</v>
      </c>
      <c r="E935" s="46">
        <v>16108750</v>
      </c>
      <c r="F935" s="11">
        <v>0</v>
      </c>
    </row>
    <row r="936" spans="1:6" x14ac:dyDescent="0.2">
      <c r="A936" s="21" t="s">
        <v>1676</v>
      </c>
      <c r="B936" s="21" t="s">
        <v>1677</v>
      </c>
      <c r="C936" s="56">
        <v>220113433</v>
      </c>
      <c r="D936" s="21" t="s">
        <v>1840</v>
      </c>
      <c r="E936" s="46">
        <v>6910335</v>
      </c>
      <c r="F936" s="11">
        <v>0</v>
      </c>
    </row>
    <row r="937" spans="1:6" x14ac:dyDescent="0.2">
      <c r="A937" s="21" t="s">
        <v>1676</v>
      </c>
      <c r="B937" s="21" t="s">
        <v>1677</v>
      </c>
      <c r="C937" s="56">
        <v>220113473</v>
      </c>
      <c r="D937" s="21" t="s">
        <v>1841</v>
      </c>
      <c r="E937" s="46">
        <v>3221750</v>
      </c>
      <c r="F937" s="11">
        <v>0</v>
      </c>
    </row>
    <row r="938" spans="1:6" x14ac:dyDescent="0.2">
      <c r="A938" s="21" t="s">
        <v>1676</v>
      </c>
      <c r="B938" s="21" t="s">
        <v>1677</v>
      </c>
      <c r="C938" s="56">
        <v>220113647</v>
      </c>
      <c r="D938" s="21" t="s">
        <v>55</v>
      </c>
      <c r="E938" s="46">
        <v>6049782</v>
      </c>
      <c r="F938" s="11">
        <v>0</v>
      </c>
    </row>
    <row r="939" spans="1:6" x14ac:dyDescent="0.2">
      <c r="A939" s="21" t="s">
        <v>1676</v>
      </c>
      <c r="B939" s="21" t="s">
        <v>1677</v>
      </c>
      <c r="C939" s="56">
        <v>220113650</v>
      </c>
      <c r="D939" s="21" t="s">
        <v>56</v>
      </c>
      <c r="E939" s="46">
        <v>3221750</v>
      </c>
      <c r="F939" s="11">
        <v>0</v>
      </c>
    </row>
    <row r="940" spans="1:6" x14ac:dyDescent="0.2">
      <c r="A940" s="21" t="s">
        <v>1676</v>
      </c>
      <c r="B940" s="21" t="s">
        <v>1677</v>
      </c>
      <c r="C940" s="56">
        <v>220113654</v>
      </c>
      <c r="D940" s="21" t="s">
        <v>1842</v>
      </c>
      <c r="E940" s="46">
        <v>3221750</v>
      </c>
      <c r="F940" s="11">
        <v>0</v>
      </c>
    </row>
    <row r="941" spans="1:6" x14ac:dyDescent="0.2">
      <c r="A941" s="21" t="s">
        <v>1676</v>
      </c>
      <c r="B941" s="21" t="s">
        <v>1677</v>
      </c>
      <c r="C941" s="56">
        <v>220113655</v>
      </c>
      <c r="D941" s="21" t="s">
        <v>63</v>
      </c>
      <c r="E941" s="46">
        <v>3221750</v>
      </c>
      <c r="F941" s="11">
        <v>0</v>
      </c>
    </row>
    <row r="942" spans="1:6" x14ac:dyDescent="0.2">
      <c r="A942" s="21" t="s">
        <v>1676</v>
      </c>
      <c r="B942" s="21" t="s">
        <v>1677</v>
      </c>
      <c r="C942" s="56">
        <v>220113670</v>
      </c>
      <c r="D942" s="21" t="s">
        <v>1843</v>
      </c>
      <c r="E942" s="46">
        <v>7691361.3000000007</v>
      </c>
      <c r="F942" s="11">
        <v>0</v>
      </c>
    </row>
    <row r="943" spans="1:6" x14ac:dyDescent="0.2">
      <c r="A943" s="21" t="s">
        <v>1676</v>
      </c>
      <c r="B943" s="21" t="s">
        <v>1677</v>
      </c>
      <c r="C943" s="56">
        <v>220113760</v>
      </c>
      <c r="D943" s="21" t="s">
        <v>1844</v>
      </c>
      <c r="E943" s="46">
        <v>62573960</v>
      </c>
      <c r="F943" s="11">
        <v>0</v>
      </c>
    </row>
    <row r="944" spans="1:6" x14ac:dyDescent="0.2">
      <c r="A944" s="21" t="s">
        <v>1676</v>
      </c>
      <c r="B944" s="21" t="s">
        <v>1677</v>
      </c>
      <c r="C944" s="56">
        <v>220115276</v>
      </c>
      <c r="D944" s="21" t="s">
        <v>1845</v>
      </c>
      <c r="E944" s="46">
        <v>13789100</v>
      </c>
      <c r="F944" s="11">
        <v>0</v>
      </c>
    </row>
    <row r="945" spans="1:6" x14ac:dyDescent="0.2">
      <c r="A945" s="21" t="s">
        <v>1676</v>
      </c>
      <c r="B945" s="21" t="s">
        <v>1677</v>
      </c>
      <c r="C945" s="56">
        <v>220115362</v>
      </c>
      <c r="D945" s="21" t="s">
        <v>1846</v>
      </c>
      <c r="E945" s="46">
        <v>6910335</v>
      </c>
      <c r="F945" s="11">
        <v>0</v>
      </c>
    </row>
    <row r="946" spans="1:6" x14ac:dyDescent="0.2">
      <c r="A946" s="21" t="s">
        <v>1676</v>
      </c>
      <c r="B946" s="21" t="s">
        <v>1677</v>
      </c>
      <c r="C946" s="56">
        <v>220115514</v>
      </c>
      <c r="D946" s="21" t="s">
        <v>1847</v>
      </c>
      <c r="E946" s="46">
        <v>3688585</v>
      </c>
      <c r="F946" s="11">
        <v>0</v>
      </c>
    </row>
    <row r="947" spans="1:6" x14ac:dyDescent="0.2">
      <c r="A947" s="21" t="s">
        <v>1676</v>
      </c>
      <c r="B947" s="21" t="s">
        <v>1677</v>
      </c>
      <c r="C947" s="56">
        <v>220115686</v>
      </c>
      <c r="D947" s="21" t="s">
        <v>1848</v>
      </c>
      <c r="E947" s="46">
        <v>288012.26</v>
      </c>
      <c r="F947" s="11">
        <v>0</v>
      </c>
    </row>
    <row r="948" spans="1:6" x14ac:dyDescent="0.2">
      <c r="A948" s="21" t="s">
        <v>1676</v>
      </c>
      <c r="B948" s="21" t="s">
        <v>1677</v>
      </c>
      <c r="C948" s="56">
        <v>220120032</v>
      </c>
      <c r="D948" s="21" t="s">
        <v>1849</v>
      </c>
      <c r="E948" s="46">
        <v>9665250</v>
      </c>
      <c r="F948" s="11">
        <v>0</v>
      </c>
    </row>
    <row r="949" spans="1:6" x14ac:dyDescent="0.2">
      <c r="A949" s="21" t="s">
        <v>1676</v>
      </c>
      <c r="B949" s="21" t="s">
        <v>1677</v>
      </c>
      <c r="C949" s="56">
        <v>220123079</v>
      </c>
      <c r="D949" s="21" t="s">
        <v>25</v>
      </c>
      <c r="E949" s="46">
        <v>7377170</v>
      </c>
      <c r="F949" s="11">
        <v>0</v>
      </c>
    </row>
    <row r="950" spans="1:6" x14ac:dyDescent="0.2">
      <c r="A950" s="21" t="s">
        <v>1676</v>
      </c>
      <c r="B950" s="21" t="s">
        <v>1677</v>
      </c>
      <c r="C950" s="56">
        <v>220123162</v>
      </c>
      <c r="D950" s="21" t="s">
        <v>1850</v>
      </c>
      <c r="E950" s="46">
        <v>3447275</v>
      </c>
      <c r="F950" s="11">
        <v>0</v>
      </c>
    </row>
    <row r="951" spans="1:6" x14ac:dyDescent="0.2">
      <c r="A951" s="21" t="s">
        <v>1676</v>
      </c>
      <c r="B951" s="21" t="s">
        <v>1677</v>
      </c>
      <c r="C951" s="56">
        <v>220123419</v>
      </c>
      <c r="D951" s="21" t="s">
        <v>1851</v>
      </c>
      <c r="E951" s="46">
        <v>3688585</v>
      </c>
      <c r="F951" s="11">
        <v>0</v>
      </c>
    </row>
    <row r="952" spans="1:6" x14ac:dyDescent="0.2">
      <c r="A952" s="21" t="s">
        <v>1676</v>
      </c>
      <c r="B952" s="21" t="s">
        <v>1677</v>
      </c>
      <c r="C952" s="56">
        <v>220123464</v>
      </c>
      <c r="D952" s="21" t="s">
        <v>1852</v>
      </c>
      <c r="E952" s="46">
        <v>3688585</v>
      </c>
      <c r="F952" s="11">
        <v>0</v>
      </c>
    </row>
    <row r="953" spans="1:6" x14ac:dyDescent="0.2">
      <c r="A953" s="21" t="s">
        <v>1676</v>
      </c>
      <c r="B953" s="21" t="s">
        <v>1677</v>
      </c>
      <c r="C953" s="56">
        <v>220123574</v>
      </c>
      <c r="D953" s="21" t="s">
        <v>1853</v>
      </c>
      <c r="E953" s="46">
        <v>3221750</v>
      </c>
      <c r="F953" s="11">
        <v>0</v>
      </c>
    </row>
    <row r="954" spans="1:6" x14ac:dyDescent="0.2">
      <c r="A954" s="21" t="s">
        <v>1676</v>
      </c>
      <c r="B954" s="21" t="s">
        <v>1677</v>
      </c>
      <c r="C954" s="56">
        <v>220123580</v>
      </c>
      <c r="D954" s="21" t="s">
        <v>57</v>
      </c>
      <c r="E954" s="46">
        <v>3906210</v>
      </c>
      <c r="F954" s="11">
        <v>0</v>
      </c>
    </row>
    <row r="955" spans="1:6" x14ac:dyDescent="0.2">
      <c r="A955" s="21" t="s">
        <v>1676</v>
      </c>
      <c r="B955" s="21" t="s">
        <v>1677</v>
      </c>
      <c r="C955" s="56">
        <v>220125612</v>
      </c>
      <c r="D955" s="21" t="s">
        <v>1854</v>
      </c>
      <c r="E955" s="46">
        <v>12887000</v>
      </c>
      <c r="F955" s="11">
        <v>0</v>
      </c>
    </row>
    <row r="956" spans="1:6" x14ac:dyDescent="0.2">
      <c r="A956" s="21" t="s">
        <v>1676</v>
      </c>
      <c r="B956" s="21" t="s">
        <v>1677</v>
      </c>
      <c r="C956" s="56">
        <v>220127361</v>
      </c>
      <c r="D956" s="21" t="s">
        <v>1855</v>
      </c>
      <c r="E956" s="46">
        <v>10341825</v>
      </c>
      <c r="F956" s="11">
        <v>0</v>
      </c>
    </row>
    <row r="957" spans="1:6" x14ac:dyDescent="0.2">
      <c r="A957" s="21" t="s">
        <v>1676</v>
      </c>
      <c r="B957" s="21" t="s">
        <v>1677</v>
      </c>
      <c r="C957" s="56">
        <v>220141615</v>
      </c>
      <c r="D957" s="21" t="s">
        <v>1856</v>
      </c>
      <c r="E957" s="46">
        <v>3221750</v>
      </c>
      <c r="F957" s="11">
        <v>0</v>
      </c>
    </row>
    <row r="958" spans="1:6" x14ac:dyDescent="0.2">
      <c r="A958" s="21" t="s">
        <v>1676</v>
      </c>
      <c r="B958" s="21" t="s">
        <v>1677</v>
      </c>
      <c r="C958" s="56">
        <v>220144098</v>
      </c>
      <c r="D958" s="21" t="s">
        <v>1857</v>
      </c>
      <c r="E958" s="46">
        <v>3221750</v>
      </c>
      <c r="F958" s="11">
        <v>0</v>
      </c>
    </row>
    <row r="959" spans="1:6" x14ac:dyDescent="0.2">
      <c r="A959" s="21" t="s">
        <v>1676</v>
      </c>
      <c r="B959" s="21" t="s">
        <v>1677</v>
      </c>
      <c r="C959" s="56">
        <v>220147053</v>
      </c>
      <c r="D959" s="21" t="s">
        <v>1858</v>
      </c>
      <c r="E959" s="46">
        <v>6443500</v>
      </c>
      <c r="F959" s="11">
        <v>0</v>
      </c>
    </row>
    <row r="960" spans="1:6" x14ac:dyDescent="0.2">
      <c r="A960" s="21" t="s">
        <v>1676</v>
      </c>
      <c r="B960" s="21" t="s">
        <v>1677</v>
      </c>
      <c r="C960" s="56">
        <v>220147541</v>
      </c>
      <c r="D960" s="21" t="s">
        <v>1859</v>
      </c>
      <c r="E960" s="46">
        <v>1288700</v>
      </c>
      <c r="F960" s="11">
        <v>0</v>
      </c>
    </row>
    <row r="961" spans="1:6" x14ac:dyDescent="0.2">
      <c r="A961" s="21" t="s">
        <v>1676</v>
      </c>
      <c r="B961" s="21" t="s">
        <v>1677</v>
      </c>
      <c r="C961" s="56">
        <v>220147545</v>
      </c>
      <c r="D961" s="21" t="s">
        <v>1860</v>
      </c>
      <c r="E961" s="46">
        <v>3221750</v>
      </c>
      <c r="F961" s="11">
        <v>0</v>
      </c>
    </row>
    <row r="962" spans="1:6" x14ac:dyDescent="0.2">
      <c r="A962" s="21" t="s">
        <v>1676</v>
      </c>
      <c r="B962" s="21" t="s">
        <v>1677</v>
      </c>
      <c r="C962" s="56">
        <v>220147570</v>
      </c>
      <c r="D962" s="21" t="s">
        <v>1861</v>
      </c>
      <c r="E962" s="46">
        <v>234372600</v>
      </c>
      <c r="F962" s="11">
        <v>0</v>
      </c>
    </row>
    <row r="963" spans="1:6" x14ac:dyDescent="0.2">
      <c r="A963" s="21" t="s">
        <v>1676</v>
      </c>
      <c r="B963" s="21" t="s">
        <v>1677</v>
      </c>
      <c r="C963" s="56">
        <v>220152036</v>
      </c>
      <c r="D963" s="21" t="s">
        <v>1862</v>
      </c>
      <c r="E963" s="46">
        <v>3221750</v>
      </c>
      <c r="F963" s="11">
        <v>0</v>
      </c>
    </row>
    <row r="964" spans="1:6" x14ac:dyDescent="0.2">
      <c r="A964" s="21" t="s">
        <v>1676</v>
      </c>
      <c r="B964" s="21" t="s">
        <v>1677</v>
      </c>
      <c r="C964" s="56">
        <v>220152215</v>
      </c>
      <c r="D964" s="21" t="s">
        <v>1863</v>
      </c>
      <c r="E964" s="46">
        <v>6443500</v>
      </c>
      <c r="F964" s="11">
        <v>0</v>
      </c>
    </row>
    <row r="965" spans="1:6" x14ac:dyDescent="0.2">
      <c r="A965" s="21" t="s">
        <v>1676</v>
      </c>
      <c r="B965" s="21" t="s">
        <v>1677</v>
      </c>
      <c r="C965" s="56">
        <v>220152317</v>
      </c>
      <c r="D965" s="21" t="s">
        <v>1864</v>
      </c>
      <c r="E965" s="46">
        <v>3221750</v>
      </c>
      <c r="F965" s="11">
        <v>0</v>
      </c>
    </row>
    <row r="966" spans="1:6" x14ac:dyDescent="0.2">
      <c r="A966" s="21" t="s">
        <v>1676</v>
      </c>
      <c r="B966" s="21" t="s">
        <v>1677</v>
      </c>
      <c r="C966" s="56">
        <v>220154347</v>
      </c>
      <c r="D966" s="21" t="s">
        <v>1865</v>
      </c>
      <c r="E966" s="46">
        <v>8281160</v>
      </c>
      <c r="F966" s="11">
        <v>0</v>
      </c>
    </row>
    <row r="967" spans="1:6" x14ac:dyDescent="0.2">
      <c r="A967" s="21" t="s">
        <v>1676</v>
      </c>
      <c r="B967" s="21" t="s">
        <v>1677</v>
      </c>
      <c r="C967" s="56">
        <v>220166687</v>
      </c>
      <c r="D967" s="21" t="s">
        <v>1866</v>
      </c>
      <c r="E967" s="46">
        <v>3688585</v>
      </c>
      <c r="F967" s="11">
        <v>0</v>
      </c>
    </row>
    <row r="968" spans="1:6" x14ac:dyDescent="0.2">
      <c r="A968" s="21" t="s">
        <v>1676</v>
      </c>
      <c r="B968" s="21" t="s">
        <v>1677</v>
      </c>
      <c r="C968" s="56">
        <v>220168160</v>
      </c>
      <c r="D968" s="21" t="s">
        <v>1867</v>
      </c>
      <c r="E968" s="46">
        <v>3221750</v>
      </c>
      <c r="F968" s="11">
        <v>0</v>
      </c>
    </row>
    <row r="969" spans="1:6" x14ac:dyDescent="0.2">
      <c r="A969" s="21" t="s">
        <v>1676</v>
      </c>
      <c r="B969" s="21" t="s">
        <v>1677</v>
      </c>
      <c r="C969" s="56">
        <v>220168266</v>
      </c>
      <c r="D969" s="21" t="s">
        <v>1868</v>
      </c>
      <c r="E969" s="46">
        <v>3221750</v>
      </c>
      <c r="F969" s="11">
        <v>0</v>
      </c>
    </row>
    <row r="970" spans="1:6" x14ac:dyDescent="0.2">
      <c r="A970" s="21" t="s">
        <v>1676</v>
      </c>
      <c r="B970" s="21" t="s">
        <v>1677</v>
      </c>
      <c r="C970" s="56">
        <v>220168573</v>
      </c>
      <c r="D970" s="21" t="s">
        <v>1869</v>
      </c>
      <c r="E970" s="46">
        <v>3688585</v>
      </c>
      <c r="F970" s="11">
        <v>0</v>
      </c>
    </row>
    <row r="971" spans="1:6" x14ac:dyDescent="0.2">
      <c r="A971" s="21" t="s">
        <v>1676</v>
      </c>
      <c r="B971" s="21" t="s">
        <v>1677</v>
      </c>
      <c r="C971" s="56">
        <v>220168773</v>
      </c>
      <c r="D971" s="21" t="s">
        <v>1870</v>
      </c>
      <c r="E971" s="46">
        <v>3221746</v>
      </c>
      <c r="F971" s="11">
        <v>0</v>
      </c>
    </row>
    <row r="972" spans="1:6" x14ac:dyDescent="0.2">
      <c r="A972" s="21" t="s">
        <v>1676</v>
      </c>
      <c r="B972" s="21" t="s">
        <v>1677</v>
      </c>
      <c r="C972" s="56">
        <v>220168867</v>
      </c>
      <c r="D972" s="21" t="s">
        <v>36</v>
      </c>
      <c r="E972" s="46">
        <v>11501005</v>
      </c>
      <c r="F972" s="11">
        <v>0</v>
      </c>
    </row>
    <row r="973" spans="1:6" x14ac:dyDescent="0.2">
      <c r="A973" s="21" t="s">
        <v>1676</v>
      </c>
      <c r="B973" s="21" t="s">
        <v>1677</v>
      </c>
      <c r="C973" s="56">
        <v>220170265</v>
      </c>
      <c r="D973" s="21" t="s">
        <v>1871</v>
      </c>
      <c r="E973" s="46">
        <v>9665250</v>
      </c>
      <c r="F973" s="11">
        <v>0</v>
      </c>
    </row>
    <row r="974" spans="1:6" x14ac:dyDescent="0.2">
      <c r="A974" s="21" t="s">
        <v>1676</v>
      </c>
      <c r="B974" s="21" t="s">
        <v>1677</v>
      </c>
      <c r="C974" s="56">
        <v>220170473</v>
      </c>
      <c r="D974" s="21" t="s">
        <v>1872</v>
      </c>
      <c r="E974" s="46">
        <v>3688585</v>
      </c>
      <c r="F974" s="11">
        <v>0</v>
      </c>
    </row>
    <row r="975" spans="1:6" x14ac:dyDescent="0.2">
      <c r="A975" s="21" t="s">
        <v>1676</v>
      </c>
      <c r="B975" s="21" t="s">
        <v>1677</v>
      </c>
      <c r="C975" s="56">
        <v>220173275</v>
      </c>
      <c r="D975" s="21" t="s">
        <v>1873</v>
      </c>
      <c r="E975" s="46">
        <v>1288700</v>
      </c>
      <c r="F975" s="11">
        <v>0</v>
      </c>
    </row>
    <row r="976" spans="1:6" x14ac:dyDescent="0.2">
      <c r="A976" s="21" t="s">
        <v>1676</v>
      </c>
      <c r="B976" s="21" t="s">
        <v>1677</v>
      </c>
      <c r="C976" s="56">
        <v>220173770</v>
      </c>
      <c r="D976" s="21" t="s">
        <v>38</v>
      </c>
      <c r="E976" s="46">
        <v>6910335</v>
      </c>
      <c r="F976" s="11">
        <v>0</v>
      </c>
    </row>
    <row r="977" spans="1:6" x14ac:dyDescent="0.2">
      <c r="A977" s="21" t="s">
        <v>1676</v>
      </c>
      <c r="B977" s="21" t="s">
        <v>1677</v>
      </c>
      <c r="C977" s="56">
        <v>220173854</v>
      </c>
      <c r="D977" s="21" t="s">
        <v>1874</v>
      </c>
      <c r="E977" s="46">
        <v>1288700</v>
      </c>
      <c r="F977" s="11">
        <v>0</v>
      </c>
    </row>
    <row r="978" spans="1:6" x14ac:dyDescent="0.2">
      <c r="A978" s="21" t="s">
        <v>1676</v>
      </c>
      <c r="B978" s="21" t="s">
        <v>1677</v>
      </c>
      <c r="C978" s="56">
        <v>220176000</v>
      </c>
      <c r="D978" s="21" t="s">
        <v>1875</v>
      </c>
      <c r="E978" s="46">
        <v>19330500</v>
      </c>
      <c r="F978" s="11">
        <v>0</v>
      </c>
    </row>
    <row r="979" spans="1:6" x14ac:dyDescent="0.2">
      <c r="A979" s="21" t="s">
        <v>1676</v>
      </c>
      <c r="B979" s="21" t="s">
        <v>1677</v>
      </c>
      <c r="C979" s="56">
        <v>220215759</v>
      </c>
      <c r="D979" s="21" t="s">
        <v>1876</v>
      </c>
      <c r="E979" s="46">
        <v>230466390</v>
      </c>
      <c r="F979" s="11">
        <v>0</v>
      </c>
    </row>
    <row r="980" spans="1:6" x14ac:dyDescent="0.2">
      <c r="A980" s="21" t="s">
        <v>1676</v>
      </c>
      <c r="B980" s="21" t="s">
        <v>1677</v>
      </c>
      <c r="C980" s="56">
        <v>220241548</v>
      </c>
      <c r="D980" s="21" t="s">
        <v>1877</v>
      </c>
      <c r="E980" s="46">
        <v>3688585</v>
      </c>
      <c r="F980" s="11">
        <v>0</v>
      </c>
    </row>
    <row r="981" spans="1:6" x14ac:dyDescent="0.2">
      <c r="A981" s="21" t="s">
        <v>1676</v>
      </c>
      <c r="B981" s="21" t="s">
        <v>1677</v>
      </c>
      <c r="C981" s="56">
        <v>220270235</v>
      </c>
      <c r="D981" s="21" t="s">
        <v>1878</v>
      </c>
      <c r="E981" s="46">
        <v>3221750</v>
      </c>
      <c r="F981" s="11">
        <v>0</v>
      </c>
    </row>
    <row r="982" spans="1:6" x14ac:dyDescent="0.2">
      <c r="A982" s="21" t="s">
        <v>1676</v>
      </c>
      <c r="B982" s="21" t="s">
        <v>1677</v>
      </c>
      <c r="C982" s="56">
        <v>220270429</v>
      </c>
      <c r="D982" s="21" t="s">
        <v>1879</v>
      </c>
      <c r="E982" s="46">
        <v>8756080</v>
      </c>
      <c r="F982" s="11">
        <v>0</v>
      </c>
    </row>
    <row r="983" spans="1:6" x14ac:dyDescent="0.2">
      <c r="A983" s="21" t="s">
        <v>1676</v>
      </c>
      <c r="B983" s="21" t="s">
        <v>1677</v>
      </c>
      <c r="C983" s="56">
        <v>220276109</v>
      </c>
      <c r="D983" s="21" t="s">
        <v>1880</v>
      </c>
      <c r="E983" s="46">
        <v>2213151</v>
      </c>
      <c r="F983" s="11">
        <v>0</v>
      </c>
    </row>
    <row r="984" spans="1:6" x14ac:dyDescent="0.2">
      <c r="A984" s="21" t="s">
        <v>1676</v>
      </c>
      <c r="B984" s="21" t="s">
        <v>1677</v>
      </c>
      <c r="C984" s="56">
        <v>220420011</v>
      </c>
      <c r="D984" s="21" t="s">
        <v>1881</v>
      </c>
      <c r="E984" s="46">
        <v>3221750</v>
      </c>
      <c r="F984" s="11">
        <v>0</v>
      </c>
    </row>
    <row r="985" spans="1:6" x14ac:dyDescent="0.2">
      <c r="A985" s="21" t="s">
        <v>1676</v>
      </c>
      <c r="B985" s="21" t="s">
        <v>1677</v>
      </c>
      <c r="C985" s="56">
        <v>226520001</v>
      </c>
      <c r="D985" s="21" t="s">
        <v>1882</v>
      </c>
      <c r="E985" s="46">
        <v>11718630</v>
      </c>
      <c r="F985" s="11">
        <v>0</v>
      </c>
    </row>
    <row r="986" spans="1:6" x14ac:dyDescent="0.2">
      <c r="A986" s="21" t="s">
        <v>1676</v>
      </c>
      <c r="B986" s="21" t="s">
        <v>1677</v>
      </c>
      <c r="C986" s="56">
        <v>261008558</v>
      </c>
      <c r="D986" s="21" t="s">
        <v>1883</v>
      </c>
      <c r="E986" s="46">
        <v>3221750</v>
      </c>
      <c r="F986" s="11">
        <v>0</v>
      </c>
    </row>
    <row r="987" spans="1:6" x14ac:dyDescent="0.2">
      <c r="A987" s="21" t="s">
        <v>1676</v>
      </c>
      <c r="B987" s="21" t="s">
        <v>1677</v>
      </c>
      <c r="C987" s="56">
        <v>261423168</v>
      </c>
      <c r="D987" s="21" t="s">
        <v>336</v>
      </c>
      <c r="E987" s="46">
        <v>100150149</v>
      </c>
      <c r="F987" s="11">
        <v>0</v>
      </c>
    </row>
    <row r="988" spans="1:6" x14ac:dyDescent="0.2">
      <c r="A988" s="21" t="s">
        <v>1676</v>
      </c>
      <c r="B988" s="21" t="s">
        <v>1677</v>
      </c>
      <c r="C988" s="56">
        <v>263573026</v>
      </c>
      <c r="D988" s="21" t="s">
        <v>1884</v>
      </c>
      <c r="E988" s="46">
        <v>3221750</v>
      </c>
      <c r="F988" s="11">
        <v>0</v>
      </c>
    </row>
    <row r="989" spans="1:6" x14ac:dyDescent="0.2">
      <c r="A989" s="21" t="s">
        <v>1676</v>
      </c>
      <c r="B989" s="21" t="s">
        <v>1677</v>
      </c>
      <c r="C989" s="56">
        <v>263720621</v>
      </c>
      <c r="D989" s="21" t="s">
        <v>1885</v>
      </c>
      <c r="E989" s="46">
        <v>6910335</v>
      </c>
      <c r="F989" s="11">
        <v>0</v>
      </c>
    </row>
    <row r="990" spans="1:6" x14ac:dyDescent="0.2">
      <c r="A990" s="21" t="s">
        <v>1676</v>
      </c>
      <c r="B990" s="21" t="s">
        <v>1677</v>
      </c>
      <c r="C990" s="56">
        <v>263920310</v>
      </c>
      <c r="D990" s="21" t="s">
        <v>1886</v>
      </c>
      <c r="E990" s="46">
        <v>3221750</v>
      </c>
      <c r="F990" s="11">
        <v>0</v>
      </c>
    </row>
    <row r="991" spans="1:6" x14ac:dyDescent="0.2">
      <c r="A991" s="21" t="s">
        <v>1676</v>
      </c>
      <c r="B991" s="21" t="s">
        <v>1677</v>
      </c>
      <c r="C991" s="56">
        <v>264020060</v>
      </c>
      <c r="D991" s="21" t="s">
        <v>1887</v>
      </c>
      <c r="E991" s="46">
        <v>3906210</v>
      </c>
      <c r="F991" s="11">
        <v>0</v>
      </c>
    </row>
    <row r="992" spans="1:6" x14ac:dyDescent="0.2">
      <c r="A992" s="21" t="s">
        <v>1676</v>
      </c>
      <c r="B992" s="21" t="s">
        <v>1677</v>
      </c>
      <c r="C992" s="56">
        <v>264120550</v>
      </c>
      <c r="D992" s="21" t="s">
        <v>1888</v>
      </c>
      <c r="E992" s="46">
        <v>3221750</v>
      </c>
      <c r="F992" s="11">
        <v>0</v>
      </c>
    </row>
    <row r="993" spans="1:6" x14ac:dyDescent="0.2">
      <c r="A993" s="21" t="s">
        <v>1676</v>
      </c>
      <c r="B993" s="21" t="s">
        <v>1677</v>
      </c>
      <c r="C993" s="56">
        <v>266620045</v>
      </c>
      <c r="D993" s="21" t="s">
        <v>40</v>
      </c>
      <c r="E993" s="46">
        <v>6910335</v>
      </c>
      <c r="F993" s="11">
        <v>0</v>
      </c>
    </row>
    <row r="994" spans="1:6" x14ac:dyDescent="0.2">
      <c r="A994" s="21" t="s">
        <v>1676</v>
      </c>
      <c r="B994" s="21" t="s">
        <v>1677</v>
      </c>
      <c r="C994" s="56">
        <v>267520787</v>
      </c>
      <c r="D994" s="21" t="s">
        <v>50</v>
      </c>
      <c r="E994" s="46">
        <v>3221750</v>
      </c>
      <c r="F994" s="11">
        <v>0</v>
      </c>
    </row>
    <row r="995" spans="1:6" x14ac:dyDescent="0.2">
      <c r="A995" s="21" t="s">
        <v>1676</v>
      </c>
      <c r="B995" s="21" t="s">
        <v>1677</v>
      </c>
      <c r="C995" s="56">
        <v>267808372</v>
      </c>
      <c r="D995" s="21" t="s">
        <v>48</v>
      </c>
      <c r="E995" s="46">
        <v>11502910</v>
      </c>
      <c r="F995" s="11">
        <v>0</v>
      </c>
    </row>
    <row r="996" spans="1:6" x14ac:dyDescent="0.2">
      <c r="A996" s="21" t="s">
        <v>1676</v>
      </c>
      <c r="B996" s="21" t="s">
        <v>1677</v>
      </c>
      <c r="C996" s="56">
        <v>269108296</v>
      </c>
      <c r="D996" s="21" t="s">
        <v>1889</v>
      </c>
      <c r="E996" s="46">
        <v>4394117.47</v>
      </c>
      <c r="F996" s="11">
        <v>0</v>
      </c>
    </row>
    <row r="997" spans="1:6" x14ac:dyDescent="0.2">
      <c r="A997" s="21" t="s">
        <v>1676</v>
      </c>
      <c r="B997" s="21" t="s">
        <v>1677</v>
      </c>
      <c r="C997" s="56">
        <v>270113442</v>
      </c>
      <c r="D997" s="21" t="s">
        <v>1890</v>
      </c>
      <c r="E997" s="46">
        <v>11502160</v>
      </c>
      <c r="F997" s="11">
        <v>0</v>
      </c>
    </row>
    <row r="998" spans="1:6" x14ac:dyDescent="0.2">
      <c r="A998" s="21" t="s">
        <v>1676</v>
      </c>
      <c r="B998" s="21" t="s">
        <v>1677</v>
      </c>
      <c r="C998" s="56">
        <v>270115224</v>
      </c>
      <c r="D998" s="21" t="s">
        <v>1891</v>
      </c>
      <c r="E998" s="46">
        <v>3221750</v>
      </c>
      <c r="F998" s="11">
        <v>0</v>
      </c>
    </row>
    <row r="999" spans="1:6" x14ac:dyDescent="0.2">
      <c r="A999" s="21" t="s">
        <v>1676</v>
      </c>
      <c r="B999" s="21" t="s">
        <v>1677</v>
      </c>
      <c r="C999" s="56">
        <v>270125126</v>
      </c>
      <c r="D999" s="21" t="s">
        <v>1892</v>
      </c>
      <c r="E999" s="46">
        <v>74530440</v>
      </c>
      <c r="F999" s="11">
        <v>0</v>
      </c>
    </row>
    <row r="1000" spans="1:6" x14ac:dyDescent="0.2">
      <c r="A1000" s="21" t="s">
        <v>1676</v>
      </c>
      <c r="B1000" s="21" t="s">
        <v>1677</v>
      </c>
      <c r="C1000" s="56">
        <v>923269149</v>
      </c>
      <c r="D1000" s="21" t="s">
        <v>1893</v>
      </c>
      <c r="E1000" s="46">
        <v>1926198869.6600001</v>
      </c>
      <c r="F1000" s="11">
        <v>0</v>
      </c>
    </row>
    <row r="1001" spans="1:6" x14ac:dyDescent="0.2">
      <c r="A1001" s="21" t="s">
        <v>1676</v>
      </c>
      <c r="B1001" s="21" t="s">
        <v>1677</v>
      </c>
      <c r="C1001" s="56">
        <v>923269152</v>
      </c>
      <c r="D1001" s="21" t="s">
        <v>58</v>
      </c>
      <c r="E1001" s="46">
        <v>725442185.87</v>
      </c>
      <c r="F1001" s="11">
        <v>0</v>
      </c>
    </row>
    <row r="1002" spans="1:6" x14ac:dyDescent="0.2">
      <c r="A1002" s="21" t="s">
        <v>1676</v>
      </c>
      <c r="B1002" s="21" t="s">
        <v>1677</v>
      </c>
      <c r="C1002" s="56">
        <v>923269411</v>
      </c>
      <c r="D1002" s="21" t="s">
        <v>1894</v>
      </c>
      <c r="E1002" s="46">
        <v>3221750</v>
      </c>
      <c r="F1002" s="11">
        <v>0</v>
      </c>
    </row>
    <row r="1003" spans="1:6" x14ac:dyDescent="0.2">
      <c r="A1003" s="21" t="s">
        <v>1676</v>
      </c>
      <c r="B1003" s="21" t="s">
        <v>1677</v>
      </c>
      <c r="C1003" s="56">
        <v>923269412</v>
      </c>
      <c r="D1003" s="21" t="s">
        <v>1895</v>
      </c>
      <c r="E1003" s="46">
        <v>2629654.77</v>
      </c>
      <c r="F1003" s="11">
        <v>0</v>
      </c>
    </row>
    <row r="1004" spans="1:6" x14ac:dyDescent="0.2">
      <c r="A1004" s="21" t="s">
        <v>1676</v>
      </c>
      <c r="B1004" s="21" t="s">
        <v>1677</v>
      </c>
      <c r="C1004" s="56">
        <v>923269414</v>
      </c>
      <c r="D1004" s="21" t="s">
        <v>1896</v>
      </c>
      <c r="E1004" s="46">
        <v>63001181.890000001</v>
      </c>
      <c r="F1004" s="11">
        <v>0</v>
      </c>
    </row>
    <row r="1005" spans="1:6" x14ac:dyDescent="0.2">
      <c r="A1005" s="21" t="s">
        <v>1676</v>
      </c>
      <c r="B1005" s="21" t="s">
        <v>1677</v>
      </c>
      <c r="C1005" s="56">
        <v>923269415</v>
      </c>
      <c r="D1005" s="21" t="s">
        <v>1897</v>
      </c>
      <c r="E1005" s="46">
        <v>11728435</v>
      </c>
      <c r="F1005" s="11">
        <v>0</v>
      </c>
    </row>
    <row r="1006" spans="1:6" x14ac:dyDescent="0.2">
      <c r="A1006" s="21" t="s">
        <v>1676</v>
      </c>
      <c r="B1006" s="21" t="s">
        <v>1677</v>
      </c>
      <c r="C1006" s="56">
        <v>923269814</v>
      </c>
      <c r="D1006" s="21" t="s">
        <v>32</v>
      </c>
      <c r="E1006" s="46">
        <v>86033350</v>
      </c>
      <c r="F1006" s="11">
        <v>0</v>
      </c>
    </row>
    <row r="1007" spans="1:6" x14ac:dyDescent="0.2">
      <c r="A1007" s="21" t="s">
        <v>1676</v>
      </c>
      <c r="B1007" s="21" t="s">
        <v>1677</v>
      </c>
      <c r="C1007" s="56">
        <v>923270075</v>
      </c>
      <c r="D1007" s="21" t="s">
        <v>1898</v>
      </c>
      <c r="E1007" s="46">
        <v>3221750</v>
      </c>
      <c r="F1007" s="11">
        <v>0</v>
      </c>
    </row>
    <row r="1008" spans="1:6" x14ac:dyDescent="0.2">
      <c r="A1008" s="21" t="s">
        <v>1676</v>
      </c>
      <c r="B1008" s="21" t="s">
        <v>1677</v>
      </c>
      <c r="C1008" s="56">
        <v>923270083</v>
      </c>
      <c r="D1008" s="21" t="s">
        <v>20</v>
      </c>
      <c r="E1008" s="46">
        <v>32671070</v>
      </c>
      <c r="F1008" s="11">
        <v>0</v>
      </c>
    </row>
    <row r="1009" spans="1:6" x14ac:dyDescent="0.2">
      <c r="A1009" s="21" t="s">
        <v>1676</v>
      </c>
      <c r="B1009" s="21" t="s">
        <v>1677</v>
      </c>
      <c r="C1009" s="56">
        <v>923270835</v>
      </c>
      <c r="D1009" s="21" t="s">
        <v>69</v>
      </c>
      <c r="E1009" s="46">
        <v>80499.62</v>
      </c>
      <c r="F1009" s="11">
        <v>0</v>
      </c>
    </row>
    <row r="1010" spans="1:6" x14ac:dyDescent="0.2">
      <c r="A1010" s="21" t="s">
        <v>1676</v>
      </c>
      <c r="B1010" s="21" t="s">
        <v>1677</v>
      </c>
      <c r="C1010" s="56">
        <v>923270889</v>
      </c>
      <c r="D1010" s="21" t="s">
        <v>1899</v>
      </c>
      <c r="E1010" s="46">
        <v>12887000</v>
      </c>
      <c r="F1010" s="11">
        <v>0</v>
      </c>
    </row>
    <row r="1011" spans="1:6" x14ac:dyDescent="0.2">
      <c r="A1011" s="21" t="s">
        <v>1676</v>
      </c>
      <c r="B1011" s="21" t="s">
        <v>1677</v>
      </c>
      <c r="C1011" s="56">
        <v>923270892</v>
      </c>
      <c r="D1011" s="21" t="s">
        <v>1900</v>
      </c>
      <c r="E1011" s="46">
        <v>3221750</v>
      </c>
      <c r="F1011" s="11">
        <v>0</v>
      </c>
    </row>
    <row r="1012" spans="1:6" x14ac:dyDescent="0.2">
      <c r="A1012" s="21" t="s">
        <v>1676</v>
      </c>
      <c r="B1012" s="21" t="s">
        <v>1677</v>
      </c>
      <c r="C1012" s="56">
        <v>923270895</v>
      </c>
      <c r="D1012" s="21" t="s">
        <v>1901</v>
      </c>
      <c r="E1012" s="46">
        <v>3221750</v>
      </c>
      <c r="F1012" s="11">
        <v>0</v>
      </c>
    </row>
    <row r="1013" spans="1:6" x14ac:dyDescent="0.2">
      <c r="A1013" s="21" t="s">
        <v>1676</v>
      </c>
      <c r="B1013" s="21" t="s">
        <v>1677</v>
      </c>
      <c r="C1013" s="56">
        <v>923270905</v>
      </c>
      <c r="D1013" s="21" t="s">
        <v>1902</v>
      </c>
      <c r="E1013" s="46">
        <v>23221540</v>
      </c>
      <c r="F1013" s="11">
        <v>0</v>
      </c>
    </row>
    <row r="1014" spans="1:6" x14ac:dyDescent="0.2">
      <c r="A1014" s="21" t="s">
        <v>1676</v>
      </c>
      <c r="B1014" s="21" t="s">
        <v>1677</v>
      </c>
      <c r="C1014" s="56">
        <v>923270954</v>
      </c>
      <c r="D1014" s="21" t="s">
        <v>1903</v>
      </c>
      <c r="E1014" s="46">
        <v>800000.78</v>
      </c>
      <c r="F1014" s="11">
        <v>0</v>
      </c>
    </row>
    <row r="1015" spans="1:6" x14ac:dyDescent="0.2">
      <c r="A1015" s="21" t="s">
        <v>1676</v>
      </c>
      <c r="B1015" s="21" t="s">
        <v>1677</v>
      </c>
      <c r="C1015" s="56">
        <v>923270979</v>
      </c>
      <c r="D1015" s="21" t="s">
        <v>1904</v>
      </c>
      <c r="E1015" s="46">
        <v>9665250</v>
      </c>
      <c r="F1015" s="11">
        <v>0</v>
      </c>
    </row>
    <row r="1016" spans="1:6" x14ac:dyDescent="0.2">
      <c r="A1016" s="21" t="s">
        <v>1676</v>
      </c>
      <c r="B1016" s="21" t="s">
        <v>1677</v>
      </c>
      <c r="C1016" s="56">
        <v>923271096</v>
      </c>
      <c r="D1016" s="21" t="s">
        <v>1905</v>
      </c>
      <c r="E1016" s="46">
        <v>6669025</v>
      </c>
      <c r="F1016" s="11">
        <v>0</v>
      </c>
    </row>
    <row r="1017" spans="1:6" x14ac:dyDescent="0.2">
      <c r="A1017" s="21" t="s">
        <v>1676</v>
      </c>
      <c r="B1017" s="21" t="s">
        <v>1677</v>
      </c>
      <c r="C1017" s="56">
        <v>923271097</v>
      </c>
      <c r="D1017" s="21" t="s">
        <v>1906</v>
      </c>
      <c r="E1017" s="46">
        <v>1892271.1399999997</v>
      </c>
      <c r="F1017" s="11">
        <v>0</v>
      </c>
    </row>
    <row r="1018" spans="1:6" x14ac:dyDescent="0.2">
      <c r="A1018" s="21" t="s">
        <v>1676</v>
      </c>
      <c r="B1018" s="21" t="s">
        <v>1677</v>
      </c>
      <c r="C1018" s="56">
        <v>923271098</v>
      </c>
      <c r="D1018" s="21" t="s">
        <v>1907</v>
      </c>
      <c r="E1018" s="46">
        <v>3688585</v>
      </c>
      <c r="F1018" s="11">
        <v>0</v>
      </c>
    </row>
    <row r="1019" spans="1:6" x14ac:dyDescent="0.2">
      <c r="A1019" s="21" t="s">
        <v>1676</v>
      </c>
      <c r="B1019" s="21" t="s">
        <v>1677</v>
      </c>
      <c r="C1019" s="56">
        <v>923271158</v>
      </c>
      <c r="D1019" s="21" t="s">
        <v>1908</v>
      </c>
      <c r="E1019" s="46">
        <v>6443500</v>
      </c>
      <c r="F1019" s="11">
        <v>0</v>
      </c>
    </row>
    <row r="1020" spans="1:6" x14ac:dyDescent="0.2">
      <c r="A1020" s="21" t="s">
        <v>1676</v>
      </c>
      <c r="B1020" s="21" t="s">
        <v>1677</v>
      </c>
      <c r="C1020" s="56">
        <v>923271211</v>
      </c>
      <c r="D1020" s="21" t="s">
        <v>1909</v>
      </c>
      <c r="E1020" s="46">
        <v>7812420</v>
      </c>
      <c r="F1020" s="11">
        <v>0</v>
      </c>
    </row>
    <row r="1021" spans="1:6" x14ac:dyDescent="0.2">
      <c r="A1021" s="21" t="s">
        <v>1676</v>
      </c>
      <c r="B1021" s="21" t="s">
        <v>1677</v>
      </c>
      <c r="C1021" s="56">
        <v>923271218</v>
      </c>
      <c r="D1021" s="21" t="s">
        <v>1910</v>
      </c>
      <c r="E1021" s="46">
        <v>3221750</v>
      </c>
      <c r="F1021" s="11">
        <v>0</v>
      </c>
    </row>
    <row r="1022" spans="1:6" x14ac:dyDescent="0.2">
      <c r="A1022" s="21" t="s">
        <v>1676</v>
      </c>
      <c r="B1022" s="21" t="s">
        <v>1677</v>
      </c>
      <c r="C1022" s="56">
        <v>923271235</v>
      </c>
      <c r="D1022" s="21" t="s">
        <v>62</v>
      </c>
      <c r="E1022" s="46">
        <v>2343726</v>
      </c>
      <c r="F1022" s="11">
        <v>0</v>
      </c>
    </row>
    <row r="1023" spans="1:6" x14ac:dyDescent="0.2">
      <c r="A1023" s="21" t="s">
        <v>1676</v>
      </c>
      <c r="B1023" s="21" t="s">
        <v>1677</v>
      </c>
      <c r="C1023" s="56">
        <v>923271263</v>
      </c>
      <c r="D1023" s="21" t="s">
        <v>1911</v>
      </c>
      <c r="E1023" s="46">
        <v>3221750</v>
      </c>
      <c r="F1023" s="11">
        <v>0</v>
      </c>
    </row>
    <row r="1024" spans="1:6" x14ac:dyDescent="0.2">
      <c r="A1024" s="21" t="s">
        <v>1676</v>
      </c>
      <c r="B1024" s="21" t="s">
        <v>1677</v>
      </c>
      <c r="C1024" s="56">
        <v>923271264</v>
      </c>
      <c r="D1024" s="21" t="s">
        <v>1912</v>
      </c>
      <c r="E1024" s="46">
        <v>70389860</v>
      </c>
      <c r="F1024" s="11">
        <v>0</v>
      </c>
    </row>
    <row r="1025" spans="1:6" x14ac:dyDescent="0.2">
      <c r="A1025" s="21" t="s">
        <v>1676</v>
      </c>
      <c r="B1025" s="21" t="s">
        <v>1677</v>
      </c>
      <c r="C1025" s="56">
        <v>923271265</v>
      </c>
      <c r="D1025" s="21" t="s">
        <v>29</v>
      </c>
      <c r="E1025" s="46">
        <v>2213151</v>
      </c>
      <c r="F1025" s="11">
        <v>0</v>
      </c>
    </row>
    <row r="1026" spans="1:6" x14ac:dyDescent="0.2">
      <c r="A1026" s="21" t="s">
        <v>1676</v>
      </c>
      <c r="B1026" s="21" t="s">
        <v>1677</v>
      </c>
      <c r="C1026" s="56">
        <v>923271277</v>
      </c>
      <c r="D1026" s="21" t="s">
        <v>68</v>
      </c>
      <c r="E1026" s="46">
        <v>3221750</v>
      </c>
      <c r="F1026" s="11">
        <v>0</v>
      </c>
    </row>
    <row r="1027" spans="1:6" x14ac:dyDescent="0.2">
      <c r="A1027" s="21" t="s">
        <v>1676</v>
      </c>
      <c r="B1027" s="21" t="s">
        <v>1677</v>
      </c>
      <c r="C1027" s="56">
        <v>923271278</v>
      </c>
      <c r="D1027" s="21" t="s">
        <v>1913</v>
      </c>
      <c r="E1027" s="46">
        <v>3221750</v>
      </c>
      <c r="F1027" s="11">
        <v>0</v>
      </c>
    </row>
    <row r="1028" spans="1:6" x14ac:dyDescent="0.2">
      <c r="A1028" s="21" t="s">
        <v>1676</v>
      </c>
      <c r="B1028" s="21" t="s">
        <v>1677</v>
      </c>
      <c r="C1028" s="56">
        <v>923271279</v>
      </c>
      <c r="D1028" s="21" t="s">
        <v>1914</v>
      </c>
      <c r="E1028" s="46">
        <v>3688585</v>
      </c>
      <c r="F1028" s="11">
        <v>0</v>
      </c>
    </row>
    <row r="1029" spans="1:6" x14ac:dyDescent="0.2">
      <c r="A1029" s="21" t="s">
        <v>1676</v>
      </c>
      <c r="B1029" s="21" t="s">
        <v>1677</v>
      </c>
      <c r="C1029" s="56">
        <v>923271280</v>
      </c>
      <c r="D1029" s="21" t="s">
        <v>1915</v>
      </c>
      <c r="E1029" s="46">
        <v>3221750</v>
      </c>
      <c r="F1029" s="11">
        <v>0</v>
      </c>
    </row>
    <row r="1030" spans="1:6" x14ac:dyDescent="0.2">
      <c r="A1030" s="21" t="s">
        <v>1676</v>
      </c>
      <c r="B1030" s="21" t="s">
        <v>1677</v>
      </c>
      <c r="C1030" s="56">
        <v>923271285</v>
      </c>
      <c r="D1030" s="21" t="s">
        <v>1916</v>
      </c>
      <c r="E1030" s="46">
        <v>2213151</v>
      </c>
      <c r="F1030" s="11">
        <v>0</v>
      </c>
    </row>
    <row r="1031" spans="1:6" x14ac:dyDescent="0.2">
      <c r="A1031" s="21" t="s">
        <v>1676</v>
      </c>
      <c r="B1031" s="21" t="s">
        <v>1677</v>
      </c>
      <c r="C1031" s="56">
        <v>923271286</v>
      </c>
      <c r="D1031" s="21" t="s">
        <v>1917</v>
      </c>
      <c r="E1031" s="46">
        <v>44853075</v>
      </c>
      <c r="F1031" s="11">
        <v>0</v>
      </c>
    </row>
    <row r="1032" spans="1:6" x14ac:dyDescent="0.2">
      <c r="A1032" s="21" t="s">
        <v>1676</v>
      </c>
      <c r="B1032" s="21" t="s">
        <v>1677</v>
      </c>
      <c r="C1032" s="56">
        <v>923271453</v>
      </c>
      <c r="D1032" s="21" t="s">
        <v>64</v>
      </c>
      <c r="E1032" s="46">
        <v>3221750</v>
      </c>
      <c r="F1032" s="11">
        <v>0</v>
      </c>
    </row>
    <row r="1033" spans="1:6" x14ac:dyDescent="0.2">
      <c r="A1033" s="21" t="s">
        <v>1676</v>
      </c>
      <c r="B1033" s="21" t="s">
        <v>1677</v>
      </c>
      <c r="C1033" s="56">
        <v>923271474</v>
      </c>
      <c r="D1033" s="21" t="s">
        <v>1918</v>
      </c>
      <c r="E1033" s="46">
        <v>9381750</v>
      </c>
      <c r="F1033" s="11">
        <v>0</v>
      </c>
    </row>
    <row r="1034" spans="1:6" x14ac:dyDescent="0.2">
      <c r="A1034" s="21" t="s">
        <v>1676</v>
      </c>
      <c r="B1034" s="21" t="s">
        <v>1677</v>
      </c>
      <c r="C1034" s="56">
        <v>923271572</v>
      </c>
      <c r="D1034" s="21" t="s">
        <v>1919</v>
      </c>
      <c r="E1034" s="46">
        <v>3221750</v>
      </c>
      <c r="F1034" s="11">
        <v>0</v>
      </c>
    </row>
    <row r="1035" spans="1:6" x14ac:dyDescent="0.2">
      <c r="A1035" s="21" t="s">
        <v>1676</v>
      </c>
      <c r="B1035" s="21" t="s">
        <v>1677</v>
      </c>
      <c r="C1035" s="56">
        <v>923271593</v>
      </c>
      <c r="D1035" s="21" t="s">
        <v>59</v>
      </c>
      <c r="E1035" s="46">
        <v>3221750</v>
      </c>
      <c r="F1035" s="11">
        <v>0</v>
      </c>
    </row>
    <row r="1036" spans="1:6" x14ac:dyDescent="0.2">
      <c r="A1036" s="21" t="s">
        <v>1676</v>
      </c>
      <c r="B1036" s="21" t="s">
        <v>1677</v>
      </c>
      <c r="C1036" s="56">
        <v>923271599</v>
      </c>
      <c r="D1036" s="21" t="s">
        <v>52</v>
      </c>
      <c r="E1036" s="46">
        <v>3221750</v>
      </c>
      <c r="F1036" s="11">
        <v>0</v>
      </c>
    </row>
    <row r="1037" spans="1:6" x14ac:dyDescent="0.2">
      <c r="A1037" s="21" t="s">
        <v>1676</v>
      </c>
      <c r="B1037" s="21" t="s">
        <v>1677</v>
      </c>
      <c r="C1037" s="56">
        <v>923271640</v>
      </c>
      <c r="D1037" s="21" t="s">
        <v>1920</v>
      </c>
      <c r="E1037" s="46">
        <v>6443500</v>
      </c>
      <c r="F1037" s="11">
        <v>0</v>
      </c>
    </row>
    <row r="1038" spans="1:6" x14ac:dyDescent="0.2">
      <c r="A1038" s="21" t="s">
        <v>1676</v>
      </c>
      <c r="B1038" s="21" t="s">
        <v>1677</v>
      </c>
      <c r="C1038" s="56">
        <v>923271656</v>
      </c>
      <c r="D1038" s="21" t="s">
        <v>1921</v>
      </c>
      <c r="E1038" s="46">
        <v>3221750</v>
      </c>
      <c r="F1038" s="11">
        <v>0</v>
      </c>
    </row>
    <row r="1039" spans="1:6" x14ac:dyDescent="0.2">
      <c r="A1039" s="21" t="s">
        <v>1676</v>
      </c>
      <c r="B1039" s="21" t="s">
        <v>1677</v>
      </c>
      <c r="C1039" s="56">
        <v>923272017</v>
      </c>
      <c r="D1039" s="21" t="s">
        <v>53</v>
      </c>
      <c r="E1039" s="46">
        <v>49686960</v>
      </c>
      <c r="F1039" s="11">
        <v>0</v>
      </c>
    </row>
    <row r="1040" spans="1:6" x14ac:dyDescent="0.2">
      <c r="A1040" s="21" t="s">
        <v>1676</v>
      </c>
      <c r="B1040" s="21" t="s">
        <v>1677</v>
      </c>
      <c r="C1040" s="56">
        <v>923272027</v>
      </c>
      <c r="D1040" s="21" t="s">
        <v>71</v>
      </c>
      <c r="E1040" s="46">
        <v>22552250</v>
      </c>
      <c r="F1040" s="11">
        <v>0</v>
      </c>
    </row>
    <row r="1041" spans="1:6" x14ac:dyDescent="0.2">
      <c r="A1041" s="21" t="s">
        <v>1676</v>
      </c>
      <c r="B1041" s="21" t="s">
        <v>1677</v>
      </c>
      <c r="C1041" s="56">
        <v>923272368</v>
      </c>
      <c r="D1041" s="21" t="s">
        <v>1922</v>
      </c>
      <c r="E1041" s="46">
        <v>3696547</v>
      </c>
      <c r="F1041" s="11">
        <v>0</v>
      </c>
    </row>
    <row r="1042" spans="1:6" x14ac:dyDescent="0.2">
      <c r="A1042" s="21" t="s">
        <v>1676</v>
      </c>
      <c r="B1042" s="21" t="s">
        <v>1677</v>
      </c>
      <c r="C1042" s="56">
        <v>923272370</v>
      </c>
      <c r="D1042" s="21" t="s">
        <v>51</v>
      </c>
      <c r="E1042" s="46">
        <v>3221750</v>
      </c>
      <c r="F1042" s="11">
        <v>0</v>
      </c>
    </row>
    <row r="1043" spans="1:6" x14ac:dyDescent="0.2">
      <c r="A1043" s="21" t="s">
        <v>1676</v>
      </c>
      <c r="B1043" s="21" t="s">
        <v>1677</v>
      </c>
      <c r="C1043" s="56">
        <v>923272543</v>
      </c>
      <c r="D1043" s="21" t="s">
        <v>1923</v>
      </c>
      <c r="E1043" s="46">
        <v>231602533.56</v>
      </c>
      <c r="F1043" s="11">
        <v>0</v>
      </c>
    </row>
    <row r="1044" spans="1:6" x14ac:dyDescent="0.2">
      <c r="A1044" s="21" t="s">
        <v>1676</v>
      </c>
      <c r="B1044" s="21" t="s">
        <v>1677</v>
      </c>
      <c r="C1044" s="56">
        <v>923272648</v>
      </c>
      <c r="D1044" s="21" t="s">
        <v>1924</v>
      </c>
      <c r="E1044" s="46">
        <v>622922250</v>
      </c>
      <c r="F1044" s="11">
        <v>0</v>
      </c>
    </row>
    <row r="1045" spans="1:6" x14ac:dyDescent="0.2">
      <c r="A1045" s="21" t="s">
        <v>30</v>
      </c>
      <c r="B1045" s="21" t="s">
        <v>280</v>
      </c>
      <c r="C1045" s="56">
        <v>38541000</v>
      </c>
      <c r="D1045" s="21" t="s">
        <v>1925</v>
      </c>
      <c r="E1045" s="11">
        <v>0</v>
      </c>
      <c r="F1045" s="46">
        <v>99380000</v>
      </c>
    </row>
    <row r="1046" spans="1:6" x14ac:dyDescent="0.2">
      <c r="A1046" s="21" t="s">
        <v>30</v>
      </c>
      <c r="B1046" s="21" t="s">
        <v>280</v>
      </c>
      <c r="C1046" s="56">
        <v>44600000</v>
      </c>
      <c r="D1046" s="21" t="s">
        <v>1678</v>
      </c>
      <c r="E1046" s="11">
        <v>0</v>
      </c>
      <c r="F1046" s="46">
        <v>5150000</v>
      </c>
    </row>
    <row r="1047" spans="1:6" x14ac:dyDescent="0.2">
      <c r="A1047" s="21" t="s">
        <v>30</v>
      </c>
      <c r="B1047" s="21" t="s">
        <v>280</v>
      </c>
      <c r="C1047" s="56">
        <v>89970221</v>
      </c>
      <c r="D1047" s="21" t="s">
        <v>1926</v>
      </c>
      <c r="E1047" s="11">
        <v>0</v>
      </c>
      <c r="F1047" s="46">
        <v>5667000</v>
      </c>
    </row>
    <row r="1048" spans="1:6" x14ac:dyDescent="0.2">
      <c r="A1048" s="21" t="s">
        <v>30</v>
      </c>
      <c r="B1048" s="21" t="s">
        <v>280</v>
      </c>
      <c r="C1048" s="56">
        <v>92600000</v>
      </c>
      <c r="D1048" s="21" t="s">
        <v>1927</v>
      </c>
      <c r="E1048" s="11">
        <v>0</v>
      </c>
      <c r="F1048" s="46">
        <v>53560000</v>
      </c>
    </row>
    <row r="1049" spans="1:6" x14ac:dyDescent="0.2">
      <c r="A1049" s="21" t="s">
        <v>30</v>
      </c>
      <c r="B1049" s="21" t="s">
        <v>280</v>
      </c>
      <c r="C1049" s="56">
        <v>112020000</v>
      </c>
      <c r="D1049" s="21" t="s">
        <v>47</v>
      </c>
      <c r="E1049" s="11">
        <v>0</v>
      </c>
      <c r="F1049" s="46">
        <v>132230000</v>
      </c>
    </row>
    <row r="1050" spans="1:6" x14ac:dyDescent="0.2">
      <c r="A1050" s="21" t="s">
        <v>30</v>
      </c>
      <c r="B1050" s="21" t="s">
        <v>280</v>
      </c>
      <c r="C1050" s="56">
        <v>112323000</v>
      </c>
      <c r="D1050" s="21" t="s">
        <v>21</v>
      </c>
      <c r="E1050" s="11">
        <v>0</v>
      </c>
      <c r="F1050" s="46">
        <v>398666431</v>
      </c>
    </row>
    <row r="1051" spans="1:6" x14ac:dyDescent="0.2">
      <c r="A1051" s="21" t="s">
        <v>30</v>
      </c>
      <c r="B1051" s="21" t="s">
        <v>280</v>
      </c>
      <c r="C1051" s="56">
        <v>114747000</v>
      </c>
      <c r="D1051" s="21" t="s">
        <v>1928</v>
      </c>
      <c r="E1051" s="11">
        <v>0</v>
      </c>
      <c r="F1051" s="46">
        <v>674029932.75999999</v>
      </c>
    </row>
    <row r="1052" spans="1:6" x14ac:dyDescent="0.2">
      <c r="A1052" s="21" t="s">
        <v>30</v>
      </c>
      <c r="B1052" s="21" t="s">
        <v>280</v>
      </c>
      <c r="C1052" s="56">
        <v>116666000</v>
      </c>
      <c r="D1052" s="21" t="s">
        <v>1692</v>
      </c>
      <c r="E1052" s="11">
        <v>0</v>
      </c>
      <c r="F1052" s="46">
        <v>53889.07</v>
      </c>
    </row>
    <row r="1053" spans="1:6" x14ac:dyDescent="0.2">
      <c r="A1053" s="21" t="s">
        <v>30</v>
      </c>
      <c r="B1053" s="21" t="s">
        <v>280</v>
      </c>
      <c r="C1053" s="56">
        <v>116868000</v>
      </c>
      <c r="D1053" s="21" t="s">
        <v>1693</v>
      </c>
      <c r="E1053" s="11">
        <v>0</v>
      </c>
      <c r="F1053" s="46">
        <v>96904.6</v>
      </c>
    </row>
    <row r="1054" spans="1:6" x14ac:dyDescent="0.2">
      <c r="A1054" s="21" t="s">
        <v>30</v>
      </c>
      <c r="B1054" s="21" t="s">
        <v>280</v>
      </c>
      <c r="C1054" s="56">
        <v>117070000</v>
      </c>
      <c r="D1054" s="21" t="s">
        <v>23</v>
      </c>
      <c r="E1054" s="11">
        <v>0</v>
      </c>
      <c r="F1054" s="46">
        <v>468349610</v>
      </c>
    </row>
    <row r="1055" spans="1:6" x14ac:dyDescent="0.2">
      <c r="A1055" s="21" t="s">
        <v>30</v>
      </c>
      <c r="B1055" s="21" t="s">
        <v>280</v>
      </c>
      <c r="C1055" s="56">
        <v>117676000</v>
      </c>
      <c r="D1055" s="21" t="s">
        <v>1929</v>
      </c>
      <c r="E1055" s="11">
        <v>0</v>
      </c>
      <c r="F1055" s="46">
        <v>53560000</v>
      </c>
    </row>
    <row r="1056" spans="1:6" x14ac:dyDescent="0.2">
      <c r="A1056" s="21" t="s">
        <v>30</v>
      </c>
      <c r="B1056" s="21" t="s">
        <v>280</v>
      </c>
      <c r="C1056" s="56">
        <v>118686000</v>
      </c>
      <c r="D1056" s="21" t="s">
        <v>1696</v>
      </c>
      <c r="E1056" s="11">
        <v>0</v>
      </c>
      <c r="F1056" s="46">
        <v>162803222.41</v>
      </c>
    </row>
    <row r="1057" spans="1:6" x14ac:dyDescent="0.2">
      <c r="A1057" s="21" t="s">
        <v>30</v>
      </c>
      <c r="B1057" s="21" t="s">
        <v>280</v>
      </c>
      <c r="C1057" s="56">
        <v>119191000</v>
      </c>
      <c r="D1057" s="21" t="s">
        <v>1697</v>
      </c>
      <c r="E1057" s="11">
        <v>0</v>
      </c>
      <c r="F1057" s="46">
        <v>258873308</v>
      </c>
    </row>
    <row r="1058" spans="1:6" x14ac:dyDescent="0.2">
      <c r="A1058" s="21" t="s">
        <v>30</v>
      </c>
      <c r="B1058" s="21" t="s">
        <v>280</v>
      </c>
      <c r="C1058" s="56">
        <v>119595000</v>
      </c>
      <c r="D1058" s="21" t="s">
        <v>1698</v>
      </c>
      <c r="E1058" s="11">
        <v>0</v>
      </c>
      <c r="F1058" s="46">
        <v>348140000</v>
      </c>
    </row>
    <row r="1059" spans="1:6" x14ac:dyDescent="0.2">
      <c r="A1059" s="21" t="s">
        <v>30</v>
      </c>
      <c r="B1059" s="21" t="s">
        <v>280</v>
      </c>
      <c r="C1059" s="56">
        <v>119797000</v>
      </c>
      <c r="D1059" s="21" t="s">
        <v>1699</v>
      </c>
      <c r="E1059" s="11">
        <v>0</v>
      </c>
      <c r="F1059" s="46">
        <v>107120000</v>
      </c>
    </row>
    <row r="1060" spans="1:6" x14ac:dyDescent="0.2">
      <c r="A1060" s="21" t="s">
        <v>30</v>
      </c>
      <c r="B1060" s="21" t="s">
        <v>280</v>
      </c>
      <c r="C1060" s="56">
        <v>119999000</v>
      </c>
      <c r="D1060" s="21" t="s">
        <v>1700</v>
      </c>
      <c r="E1060" s="11">
        <v>0</v>
      </c>
      <c r="F1060" s="46">
        <v>132230000</v>
      </c>
    </row>
    <row r="1061" spans="1:6" x14ac:dyDescent="0.2">
      <c r="A1061" s="21" t="s">
        <v>30</v>
      </c>
      <c r="B1061" s="21" t="s">
        <v>280</v>
      </c>
      <c r="C1061" s="56">
        <v>121170000</v>
      </c>
      <c r="D1061" s="21" t="s">
        <v>1930</v>
      </c>
      <c r="E1061" s="11">
        <v>0</v>
      </c>
      <c r="F1061" s="46">
        <v>328121640</v>
      </c>
    </row>
    <row r="1062" spans="1:6" x14ac:dyDescent="0.2">
      <c r="A1062" s="21" t="s">
        <v>30</v>
      </c>
      <c r="B1062" s="21" t="s">
        <v>280</v>
      </c>
      <c r="C1062" s="56">
        <v>121270000</v>
      </c>
      <c r="D1062" s="21" t="s">
        <v>1931</v>
      </c>
      <c r="E1062" s="11">
        <v>0</v>
      </c>
      <c r="F1062" s="46">
        <v>42529.85</v>
      </c>
    </row>
    <row r="1063" spans="1:6" x14ac:dyDescent="0.2">
      <c r="A1063" s="21" t="s">
        <v>30</v>
      </c>
      <c r="B1063" s="21" t="s">
        <v>280</v>
      </c>
      <c r="C1063" s="56">
        <v>121981000</v>
      </c>
      <c r="D1063" s="21" t="s">
        <v>1704</v>
      </c>
      <c r="E1063" s="11">
        <v>0</v>
      </c>
      <c r="F1063" s="46">
        <v>28576665</v>
      </c>
    </row>
    <row r="1064" spans="1:6" x14ac:dyDescent="0.2">
      <c r="A1064" s="21" t="s">
        <v>30</v>
      </c>
      <c r="B1064" s="21" t="s">
        <v>280</v>
      </c>
      <c r="C1064" s="56">
        <v>125120000</v>
      </c>
      <c r="D1064" s="21" t="s">
        <v>1932</v>
      </c>
      <c r="E1064" s="11">
        <v>0</v>
      </c>
      <c r="F1064" s="46">
        <v>133900000</v>
      </c>
    </row>
    <row r="1065" spans="1:6" x14ac:dyDescent="0.2">
      <c r="A1065" s="21" t="s">
        <v>30</v>
      </c>
      <c r="B1065" s="21" t="s">
        <v>280</v>
      </c>
      <c r="C1065" s="56">
        <v>125825000</v>
      </c>
      <c r="D1065" s="21" t="s">
        <v>1933</v>
      </c>
      <c r="E1065" s="11">
        <v>0</v>
      </c>
      <c r="F1065" s="46">
        <v>380622550.38999999</v>
      </c>
    </row>
    <row r="1066" spans="1:6" x14ac:dyDescent="0.2">
      <c r="A1066" s="21" t="s">
        <v>30</v>
      </c>
      <c r="B1066" s="21" t="s">
        <v>280</v>
      </c>
      <c r="C1066" s="56">
        <v>126323000</v>
      </c>
      <c r="D1066" s="21" t="s">
        <v>1934</v>
      </c>
      <c r="E1066" s="11">
        <v>0</v>
      </c>
      <c r="F1066" s="46">
        <v>24640000</v>
      </c>
    </row>
    <row r="1067" spans="1:6" x14ac:dyDescent="0.2">
      <c r="A1067" s="21" t="s">
        <v>30</v>
      </c>
      <c r="B1067" s="21" t="s">
        <v>280</v>
      </c>
      <c r="C1067" s="56">
        <v>126652000</v>
      </c>
      <c r="D1067" s="21" t="s">
        <v>1935</v>
      </c>
      <c r="E1067" s="11">
        <v>0</v>
      </c>
      <c r="F1067" s="46">
        <v>254300.34</v>
      </c>
    </row>
    <row r="1068" spans="1:6" x14ac:dyDescent="0.2">
      <c r="A1068" s="21" t="s">
        <v>30</v>
      </c>
      <c r="B1068" s="21" t="s">
        <v>280</v>
      </c>
      <c r="C1068" s="56">
        <v>127444000</v>
      </c>
      <c r="D1068" s="21" t="s">
        <v>1936</v>
      </c>
      <c r="E1068" s="11">
        <v>0</v>
      </c>
      <c r="F1068" s="46">
        <v>2343726</v>
      </c>
    </row>
    <row r="1069" spans="1:6" x14ac:dyDescent="0.2">
      <c r="A1069" s="21" t="s">
        <v>30</v>
      </c>
      <c r="B1069" s="21" t="s">
        <v>280</v>
      </c>
      <c r="C1069" s="56">
        <v>127623000</v>
      </c>
      <c r="D1069" s="21" t="s">
        <v>1937</v>
      </c>
      <c r="E1069" s="11">
        <v>0</v>
      </c>
      <c r="F1069" s="46">
        <v>3221750</v>
      </c>
    </row>
    <row r="1070" spans="1:6" x14ac:dyDescent="0.2">
      <c r="A1070" s="21" t="s">
        <v>30</v>
      </c>
      <c r="B1070" s="21" t="s">
        <v>280</v>
      </c>
      <c r="C1070" s="56">
        <v>128120000</v>
      </c>
      <c r="D1070" s="21" t="s">
        <v>1736</v>
      </c>
      <c r="E1070" s="11">
        <v>0</v>
      </c>
      <c r="F1070" s="46">
        <v>2575000</v>
      </c>
    </row>
    <row r="1071" spans="1:6" x14ac:dyDescent="0.2">
      <c r="A1071" s="21" t="s">
        <v>30</v>
      </c>
      <c r="B1071" s="21" t="s">
        <v>280</v>
      </c>
      <c r="C1071" s="56">
        <v>128423000</v>
      </c>
      <c r="D1071" s="21" t="s">
        <v>1938</v>
      </c>
      <c r="E1071" s="11">
        <v>0</v>
      </c>
      <c r="F1071" s="46">
        <v>414154.52</v>
      </c>
    </row>
    <row r="1072" spans="1:6" x14ac:dyDescent="0.2">
      <c r="A1072" s="21" t="s">
        <v>30</v>
      </c>
      <c r="B1072" s="21" t="s">
        <v>280</v>
      </c>
      <c r="C1072" s="56">
        <v>129227000</v>
      </c>
      <c r="D1072" s="21" t="s">
        <v>1939</v>
      </c>
      <c r="E1072" s="11">
        <v>0</v>
      </c>
      <c r="F1072" s="46">
        <v>7812420</v>
      </c>
    </row>
    <row r="1073" spans="1:6" x14ac:dyDescent="0.2">
      <c r="A1073" s="21" t="s">
        <v>30</v>
      </c>
      <c r="B1073" s="21" t="s">
        <v>280</v>
      </c>
      <c r="C1073" s="56">
        <v>136741000</v>
      </c>
      <c r="D1073" s="21" t="s">
        <v>1746</v>
      </c>
      <c r="E1073" s="11">
        <v>0</v>
      </c>
      <c r="F1073" s="46">
        <v>14907000</v>
      </c>
    </row>
    <row r="1074" spans="1:6" x14ac:dyDescent="0.2">
      <c r="A1074" s="21" t="s">
        <v>30</v>
      </c>
      <c r="B1074" s="21" t="s">
        <v>280</v>
      </c>
      <c r="C1074" s="56">
        <v>210027600</v>
      </c>
      <c r="D1074" s="21" t="s">
        <v>1940</v>
      </c>
      <c r="E1074" s="11">
        <v>0</v>
      </c>
      <c r="F1074" s="46">
        <v>6160000</v>
      </c>
    </row>
    <row r="1075" spans="1:6" x14ac:dyDescent="0.2">
      <c r="A1075" s="21" t="s">
        <v>30</v>
      </c>
      <c r="B1075" s="21" t="s">
        <v>280</v>
      </c>
      <c r="C1075" s="56">
        <v>210027800</v>
      </c>
      <c r="D1075" s="21" t="s">
        <v>1600</v>
      </c>
      <c r="E1075" s="11">
        <v>0</v>
      </c>
      <c r="F1075" s="46">
        <v>113340000</v>
      </c>
    </row>
    <row r="1076" spans="1:6" x14ac:dyDescent="0.2">
      <c r="A1076" s="21" t="s">
        <v>30</v>
      </c>
      <c r="B1076" s="21" t="s">
        <v>280</v>
      </c>
      <c r="C1076" s="56">
        <v>210050400</v>
      </c>
      <c r="D1076" s="21" t="s">
        <v>1941</v>
      </c>
      <c r="E1076" s="11">
        <v>0</v>
      </c>
      <c r="F1076" s="46">
        <v>5667000</v>
      </c>
    </row>
    <row r="1077" spans="1:6" x14ac:dyDescent="0.2">
      <c r="A1077" s="21" t="s">
        <v>30</v>
      </c>
      <c r="B1077" s="21" t="s">
        <v>280</v>
      </c>
      <c r="C1077" s="56">
        <v>210068500</v>
      </c>
      <c r="D1077" s="21" t="s">
        <v>1942</v>
      </c>
      <c r="E1077" s="11">
        <v>0</v>
      </c>
      <c r="F1077" s="46">
        <v>85005000</v>
      </c>
    </row>
    <row r="1078" spans="1:6" x14ac:dyDescent="0.2">
      <c r="A1078" s="21" t="s">
        <v>30</v>
      </c>
      <c r="B1078" s="21" t="s">
        <v>280</v>
      </c>
      <c r="C1078" s="56">
        <v>210076100</v>
      </c>
      <c r="D1078" s="21" t="s">
        <v>1943</v>
      </c>
      <c r="E1078" s="11">
        <v>0</v>
      </c>
      <c r="F1078" s="46">
        <v>77000000</v>
      </c>
    </row>
    <row r="1079" spans="1:6" x14ac:dyDescent="0.2">
      <c r="A1079" s="21" t="s">
        <v>30</v>
      </c>
      <c r="B1079" s="21" t="s">
        <v>280</v>
      </c>
      <c r="C1079" s="56">
        <v>210095200</v>
      </c>
      <c r="D1079" s="21" t="s">
        <v>1944</v>
      </c>
      <c r="E1079" s="11">
        <v>0</v>
      </c>
      <c r="F1079" s="46">
        <v>11849464.530000001</v>
      </c>
    </row>
    <row r="1080" spans="1:6" x14ac:dyDescent="0.2">
      <c r="A1080" s="21" t="s">
        <v>30</v>
      </c>
      <c r="B1080" s="21" t="s">
        <v>280</v>
      </c>
      <c r="C1080" s="56">
        <v>210113001</v>
      </c>
      <c r="D1080" s="21" t="s">
        <v>1753</v>
      </c>
      <c r="E1080" s="11">
        <v>0</v>
      </c>
      <c r="F1080" s="46">
        <v>657372000</v>
      </c>
    </row>
    <row r="1081" spans="1:6" x14ac:dyDescent="0.2">
      <c r="A1081" s="21" t="s">
        <v>30</v>
      </c>
      <c r="B1081" s="21" t="s">
        <v>280</v>
      </c>
      <c r="C1081" s="56">
        <v>210119701</v>
      </c>
      <c r="D1081" s="21" t="s">
        <v>1438</v>
      </c>
      <c r="E1081" s="11">
        <v>0</v>
      </c>
      <c r="F1081" s="46">
        <v>51500000</v>
      </c>
    </row>
    <row r="1082" spans="1:6" x14ac:dyDescent="0.2">
      <c r="A1082" s="21" t="s">
        <v>30</v>
      </c>
      <c r="B1082" s="21" t="s">
        <v>280</v>
      </c>
      <c r="C1082" s="56">
        <v>210120001</v>
      </c>
      <c r="D1082" s="21" t="s">
        <v>1945</v>
      </c>
      <c r="E1082" s="11">
        <v>0</v>
      </c>
      <c r="F1082" s="46">
        <v>63635120</v>
      </c>
    </row>
    <row r="1083" spans="1:6" x14ac:dyDescent="0.2">
      <c r="A1083" s="21" t="s">
        <v>30</v>
      </c>
      <c r="B1083" s="21" t="s">
        <v>280</v>
      </c>
      <c r="C1083" s="56">
        <v>210144001</v>
      </c>
      <c r="D1083" s="21" t="s">
        <v>1630</v>
      </c>
      <c r="E1083" s="11">
        <v>0</v>
      </c>
      <c r="F1083" s="46">
        <v>9027077.0700000003</v>
      </c>
    </row>
    <row r="1084" spans="1:6" x14ac:dyDescent="0.2">
      <c r="A1084" s="21" t="s">
        <v>30</v>
      </c>
      <c r="B1084" s="21" t="s">
        <v>280</v>
      </c>
      <c r="C1084" s="56">
        <v>210147001</v>
      </c>
      <c r="D1084" s="21" t="s">
        <v>1756</v>
      </c>
      <c r="E1084" s="11">
        <v>0</v>
      </c>
      <c r="F1084" s="46">
        <v>98250000</v>
      </c>
    </row>
    <row r="1085" spans="1:6" x14ac:dyDescent="0.2">
      <c r="A1085" s="21" t="s">
        <v>30</v>
      </c>
      <c r="B1085" s="21" t="s">
        <v>280</v>
      </c>
      <c r="C1085" s="56">
        <v>210154001</v>
      </c>
      <c r="D1085" s="21" t="s">
        <v>1946</v>
      </c>
      <c r="E1085" s="11">
        <v>0</v>
      </c>
      <c r="F1085" s="46">
        <v>113340000</v>
      </c>
    </row>
    <row r="1086" spans="1:6" x14ac:dyDescent="0.2">
      <c r="A1086" s="21" t="s">
        <v>30</v>
      </c>
      <c r="B1086" s="21" t="s">
        <v>280</v>
      </c>
      <c r="C1086" s="56">
        <v>210168101</v>
      </c>
      <c r="D1086" s="21" t="s">
        <v>1538</v>
      </c>
      <c r="E1086" s="11">
        <v>0</v>
      </c>
      <c r="F1086" s="46">
        <v>117900000</v>
      </c>
    </row>
    <row r="1087" spans="1:6" x14ac:dyDescent="0.2">
      <c r="A1087" s="21" t="s">
        <v>30</v>
      </c>
      <c r="B1087" s="21" t="s">
        <v>280</v>
      </c>
      <c r="C1087" s="56">
        <v>210170001</v>
      </c>
      <c r="D1087" s="21" t="s">
        <v>1668</v>
      </c>
      <c r="E1087" s="11">
        <v>0</v>
      </c>
      <c r="F1087" s="46">
        <v>113340000</v>
      </c>
    </row>
    <row r="1088" spans="1:6" x14ac:dyDescent="0.2">
      <c r="A1088" s="21" t="s">
        <v>30</v>
      </c>
      <c r="B1088" s="21" t="s">
        <v>280</v>
      </c>
      <c r="C1088" s="56">
        <v>210186001</v>
      </c>
      <c r="D1088" s="21" t="s">
        <v>1759</v>
      </c>
      <c r="E1088" s="11">
        <v>0</v>
      </c>
      <c r="F1088" s="46">
        <v>113340000</v>
      </c>
    </row>
    <row r="1089" spans="1:6" x14ac:dyDescent="0.2">
      <c r="A1089" s="21" t="s">
        <v>30</v>
      </c>
      <c r="B1089" s="21" t="s">
        <v>280</v>
      </c>
      <c r="C1089" s="56">
        <v>210199001</v>
      </c>
      <c r="D1089" s="21" t="s">
        <v>1761</v>
      </c>
      <c r="E1089" s="11">
        <v>0</v>
      </c>
      <c r="F1089" s="46">
        <v>49690000</v>
      </c>
    </row>
    <row r="1090" spans="1:6" x14ac:dyDescent="0.2">
      <c r="A1090" s="21" t="s">
        <v>30</v>
      </c>
      <c r="B1090" s="21" t="s">
        <v>280</v>
      </c>
      <c r="C1090" s="56">
        <v>210270702</v>
      </c>
      <c r="D1090" s="21" t="s">
        <v>1947</v>
      </c>
      <c r="E1090" s="11">
        <v>0</v>
      </c>
      <c r="F1090" s="46">
        <v>103162500</v>
      </c>
    </row>
    <row r="1091" spans="1:6" x14ac:dyDescent="0.2">
      <c r="A1091" s="21" t="s">
        <v>30</v>
      </c>
      <c r="B1091" s="21" t="s">
        <v>280</v>
      </c>
      <c r="C1091" s="56">
        <v>210347703</v>
      </c>
      <c r="D1091" s="21" t="s">
        <v>1948</v>
      </c>
      <c r="E1091" s="11">
        <v>0</v>
      </c>
      <c r="F1091" s="46">
        <v>129543280</v>
      </c>
    </row>
    <row r="1092" spans="1:6" x14ac:dyDescent="0.2">
      <c r="A1092" s="21" t="s">
        <v>30</v>
      </c>
      <c r="B1092" s="21" t="s">
        <v>280</v>
      </c>
      <c r="C1092" s="56">
        <v>210376403</v>
      </c>
      <c r="D1092" s="21" t="s">
        <v>1488</v>
      </c>
      <c r="E1092" s="11">
        <v>0</v>
      </c>
      <c r="F1092" s="46">
        <v>28828000</v>
      </c>
    </row>
    <row r="1093" spans="1:6" x14ac:dyDescent="0.2">
      <c r="A1093" s="21" t="s">
        <v>30</v>
      </c>
      <c r="B1093" s="21" t="s">
        <v>280</v>
      </c>
      <c r="C1093" s="56">
        <v>210470204</v>
      </c>
      <c r="D1093" s="21" t="s">
        <v>1949</v>
      </c>
      <c r="E1093" s="11">
        <v>0</v>
      </c>
      <c r="F1093" s="46">
        <v>118268000</v>
      </c>
    </row>
    <row r="1094" spans="1:6" x14ac:dyDescent="0.2">
      <c r="A1094" s="21" t="s">
        <v>30</v>
      </c>
      <c r="B1094" s="21" t="s">
        <v>280</v>
      </c>
      <c r="C1094" s="56">
        <v>210473504</v>
      </c>
      <c r="D1094" s="21" t="s">
        <v>1950</v>
      </c>
      <c r="E1094" s="11">
        <v>0</v>
      </c>
      <c r="F1094" s="46">
        <v>597787.5</v>
      </c>
    </row>
    <row r="1095" spans="1:6" x14ac:dyDescent="0.2">
      <c r="A1095" s="21" t="s">
        <v>30</v>
      </c>
      <c r="B1095" s="21" t="s">
        <v>280</v>
      </c>
      <c r="C1095" s="56">
        <v>210518205</v>
      </c>
      <c r="D1095" s="21" t="s">
        <v>1951</v>
      </c>
      <c r="E1095" s="11">
        <v>0</v>
      </c>
      <c r="F1095" s="46">
        <v>113340000</v>
      </c>
    </row>
    <row r="1096" spans="1:6" x14ac:dyDescent="0.2">
      <c r="A1096" s="21" t="s">
        <v>30</v>
      </c>
      <c r="B1096" s="21" t="s">
        <v>280</v>
      </c>
      <c r="C1096" s="56">
        <v>210527205</v>
      </c>
      <c r="D1096" s="21" t="s">
        <v>1952</v>
      </c>
      <c r="E1096" s="11">
        <v>0</v>
      </c>
      <c r="F1096" s="46">
        <v>6160000</v>
      </c>
    </row>
    <row r="1097" spans="1:6" x14ac:dyDescent="0.2">
      <c r="A1097" s="21" t="s">
        <v>30</v>
      </c>
      <c r="B1097" s="21" t="s">
        <v>280</v>
      </c>
      <c r="C1097" s="56">
        <v>210547205</v>
      </c>
      <c r="D1097" s="21" t="s">
        <v>1519</v>
      </c>
      <c r="E1097" s="11">
        <v>0</v>
      </c>
      <c r="F1097" s="46">
        <v>113340000</v>
      </c>
    </row>
    <row r="1098" spans="1:6" x14ac:dyDescent="0.2">
      <c r="A1098" s="21" t="s">
        <v>30</v>
      </c>
      <c r="B1098" s="21" t="s">
        <v>280</v>
      </c>
      <c r="C1098" s="56">
        <v>210547605</v>
      </c>
      <c r="D1098" s="21" t="s">
        <v>1612</v>
      </c>
      <c r="E1098" s="11">
        <v>0</v>
      </c>
      <c r="F1098" s="46">
        <v>123200000</v>
      </c>
    </row>
    <row r="1099" spans="1:6" x14ac:dyDescent="0.2">
      <c r="A1099" s="21" t="s">
        <v>30</v>
      </c>
      <c r="B1099" s="21" t="s">
        <v>280</v>
      </c>
      <c r="C1099" s="56">
        <v>210605306</v>
      </c>
      <c r="D1099" s="21" t="s">
        <v>1953</v>
      </c>
      <c r="E1099" s="11">
        <v>0</v>
      </c>
      <c r="F1099" s="46">
        <v>5895000</v>
      </c>
    </row>
    <row r="1100" spans="1:6" x14ac:dyDescent="0.2">
      <c r="A1100" s="21" t="s">
        <v>30</v>
      </c>
      <c r="B1100" s="21" t="s">
        <v>280</v>
      </c>
      <c r="C1100" s="56">
        <v>210608606</v>
      </c>
      <c r="D1100" s="21" t="s">
        <v>1527</v>
      </c>
      <c r="E1100" s="11">
        <v>0</v>
      </c>
      <c r="F1100" s="46">
        <v>117900000</v>
      </c>
    </row>
    <row r="1101" spans="1:6" x14ac:dyDescent="0.2">
      <c r="A1101" s="21" t="s">
        <v>30</v>
      </c>
      <c r="B1101" s="21" t="s">
        <v>280</v>
      </c>
      <c r="C1101" s="56">
        <v>210668406</v>
      </c>
      <c r="D1101" s="21" t="s">
        <v>1954</v>
      </c>
      <c r="E1101" s="11">
        <v>0</v>
      </c>
      <c r="F1101" s="46">
        <v>103162500</v>
      </c>
    </row>
    <row r="1102" spans="1:6" x14ac:dyDescent="0.2">
      <c r="A1102" s="21" t="s">
        <v>30</v>
      </c>
      <c r="B1102" s="21" t="s">
        <v>280</v>
      </c>
      <c r="C1102" s="56">
        <v>210676606</v>
      </c>
      <c r="D1102" s="21" t="s">
        <v>1955</v>
      </c>
      <c r="E1102" s="11">
        <v>0</v>
      </c>
      <c r="F1102" s="46">
        <v>113340000</v>
      </c>
    </row>
    <row r="1103" spans="1:6" x14ac:dyDescent="0.2">
      <c r="A1103" s="21" t="s">
        <v>30</v>
      </c>
      <c r="B1103" s="21" t="s">
        <v>280</v>
      </c>
      <c r="C1103" s="56">
        <v>210705107</v>
      </c>
      <c r="D1103" s="21" t="s">
        <v>1577</v>
      </c>
      <c r="E1103" s="11">
        <v>0</v>
      </c>
      <c r="F1103" s="46">
        <v>58950000</v>
      </c>
    </row>
    <row r="1104" spans="1:6" x14ac:dyDescent="0.2">
      <c r="A1104" s="21" t="s">
        <v>30</v>
      </c>
      <c r="B1104" s="21" t="s">
        <v>280</v>
      </c>
      <c r="C1104" s="56">
        <v>210715507</v>
      </c>
      <c r="D1104" s="21" t="s">
        <v>1956</v>
      </c>
      <c r="E1104" s="11">
        <v>0</v>
      </c>
      <c r="F1104" s="46">
        <v>5667000</v>
      </c>
    </row>
    <row r="1105" spans="1:6" x14ac:dyDescent="0.2">
      <c r="A1105" s="21" t="s">
        <v>30</v>
      </c>
      <c r="B1105" s="21" t="s">
        <v>280</v>
      </c>
      <c r="C1105" s="56">
        <v>210723807</v>
      </c>
      <c r="D1105" s="21" t="s">
        <v>1763</v>
      </c>
      <c r="E1105" s="11">
        <v>0</v>
      </c>
      <c r="F1105" s="46">
        <v>6095326.0199999996</v>
      </c>
    </row>
    <row r="1106" spans="1:6" x14ac:dyDescent="0.2">
      <c r="A1106" s="21" t="s">
        <v>30</v>
      </c>
      <c r="B1106" s="21" t="s">
        <v>280</v>
      </c>
      <c r="C1106" s="56">
        <v>210741807</v>
      </c>
      <c r="D1106" s="21" t="s">
        <v>1957</v>
      </c>
      <c r="E1106" s="11">
        <v>0</v>
      </c>
      <c r="F1106" s="46">
        <v>156750.6</v>
      </c>
    </row>
    <row r="1107" spans="1:6" x14ac:dyDescent="0.2">
      <c r="A1107" s="21" t="s">
        <v>30</v>
      </c>
      <c r="B1107" s="21" t="s">
        <v>280</v>
      </c>
      <c r="C1107" s="56">
        <v>210747707</v>
      </c>
      <c r="D1107" s="21" t="s">
        <v>1765</v>
      </c>
      <c r="E1107" s="11">
        <v>0</v>
      </c>
      <c r="F1107" s="46">
        <v>119500000</v>
      </c>
    </row>
    <row r="1108" spans="1:6" x14ac:dyDescent="0.2">
      <c r="A1108" s="21" t="s">
        <v>30</v>
      </c>
      <c r="B1108" s="21" t="s">
        <v>280</v>
      </c>
      <c r="C1108" s="56">
        <v>210752207</v>
      </c>
      <c r="D1108" s="21" t="s">
        <v>1958</v>
      </c>
      <c r="E1108" s="11">
        <v>0</v>
      </c>
      <c r="F1108" s="46">
        <v>6160000</v>
      </c>
    </row>
    <row r="1109" spans="1:6" x14ac:dyDescent="0.2">
      <c r="A1109" s="21" t="s">
        <v>30</v>
      </c>
      <c r="B1109" s="21" t="s">
        <v>280</v>
      </c>
      <c r="C1109" s="56">
        <v>210870508</v>
      </c>
      <c r="D1109" s="21" t="s">
        <v>1490</v>
      </c>
      <c r="E1109" s="11">
        <v>0</v>
      </c>
      <c r="F1109" s="46">
        <v>113340000</v>
      </c>
    </row>
    <row r="1110" spans="1:6" x14ac:dyDescent="0.2">
      <c r="A1110" s="21" t="s">
        <v>30</v>
      </c>
      <c r="B1110" s="21" t="s">
        <v>280</v>
      </c>
      <c r="C1110" s="56">
        <v>210870708</v>
      </c>
      <c r="D1110" s="21" t="s">
        <v>1959</v>
      </c>
      <c r="E1110" s="11">
        <v>0</v>
      </c>
      <c r="F1110" s="46">
        <v>76516454.099999994</v>
      </c>
    </row>
    <row r="1111" spans="1:6" x14ac:dyDescent="0.2">
      <c r="A1111" s="21" t="s">
        <v>30</v>
      </c>
      <c r="B1111" s="21" t="s">
        <v>280</v>
      </c>
      <c r="C1111" s="56">
        <v>210919809</v>
      </c>
      <c r="D1111" s="21" t="s">
        <v>1413</v>
      </c>
      <c r="E1111" s="11">
        <v>0</v>
      </c>
      <c r="F1111" s="46">
        <v>117900000</v>
      </c>
    </row>
    <row r="1112" spans="1:6" x14ac:dyDescent="0.2">
      <c r="A1112" s="21" t="s">
        <v>30</v>
      </c>
      <c r="B1112" s="21" t="s">
        <v>280</v>
      </c>
      <c r="C1112" s="56">
        <v>211005310</v>
      </c>
      <c r="D1112" s="21" t="s">
        <v>1960</v>
      </c>
      <c r="E1112" s="11">
        <v>0</v>
      </c>
      <c r="F1112" s="46">
        <v>99172500</v>
      </c>
    </row>
    <row r="1113" spans="1:6" x14ac:dyDescent="0.2">
      <c r="A1113" s="21" t="s">
        <v>30</v>
      </c>
      <c r="B1113" s="21" t="s">
        <v>280</v>
      </c>
      <c r="C1113" s="56">
        <v>211013810</v>
      </c>
      <c r="D1113" s="21" t="s">
        <v>1504</v>
      </c>
      <c r="E1113" s="11">
        <v>0</v>
      </c>
      <c r="F1113" s="46">
        <v>5667000</v>
      </c>
    </row>
    <row r="1114" spans="1:6" x14ac:dyDescent="0.2">
      <c r="A1114" s="21" t="s">
        <v>30</v>
      </c>
      <c r="B1114" s="21" t="s">
        <v>280</v>
      </c>
      <c r="C1114" s="56">
        <v>211019110</v>
      </c>
      <c r="D1114" s="21" t="s">
        <v>1673</v>
      </c>
      <c r="E1114" s="11">
        <v>0</v>
      </c>
      <c r="F1114" s="46">
        <v>119500000</v>
      </c>
    </row>
    <row r="1115" spans="1:6" x14ac:dyDescent="0.2">
      <c r="A1115" s="21" t="s">
        <v>30</v>
      </c>
      <c r="B1115" s="21" t="s">
        <v>280</v>
      </c>
      <c r="C1115" s="56">
        <v>211020310</v>
      </c>
      <c r="D1115" s="21" t="s">
        <v>1961</v>
      </c>
      <c r="E1115" s="11">
        <v>0</v>
      </c>
      <c r="F1115" s="46">
        <v>113340000</v>
      </c>
    </row>
    <row r="1116" spans="1:6" x14ac:dyDescent="0.2">
      <c r="A1116" s="21" t="s">
        <v>30</v>
      </c>
      <c r="B1116" s="21" t="s">
        <v>280</v>
      </c>
      <c r="C1116" s="56">
        <v>211020710</v>
      </c>
      <c r="D1116" s="21" t="s">
        <v>1962</v>
      </c>
      <c r="E1116" s="11">
        <v>0</v>
      </c>
      <c r="F1116" s="46">
        <v>113340000</v>
      </c>
    </row>
    <row r="1117" spans="1:6" x14ac:dyDescent="0.2">
      <c r="A1117" s="21" t="s">
        <v>30</v>
      </c>
      <c r="B1117" s="21" t="s">
        <v>280</v>
      </c>
      <c r="C1117" s="56">
        <v>211027810</v>
      </c>
      <c r="D1117" s="21" t="s">
        <v>1515</v>
      </c>
      <c r="E1117" s="11">
        <v>0</v>
      </c>
      <c r="F1117" s="46">
        <v>119500000</v>
      </c>
    </row>
    <row r="1118" spans="1:6" x14ac:dyDescent="0.2">
      <c r="A1118" s="21" t="s">
        <v>30</v>
      </c>
      <c r="B1118" s="21" t="s">
        <v>280</v>
      </c>
      <c r="C1118" s="56">
        <v>211044110</v>
      </c>
      <c r="D1118" s="21" t="s">
        <v>1767</v>
      </c>
      <c r="E1118" s="11">
        <v>0</v>
      </c>
      <c r="F1118" s="46">
        <v>113385567.77</v>
      </c>
    </row>
    <row r="1119" spans="1:6" x14ac:dyDescent="0.2">
      <c r="A1119" s="21" t="s">
        <v>30</v>
      </c>
      <c r="B1119" s="21" t="s">
        <v>280</v>
      </c>
      <c r="C1119" s="56">
        <v>211050110</v>
      </c>
      <c r="D1119" s="21" t="s">
        <v>1963</v>
      </c>
      <c r="E1119" s="11">
        <v>0</v>
      </c>
      <c r="F1119" s="46">
        <v>85005000</v>
      </c>
    </row>
    <row r="1120" spans="1:6" x14ac:dyDescent="0.2">
      <c r="A1120" s="21" t="s">
        <v>30</v>
      </c>
      <c r="B1120" s="21" t="s">
        <v>280</v>
      </c>
      <c r="C1120" s="56">
        <v>211052210</v>
      </c>
      <c r="D1120" s="21" t="s">
        <v>1964</v>
      </c>
      <c r="E1120" s="11">
        <v>0</v>
      </c>
      <c r="F1120" s="46">
        <v>114099452.05</v>
      </c>
    </row>
    <row r="1121" spans="1:6" x14ac:dyDescent="0.2">
      <c r="A1121" s="21" t="s">
        <v>30</v>
      </c>
      <c r="B1121" s="21" t="s">
        <v>280</v>
      </c>
      <c r="C1121" s="56">
        <v>211120011</v>
      </c>
      <c r="D1121" s="21" t="s">
        <v>1769</v>
      </c>
      <c r="E1121" s="11">
        <v>0</v>
      </c>
      <c r="F1121" s="46">
        <v>2384797.8199999998</v>
      </c>
    </row>
    <row r="1122" spans="1:6" x14ac:dyDescent="0.2">
      <c r="A1122" s="21" t="s">
        <v>30</v>
      </c>
      <c r="B1122" s="21" t="s">
        <v>280</v>
      </c>
      <c r="C1122" s="56">
        <v>211168211</v>
      </c>
      <c r="D1122" s="21" t="s">
        <v>1965</v>
      </c>
      <c r="E1122" s="11">
        <v>0</v>
      </c>
      <c r="F1122" s="46">
        <v>70837500</v>
      </c>
    </row>
    <row r="1123" spans="1:6" x14ac:dyDescent="0.2">
      <c r="A1123" s="21" t="s">
        <v>30</v>
      </c>
      <c r="B1123" s="21" t="s">
        <v>280</v>
      </c>
      <c r="C1123" s="56">
        <v>211252612</v>
      </c>
      <c r="D1123" s="21" t="s">
        <v>1966</v>
      </c>
      <c r="E1123" s="11">
        <v>0</v>
      </c>
      <c r="F1123" s="46">
        <v>123200000</v>
      </c>
    </row>
    <row r="1124" spans="1:6" x14ac:dyDescent="0.2">
      <c r="A1124" s="21" t="s">
        <v>30</v>
      </c>
      <c r="B1124" s="21" t="s">
        <v>280</v>
      </c>
      <c r="C1124" s="56">
        <v>211319513</v>
      </c>
      <c r="D1124" s="21" t="s">
        <v>1437</v>
      </c>
      <c r="E1124" s="11">
        <v>0</v>
      </c>
      <c r="F1124" s="46">
        <v>6894540</v>
      </c>
    </row>
    <row r="1125" spans="1:6" x14ac:dyDescent="0.2">
      <c r="A1125" s="21" t="s">
        <v>30</v>
      </c>
      <c r="B1125" s="21" t="s">
        <v>280</v>
      </c>
      <c r="C1125" s="56">
        <v>211327413</v>
      </c>
      <c r="D1125" s="21" t="s">
        <v>1601</v>
      </c>
      <c r="E1125" s="11">
        <v>0</v>
      </c>
      <c r="F1125" s="46">
        <v>113340000</v>
      </c>
    </row>
    <row r="1126" spans="1:6" x14ac:dyDescent="0.2">
      <c r="A1126" s="21" t="s">
        <v>30</v>
      </c>
      <c r="B1126" s="21" t="s">
        <v>280</v>
      </c>
      <c r="C1126" s="56">
        <v>211368013</v>
      </c>
      <c r="D1126" s="21" t="s">
        <v>1967</v>
      </c>
      <c r="E1126" s="11">
        <v>0</v>
      </c>
      <c r="F1126" s="46">
        <v>92400000</v>
      </c>
    </row>
    <row r="1127" spans="1:6" x14ac:dyDescent="0.2">
      <c r="A1127" s="21" t="s">
        <v>30</v>
      </c>
      <c r="B1127" s="21" t="s">
        <v>280</v>
      </c>
      <c r="C1127" s="56">
        <v>211527615</v>
      </c>
      <c r="D1127" s="21" t="s">
        <v>1598</v>
      </c>
      <c r="E1127" s="11">
        <v>0</v>
      </c>
      <c r="F1127" s="46">
        <v>6160000</v>
      </c>
    </row>
    <row r="1128" spans="1:6" x14ac:dyDescent="0.2">
      <c r="A1128" s="21" t="s">
        <v>30</v>
      </c>
      <c r="B1128" s="21" t="s">
        <v>280</v>
      </c>
      <c r="C1128" s="56">
        <v>211570215</v>
      </c>
      <c r="D1128" s="21" t="s">
        <v>1636</v>
      </c>
      <c r="E1128" s="11">
        <v>0</v>
      </c>
      <c r="F1128" s="46">
        <v>123200000</v>
      </c>
    </row>
    <row r="1129" spans="1:6" x14ac:dyDescent="0.2">
      <c r="A1129" s="21" t="s">
        <v>30</v>
      </c>
      <c r="B1129" s="21" t="s">
        <v>280</v>
      </c>
      <c r="C1129" s="56">
        <v>211720517</v>
      </c>
      <c r="D1129" s="21" t="s">
        <v>1442</v>
      </c>
      <c r="E1129" s="11">
        <v>0</v>
      </c>
      <c r="F1129" s="46">
        <v>6160000</v>
      </c>
    </row>
    <row r="1130" spans="1:6" x14ac:dyDescent="0.2">
      <c r="A1130" s="21" t="s">
        <v>30</v>
      </c>
      <c r="B1130" s="21" t="s">
        <v>280</v>
      </c>
      <c r="C1130" s="56">
        <v>211770717</v>
      </c>
      <c r="D1130" s="21" t="s">
        <v>1639</v>
      </c>
      <c r="E1130" s="11">
        <v>0</v>
      </c>
      <c r="F1130" s="46">
        <v>117900000</v>
      </c>
    </row>
    <row r="1131" spans="1:6" x14ac:dyDescent="0.2">
      <c r="A1131" s="21" t="s">
        <v>30</v>
      </c>
      <c r="B1131" s="21" t="s">
        <v>280</v>
      </c>
      <c r="C1131" s="56">
        <v>211773217</v>
      </c>
      <c r="D1131" s="21" t="s">
        <v>1555</v>
      </c>
      <c r="E1131" s="11">
        <v>0</v>
      </c>
      <c r="F1131" s="46">
        <v>56670000</v>
      </c>
    </row>
    <row r="1132" spans="1:6" x14ac:dyDescent="0.2">
      <c r="A1132" s="21" t="s">
        <v>30</v>
      </c>
      <c r="B1132" s="21" t="s">
        <v>280</v>
      </c>
      <c r="C1132" s="56">
        <v>211819318</v>
      </c>
      <c r="D1132" s="21" t="s">
        <v>1652</v>
      </c>
      <c r="E1132" s="11">
        <v>0</v>
      </c>
      <c r="F1132" s="46">
        <v>119500000</v>
      </c>
    </row>
    <row r="1133" spans="1:6" x14ac:dyDescent="0.2">
      <c r="A1133" s="21" t="s">
        <v>30</v>
      </c>
      <c r="B1133" s="21" t="s">
        <v>280</v>
      </c>
      <c r="C1133" s="56">
        <v>211819418</v>
      </c>
      <c r="D1133" s="21" t="s">
        <v>1776</v>
      </c>
      <c r="E1133" s="11">
        <v>0</v>
      </c>
      <c r="F1133" s="46">
        <v>4087646.7800000003</v>
      </c>
    </row>
    <row r="1134" spans="1:6" x14ac:dyDescent="0.2">
      <c r="A1134" s="21" t="s">
        <v>30</v>
      </c>
      <c r="B1134" s="21" t="s">
        <v>280</v>
      </c>
      <c r="C1134" s="56">
        <v>211825518</v>
      </c>
      <c r="D1134" s="21" t="s">
        <v>1647</v>
      </c>
      <c r="E1134" s="11">
        <v>0</v>
      </c>
      <c r="F1134" s="46">
        <v>88884721.640000001</v>
      </c>
    </row>
    <row r="1135" spans="1:6" x14ac:dyDescent="0.2">
      <c r="A1135" s="21" t="s">
        <v>30</v>
      </c>
      <c r="B1135" s="21" t="s">
        <v>280</v>
      </c>
      <c r="C1135" s="56">
        <v>211854518</v>
      </c>
      <c r="D1135" s="21" t="s">
        <v>1777</v>
      </c>
      <c r="E1135" s="11">
        <v>0</v>
      </c>
      <c r="F1135" s="46">
        <v>107582.19</v>
      </c>
    </row>
    <row r="1136" spans="1:6" x14ac:dyDescent="0.2">
      <c r="A1136" s="21" t="s">
        <v>30</v>
      </c>
      <c r="B1136" s="21" t="s">
        <v>280</v>
      </c>
      <c r="C1136" s="56">
        <v>211868318</v>
      </c>
      <c r="D1136" s="21" t="s">
        <v>1968</v>
      </c>
      <c r="E1136" s="11">
        <v>0</v>
      </c>
      <c r="F1136" s="46">
        <v>99172500</v>
      </c>
    </row>
    <row r="1137" spans="1:6" x14ac:dyDescent="0.2">
      <c r="A1137" s="21" t="s">
        <v>30</v>
      </c>
      <c r="B1137" s="21" t="s">
        <v>280</v>
      </c>
      <c r="C1137" s="56">
        <v>211868418</v>
      </c>
      <c r="D1137" s="21" t="s">
        <v>1969</v>
      </c>
      <c r="E1137" s="11">
        <v>0</v>
      </c>
      <c r="F1137" s="46">
        <v>5666996</v>
      </c>
    </row>
    <row r="1138" spans="1:6" x14ac:dyDescent="0.2">
      <c r="A1138" s="21" t="s">
        <v>30</v>
      </c>
      <c r="B1138" s="21" t="s">
        <v>280</v>
      </c>
      <c r="C1138" s="56">
        <v>211923419</v>
      </c>
      <c r="D1138" s="21" t="s">
        <v>1448</v>
      </c>
      <c r="E1138" s="11">
        <v>0</v>
      </c>
      <c r="F1138" s="46">
        <v>113340000</v>
      </c>
    </row>
    <row r="1139" spans="1:6" x14ac:dyDescent="0.2">
      <c r="A1139" s="21" t="s">
        <v>30</v>
      </c>
      <c r="B1139" s="21" t="s">
        <v>280</v>
      </c>
      <c r="C1139" s="56">
        <v>211986219</v>
      </c>
      <c r="D1139" s="21" t="s">
        <v>1970</v>
      </c>
      <c r="E1139" s="11">
        <v>0</v>
      </c>
      <c r="F1139" s="46">
        <v>113340000</v>
      </c>
    </row>
    <row r="1140" spans="1:6" x14ac:dyDescent="0.2">
      <c r="A1140" s="21" t="s">
        <v>30</v>
      </c>
      <c r="B1140" s="21" t="s">
        <v>280</v>
      </c>
      <c r="C1140" s="56">
        <v>212005120</v>
      </c>
      <c r="D1140" s="21" t="s">
        <v>1569</v>
      </c>
      <c r="E1140" s="11">
        <v>0</v>
      </c>
      <c r="F1140" s="46">
        <v>113340000</v>
      </c>
    </row>
    <row r="1141" spans="1:6" x14ac:dyDescent="0.2">
      <c r="A1141" s="21" t="s">
        <v>30</v>
      </c>
      <c r="B1141" s="21" t="s">
        <v>280</v>
      </c>
      <c r="C1141" s="56">
        <v>212013620</v>
      </c>
      <c r="D1141" s="21" t="s">
        <v>1508</v>
      </c>
      <c r="E1141" s="11">
        <v>0</v>
      </c>
      <c r="F1141" s="46">
        <v>113340000</v>
      </c>
    </row>
    <row r="1142" spans="1:6" x14ac:dyDescent="0.2">
      <c r="A1142" s="21" t="s">
        <v>30</v>
      </c>
      <c r="B1142" s="21" t="s">
        <v>280</v>
      </c>
      <c r="C1142" s="56">
        <v>212047720</v>
      </c>
      <c r="D1142" s="21" t="s">
        <v>1971</v>
      </c>
      <c r="E1142" s="11">
        <v>0</v>
      </c>
      <c r="F1142" s="46">
        <v>117900000</v>
      </c>
    </row>
    <row r="1143" spans="1:6" x14ac:dyDescent="0.2">
      <c r="A1143" s="21" t="s">
        <v>30</v>
      </c>
      <c r="B1143" s="21" t="s">
        <v>280</v>
      </c>
      <c r="C1143" s="56">
        <v>212052320</v>
      </c>
      <c r="D1143" s="21" t="s">
        <v>1464</v>
      </c>
      <c r="E1143" s="11">
        <v>0</v>
      </c>
      <c r="F1143" s="46">
        <v>113340000</v>
      </c>
    </row>
    <row r="1144" spans="1:6" x14ac:dyDescent="0.2">
      <c r="A1144" s="21" t="s">
        <v>30</v>
      </c>
      <c r="B1144" s="21" t="s">
        <v>280</v>
      </c>
      <c r="C1144" s="56">
        <v>212054720</v>
      </c>
      <c r="D1144" s="21" t="s">
        <v>1477</v>
      </c>
      <c r="E1144" s="11">
        <v>0</v>
      </c>
      <c r="F1144" s="46">
        <v>70837500</v>
      </c>
    </row>
    <row r="1145" spans="1:6" x14ac:dyDescent="0.2">
      <c r="A1145" s="21" t="s">
        <v>30</v>
      </c>
      <c r="B1145" s="21" t="s">
        <v>280</v>
      </c>
      <c r="C1145" s="56">
        <v>212081220</v>
      </c>
      <c r="D1145" s="21" t="s">
        <v>1396</v>
      </c>
      <c r="E1145" s="11">
        <v>0</v>
      </c>
      <c r="F1145" s="46">
        <v>113340000</v>
      </c>
    </row>
    <row r="1146" spans="1:6" x14ac:dyDescent="0.2">
      <c r="A1146" s="21" t="s">
        <v>30</v>
      </c>
      <c r="B1146" s="21" t="s">
        <v>280</v>
      </c>
      <c r="C1146" s="56">
        <v>212120621</v>
      </c>
      <c r="D1146" s="21" t="s">
        <v>1972</v>
      </c>
      <c r="E1146" s="11">
        <v>0</v>
      </c>
      <c r="F1146" s="46">
        <v>113340000</v>
      </c>
    </row>
    <row r="1147" spans="1:6" x14ac:dyDescent="0.2">
      <c r="A1147" s="21" t="s">
        <v>30</v>
      </c>
      <c r="B1147" s="21" t="s">
        <v>280</v>
      </c>
      <c r="C1147" s="56">
        <v>212219022</v>
      </c>
      <c r="D1147" s="21" t="s">
        <v>1973</v>
      </c>
      <c r="E1147" s="11">
        <v>0</v>
      </c>
      <c r="F1147" s="46">
        <v>85005000</v>
      </c>
    </row>
    <row r="1148" spans="1:6" x14ac:dyDescent="0.2">
      <c r="A1148" s="21" t="s">
        <v>30</v>
      </c>
      <c r="B1148" s="21" t="s">
        <v>280</v>
      </c>
      <c r="C1148" s="56">
        <v>212273622</v>
      </c>
      <c r="D1148" s="21" t="s">
        <v>1974</v>
      </c>
      <c r="E1148" s="11">
        <v>0</v>
      </c>
      <c r="F1148" s="46">
        <v>39657652.049999997</v>
      </c>
    </row>
    <row r="1149" spans="1:6" x14ac:dyDescent="0.2">
      <c r="A1149" s="21" t="s">
        <v>30</v>
      </c>
      <c r="B1149" s="21" t="s">
        <v>280</v>
      </c>
      <c r="C1149" s="56">
        <v>212370523</v>
      </c>
      <c r="D1149" s="21" t="s">
        <v>1975</v>
      </c>
      <c r="E1149" s="11">
        <v>0</v>
      </c>
      <c r="F1149" s="46">
        <v>103162500</v>
      </c>
    </row>
    <row r="1150" spans="1:6" x14ac:dyDescent="0.2">
      <c r="A1150" s="21" t="s">
        <v>30</v>
      </c>
      <c r="B1150" s="21" t="s">
        <v>280</v>
      </c>
      <c r="C1150" s="56">
        <v>212468324</v>
      </c>
      <c r="D1150" s="21" t="s">
        <v>1976</v>
      </c>
      <c r="E1150" s="11">
        <v>0</v>
      </c>
      <c r="F1150" s="46">
        <v>113340000</v>
      </c>
    </row>
    <row r="1151" spans="1:6" x14ac:dyDescent="0.2">
      <c r="A1151" s="21" t="s">
        <v>30</v>
      </c>
      <c r="B1151" s="21" t="s">
        <v>280</v>
      </c>
      <c r="C1151" s="56">
        <v>212473624</v>
      </c>
      <c r="D1151" s="21" t="s">
        <v>1485</v>
      </c>
      <c r="E1151" s="11">
        <v>0</v>
      </c>
      <c r="F1151" s="46">
        <v>113340000</v>
      </c>
    </row>
    <row r="1152" spans="1:6" x14ac:dyDescent="0.2">
      <c r="A1152" s="21" t="s">
        <v>30</v>
      </c>
      <c r="B1152" s="21" t="s">
        <v>280</v>
      </c>
      <c r="C1152" s="56">
        <v>212505425</v>
      </c>
      <c r="D1152" s="21" t="s">
        <v>1977</v>
      </c>
      <c r="E1152" s="11">
        <v>0</v>
      </c>
      <c r="F1152" s="46">
        <v>113340000</v>
      </c>
    </row>
    <row r="1153" spans="1:6" x14ac:dyDescent="0.2">
      <c r="A1153" s="21" t="s">
        <v>30</v>
      </c>
      <c r="B1153" s="21" t="s">
        <v>280</v>
      </c>
      <c r="C1153" s="56">
        <v>212527025</v>
      </c>
      <c r="D1153" s="21" t="s">
        <v>1594</v>
      </c>
      <c r="E1153" s="11">
        <v>0</v>
      </c>
      <c r="F1153" s="46">
        <v>6160000</v>
      </c>
    </row>
    <row r="1154" spans="1:6" x14ac:dyDescent="0.2">
      <c r="A1154" s="21" t="s">
        <v>30</v>
      </c>
      <c r="B1154" s="21" t="s">
        <v>280</v>
      </c>
      <c r="C1154" s="56">
        <v>212527425</v>
      </c>
      <c r="D1154" s="21" t="s">
        <v>1514</v>
      </c>
      <c r="E1154" s="11">
        <v>0</v>
      </c>
      <c r="F1154" s="46">
        <v>6160000</v>
      </c>
    </row>
    <row r="1155" spans="1:6" x14ac:dyDescent="0.2">
      <c r="A1155" s="21" t="s">
        <v>30</v>
      </c>
      <c r="B1155" s="21" t="s">
        <v>280</v>
      </c>
      <c r="C1155" s="56">
        <v>212550325</v>
      </c>
      <c r="D1155" s="21" t="s">
        <v>1978</v>
      </c>
      <c r="E1155" s="11">
        <v>0</v>
      </c>
      <c r="F1155" s="46">
        <v>12320000</v>
      </c>
    </row>
    <row r="1156" spans="1:6" x14ac:dyDescent="0.2">
      <c r="A1156" s="21" t="s">
        <v>30</v>
      </c>
      <c r="B1156" s="21" t="s">
        <v>280</v>
      </c>
      <c r="C1156" s="56">
        <v>212585125</v>
      </c>
      <c r="D1156" s="21" t="s">
        <v>1393</v>
      </c>
      <c r="E1156" s="11">
        <v>0</v>
      </c>
      <c r="F1156" s="46">
        <v>6160000</v>
      </c>
    </row>
    <row r="1157" spans="1:6" x14ac:dyDescent="0.2">
      <c r="A1157" s="21" t="s">
        <v>30</v>
      </c>
      <c r="B1157" s="21" t="s">
        <v>280</v>
      </c>
      <c r="C1157" s="56">
        <v>212595025</v>
      </c>
      <c r="D1157" s="21" t="s">
        <v>1979</v>
      </c>
      <c r="E1157" s="11">
        <v>0</v>
      </c>
      <c r="F1157" s="46">
        <v>80631420.069999993</v>
      </c>
    </row>
    <row r="1158" spans="1:6" x14ac:dyDescent="0.2">
      <c r="A1158" s="21" t="s">
        <v>30</v>
      </c>
      <c r="B1158" s="21" t="s">
        <v>280</v>
      </c>
      <c r="C1158" s="56">
        <v>212673226</v>
      </c>
      <c r="D1158" s="21" t="s">
        <v>1483</v>
      </c>
      <c r="E1158" s="11">
        <v>0</v>
      </c>
      <c r="F1158" s="46">
        <v>113340000</v>
      </c>
    </row>
    <row r="1159" spans="1:6" x14ac:dyDescent="0.2">
      <c r="A1159" s="21" t="s">
        <v>30</v>
      </c>
      <c r="B1159" s="21" t="s">
        <v>280</v>
      </c>
      <c r="C1159" s="56">
        <v>212752227</v>
      </c>
      <c r="D1159" s="21" t="s">
        <v>1461</v>
      </c>
      <c r="E1159" s="11">
        <v>0</v>
      </c>
      <c r="F1159" s="46">
        <v>70837500</v>
      </c>
    </row>
    <row r="1160" spans="1:6" x14ac:dyDescent="0.2">
      <c r="A1160" s="21" t="s">
        <v>30</v>
      </c>
      <c r="B1160" s="21" t="s">
        <v>280</v>
      </c>
      <c r="C1160" s="56">
        <v>212752427</v>
      </c>
      <c r="D1160" s="21" t="s">
        <v>1467</v>
      </c>
      <c r="E1160" s="11">
        <v>0</v>
      </c>
      <c r="F1160" s="46">
        <v>123200000</v>
      </c>
    </row>
    <row r="1161" spans="1:6" x14ac:dyDescent="0.2">
      <c r="A1161" s="21" t="s">
        <v>30</v>
      </c>
      <c r="B1161" s="21" t="s">
        <v>280</v>
      </c>
      <c r="C1161" s="56">
        <v>212805628</v>
      </c>
      <c r="D1161" s="21" t="s">
        <v>1980</v>
      </c>
      <c r="E1161" s="11">
        <v>0</v>
      </c>
      <c r="F1161" s="46">
        <v>113340000</v>
      </c>
    </row>
    <row r="1162" spans="1:6" x14ac:dyDescent="0.2">
      <c r="A1162" s="21" t="s">
        <v>30</v>
      </c>
      <c r="B1162" s="21" t="s">
        <v>280</v>
      </c>
      <c r="C1162" s="56">
        <v>212820228</v>
      </c>
      <c r="D1162" s="21" t="s">
        <v>1981</v>
      </c>
      <c r="E1162" s="11">
        <v>0</v>
      </c>
      <c r="F1162" s="46">
        <v>117900000</v>
      </c>
    </row>
    <row r="1163" spans="1:6" x14ac:dyDescent="0.2">
      <c r="A1163" s="21" t="s">
        <v>30</v>
      </c>
      <c r="B1163" s="21" t="s">
        <v>280</v>
      </c>
      <c r="C1163" s="56">
        <v>212918029</v>
      </c>
      <c r="D1163" s="21" t="s">
        <v>1588</v>
      </c>
      <c r="E1163" s="11">
        <v>0</v>
      </c>
      <c r="F1163" s="46">
        <v>113340000</v>
      </c>
    </row>
    <row r="1164" spans="1:6" x14ac:dyDescent="0.2">
      <c r="A1164" s="21" t="s">
        <v>30</v>
      </c>
      <c r="B1164" s="21" t="s">
        <v>280</v>
      </c>
      <c r="C1164" s="56">
        <v>212970429</v>
      </c>
      <c r="D1164" s="21" t="s">
        <v>1638</v>
      </c>
      <c r="E1164" s="11">
        <v>0</v>
      </c>
      <c r="F1164" s="46">
        <v>85005000</v>
      </c>
    </row>
    <row r="1165" spans="1:6" x14ac:dyDescent="0.2">
      <c r="A1165" s="21" t="s">
        <v>30</v>
      </c>
      <c r="B1165" s="21" t="s">
        <v>280</v>
      </c>
      <c r="C1165" s="56">
        <v>213005030</v>
      </c>
      <c r="D1165" s="21" t="s">
        <v>1791</v>
      </c>
      <c r="E1165" s="11">
        <v>0</v>
      </c>
      <c r="F1165" s="46">
        <v>70837500</v>
      </c>
    </row>
    <row r="1166" spans="1:6" x14ac:dyDescent="0.2">
      <c r="A1166" s="21" t="s">
        <v>30</v>
      </c>
      <c r="B1166" s="21" t="s">
        <v>280</v>
      </c>
      <c r="C1166" s="56">
        <v>213013030</v>
      </c>
      <c r="D1166" s="21" t="s">
        <v>1503</v>
      </c>
      <c r="E1166" s="11">
        <v>0</v>
      </c>
      <c r="F1166" s="46">
        <v>117900000</v>
      </c>
    </row>
    <row r="1167" spans="1:6" x14ac:dyDescent="0.2">
      <c r="A1167" s="21" t="s">
        <v>30</v>
      </c>
      <c r="B1167" s="21" t="s">
        <v>280</v>
      </c>
      <c r="C1167" s="56">
        <v>213013430</v>
      </c>
      <c r="D1167" s="21" t="s">
        <v>1982</v>
      </c>
      <c r="E1167" s="11">
        <v>0</v>
      </c>
      <c r="F1167" s="46">
        <v>14754340</v>
      </c>
    </row>
    <row r="1168" spans="1:6" x14ac:dyDescent="0.2">
      <c r="A1168" s="21" t="s">
        <v>30</v>
      </c>
      <c r="B1168" s="21" t="s">
        <v>280</v>
      </c>
      <c r="C1168" s="56">
        <v>213027430</v>
      </c>
      <c r="D1168" s="21" t="s">
        <v>1513</v>
      </c>
      <c r="E1168" s="11">
        <v>0</v>
      </c>
      <c r="F1168" s="46">
        <v>113340000</v>
      </c>
    </row>
    <row r="1169" spans="1:6" x14ac:dyDescent="0.2">
      <c r="A1169" s="21" t="s">
        <v>30</v>
      </c>
      <c r="B1169" s="21" t="s">
        <v>280</v>
      </c>
      <c r="C1169" s="56">
        <v>213047030</v>
      </c>
      <c r="D1169" s="21" t="s">
        <v>1983</v>
      </c>
      <c r="E1169" s="11">
        <v>0</v>
      </c>
      <c r="F1169" s="46">
        <v>755546.53</v>
      </c>
    </row>
    <row r="1170" spans="1:6" x14ac:dyDescent="0.2">
      <c r="A1170" s="21" t="s">
        <v>30</v>
      </c>
      <c r="B1170" s="21" t="s">
        <v>280</v>
      </c>
      <c r="C1170" s="56">
        <v>213070230</v>
      </c>
      <c r="D1170" s="21" t="s">
        <v>1632</v>
      </c>
      <c r="E1170" s="11">
        <v>0</v>
      </c>
      <c r="F1170" s="46">
        <v>6160000</v>
      </c>
    </row>
    <row r="1171" spans="1:6" x14ac:dyDescent="0.2">
      <c r="A1171" s="21" t="s">
        <v>30</v>
      </c>
      <c r="B1171" s="21" t="s">
        <v>280</v>
      </c>
      <c r="C1171" s="56">
        <v>213073030</v>
      </c>
      <c r="D1171" s="21" t="s">
        <v>1481</v>
      </c>
      <c r="E1171" s="11">
        <v>0</v>
      </c>
      <c r="F1171" s="46">
        <v>73687500</v>
      </c>
    </row>
    <row r="1172" spans="1:6" x14ac:dyDescent="0.2">
      <c r="A1172" s="21" t="s">
        <v>30</v>
      </c>
      <c r="B1172" s="21" t="s">
        <v>280</v>
      </c>
      <c r="C1172" s="56">
        <v>213219532</v>
      </c>
      <c r="D1172" s="21" t="s">
        <v>1984</v>
      </c>
      <c r="E1172" s="11">
        <v>0</v>
      </c>
      <c r="F1172" s="46">
        <v>92994958.900000006</v>
      </c>
    </row>
    <row r="1173" spans="1:6" x14ac:dyDescent="0.2">
      <c r="A1173" s="21" t="s">
        <v>30</v>
      </c>
      <c r="B1173" s="21" t="s">
        <v>280</v>
      </c>
      <c r="C1173" s="56">
        <v>213308433</v>
      </c>
      <c r="D1173" s="21" t="s">
        <v>1529</v>
      </c>
      <c r="E1173" s="11">
        <v>0</v>
      </c>
      <c r="F1173" s="46">
        <v>12320000</v>
      </c>
    </row>
    <row r="1174" spans="1:6" x14ac:dyDescent="0.2">
      <c r="A1174" s="21" t="s">
        <v>30</v>
      </c>
      <c r="B1174" s="21" t="s">
        <v>280</v>
      </c>
      <c r="C1174" s="56">
        <v>213319533</v>
      </c>
      <c r="D1174" s="21" t="s">
        <v>1985</v>
      </c>
      <c r="E1174" s="11">
        <v>0</v>
      </c>
      <c r="F1174" s="46">
        <v>5667000</v>
      </c>
    </row>
    <row r="1175" spans="1:6" x14ac:dyDescent="0.2">
      <c r="A1175" s="21" t="s">
        <v>30</v>
      </c>
      <c r="B1175" s="21" t="s">
        <v>280</v>
      </c>
      <c r="C1175" s="56">
        <v>213370233</v>
      </c>
      <c r="D1175" s="21" t="s">
        <v>1986</v>
      </c>
      <c r="E1175" s="11">
        <v>0</v>
      </c>
      <c r="F1175" s="46">
        <v>119500000</v>
      </c>
    </row>
    <row r="1176" spans="1:6" x14ac:dyDescent="0.2">
      <c r="A1176" s="21" t="s">
        <v>30</v>
      </c>
      <c r="B1176" s="21" t="s">
        <v>280</v>
      </c>
      <c r="C1176" s="56">
        <v>213405234</v>
      </c>
      <c r="D1176" s="21" t="s">
        <v>1560</v>
      </c>
      <c r="E1176" s="11">
        <v>0</v>
      </c>
      <c r="F1176" s="46">
        <v>61600000</v>
      </c>
    </row>
    <row r="1177" spans="1:6" x14ac:dyDescent="0.2">
      <c r="A1177" s="21" t="s">
        <v>30</v>
      </c>
      <c r="B1177" s="21" t="s">
        <v>280</v>
      </c>
      <c r="C1177" s="56">
        <v>213527135</v>
      </c>
      <c r="D1177" s="21" t="s">
        <v>1987</v>
      </c>
      <c r="E1177" s="11">
        <v>0</v>
      </c>
      <c r="F1177" s="46">
        <v>123200000</v>
      </c>
    </row>
    <row r="1178" spans="1:6" x14ac:dyDescent="0.2">
      <c r="A1178" s="21" t="s">
        <v>30</v>
      </c>
      <c r="B1178" s="21" t="s">
        <v>280</v>
      </c>
      <c r="C1178" s="56">
        <v>213552835</v>
      </c>
      <c r="D1178" s="21" t="s">
        <v>1589</v>
      </c>
      <c r="E1178" s="11">
        <v>0</v>
      </c>
      <c r="F1178" s="46">
        <v>70837500</v>
      </c>
    </row>
    <row r="1179" spans="1:6" x14ac:dyDescent="0.2">
      <c r="A1179" s="21" t="s">
        <v>30</v>
      </c>
      <c r="B1179" s="21" t="s">
        <v>280</v>
      </c>
      <c r="C1179" s="56">
        <v>213570235</v>
      </c>
      <c r="D1179" s="21" t="s">
        <v>1410</v>
      </c>
      <c r="E1179" s="11">
        <v>0</v>
      </c>
      <c r="F1179" s="46">
        <v>119500000</v>
      </c>
    </row>
    <row r="1180" spans="1:6" x14ac:dyDescent="0.2">
      <c r="A1180" s="21" t="s">
        <v>30</v>
      </c>
      <c r="B1180" s="21" t="s">
        <v>280</v>
      </c>
      <c r="C1180" s="56">
        <v>213605736</v>
      </c>
      <c r="D1180" s="21" t="s">
        <v>1988</v>
      </c>
      <c r="E1180" s="11">
        <v>0</v>
      </c>
      <c r="F1180" s="46">
        <v>113340000</v>
      </c>
    </row>
    <row r="1181" spans="1:6" x14ac:dyDescent="0.2">
      <c r="A1181" s="21" t="s">
        <v>30</v>
      </c>
      <c r="B1181" s="21" t="s">
        <v>280</v>
      </c>
      <c r="C1181" s="56">
        <v>213613836</v>
      </c>
      <c r="D1181" s="21" t="s">
        <v>1546</v>
      </c>
      <c r="E1181" s="11">
        <v>0</v>
      </c>
      <c r="F1181" s="46">
        <v>113340000</v>
      </c>
    </row>
    <row r="1182" spans="1:6" x14ac:dyDescent="0.2">
      <c r="A1182" s="21" t="s">
        <v>30</v>
      </c>
      <c r="B1182" s="21" t="s">
        <v>280</v>
      </c>
      <c r="C1182" s="56">
        <v>213681736</v>
      </c>
      <c r="D1182" s="21" t="s">
        <v>1792</v>
      </c>
      <c r="E1182" s="11">
        <v>0</v>
      </c>
      <c r="F1182" s="46">
        <v>85005000</v>
      </c>
    </row>
    <row r="1183" spans="1:6" x14ac:dyDescent="0.2">
      <c r="A1183" s="21" t="s">
        <v>30</v>
      </c>
      <c r="B1183" s="21" t="s">
        <v>280</v>
      </c>
      <c r="C1183" s="56">
        <v>213708137</v>
      </c>
      <c r="D1183" s="21" t="s">
        <v>1431</v>
      </c>
      <c r="E1183" s="11">
        <v>0</v>
      </c>
      <c r="F1183" s="46">
        <v>6160000</v>
      </c>
    </row>
    <row r="1184" spans="1:6" x14ac:dyDescent="0.2">
      <c r="A1184" s="21" t="s">
        <v>30</v>
      </c>
      <c r="B1184" s="21" t="s">
        <v>280</v>
      </c>
      <c r="C1184" s="56">
        <v>213808638</v>
      </c>
      <c r="D1184" s="21" t="s">
        <v>1654</v>
      </c>
      <c r="E1184" s="11">
        <v>0</v>
      </c>
      <c r="F1184" s="46">
        <v>120234550</v>
      </c>
    </row>
    <row r="1185" spans="1:6" x14ac:dyDescent="0.2">
      <c r="A1185" s="21" t="s">
        <v>30</v>
      </c>
      <c r="B1185" s="21" t="s">
        <v>280</v>
      </c>
      <c r="C1185" s="56">
        <v>213813838</v>
      </c>
      <c r="D1185" s="21" t="s">
        <v>1548</v>
      </c>
      <c r="E1185" s="11">
        <v>0</v>
      </c>
      <c r="F1185" s="46">
        <v>119500000</v>
      </c>
    </row>
    <row r="1186" spans="1:6" x14ac:dyDescent="0.2">
      <c r="A1186" s="21" t="s">
        <v>30</v>
      </c>
      <c r="B1186" s="21" t="s">
        <v>280</v>
      </c>
      <c r="C1186" s="56">
        <v>214013440</v>
      </c>
      <c r="D1186" s="21" t="s">
        <v>1434</v>
      </c>
      <c r="E1186" s="11">
        <v>0</v>
      </c>
      <c r="F1186" s="46">
        <v>119800000</v>
      </c>
    </row>
    <row r="1187" spans="1:6" x14ac:dyDescent="0.2">
      <c r="A1187" s="21" t="s">
        <v>30</v>
      </c>
      <c r="B1187" s="21" t="s">
        <v>280</v>
      </c>
      <c r="C1187" s="56">
        <v>214052540</v>
      </c>
      <c r="D1187" s="21" t="s">
        <v>1400</v>
      </c>
      <c r="E1187" s="11">
        <v>0</v>
      </c>
      <c r="F1187" s="46">
        <v>6160000</v>
      </c>
    </row>
    <row r="1188" spans="1:6" x14ac:dyDescent="0.2">
      <c r="A1188" s="21" t="s">
        <v>30</v>
      </c>
      <c r="B1188" s="21" t="s">
        <v>280</v>
      </c>
      <c r="C1188" s="56">
        <v>214091540</v>
      </c>
      <c r="D1188" s="21" t="s">
        <v>1989</v>
      </c>
      <c r="E1188" s="11">
        <v>0</v>
      </c>
      <c r="F1188" s="46">
        <v>113340000</v>
      </c>
    </row>
    <row r="1189" spans="1:6" x14ac:dyDescent="0.2">
      <c r="A1189" s="21" t="s">
        <v>30</v>
      </c>
      <c r="B1189" s="21" t="s">
        <v>280</v>
      </c>
      <c r="C1189" s="56">
        <v>214147541</v>
      </c>
      <c r="D1189" s="21" t="s">
        <v>1610</v>
      </c>
      <c r="E1189" s="11">
        <v>0</v>
      </c>
      <c r="F1189" s="46">
        <v>119500000</v>
      </c>
    </row>
    <row r="1190" spans="1:6" x14ac:dyDescent="0.2">
      <c r="A1190" s="21" t="s">
        <v>30</v>
      </c>
      <c r="B1190" s="21" t="s">
        <v>280</v>
      </c>
      <c r="C1190" s="56">
        <v>214219142</v>
      </c>
      <c r="D1190" s="21" t="s">
        <v>1593</v>
      </c>
      <c r="E1190" s="11">
        <v>0</v>
      </c>
      <c r="F1190" s="46">
        <v>6160000</v>
      </c>
    </row>
    <row r="1191" spans="1:6" x14ac:dyDescent="0.2">
      <c r="A1191" s="21" t="s">
        <v>30</v>
      </c>
      <c r="B1191" s="21" t="s">
        <v>280</v>
      </c>
      <c r="C1191" s="56">
        <v>214270742</v>
      </c>
      <c r="D1191" s="21" t="s">
        <v>1666</v>
      </c>
      <c r="E1191" s="11">
        <v>0</v>
      </c>
      <c r="F1191" s="46">
        <v>24639994</v>
      </c>
    </row>
    <row r="1192" spans="1:6" x14ac:dyDescent="0.2">
      <c r="A1192" s="21" t="s">
        <v>30</v>
      </c>
      <c r="B1192" s="21" t="s">
        <v>280</v>
      </c>
      <c r="C1192" s="56">
        <v>214319743</v>
      </c>
      <c r="D1192" s="21" t="s">
        <v>1656</v>
      </c>
      <c r="E1192" s="11">
        <v>0</v>
      </c>
      <c r="F1192" s="46">
        <v>5895000</v>
      </c>
    </row>
    <row r="1193" spans="1:6" x14ac:dyDescent="0.2">
      <c r="A1193" s="21" t="s">
        <v>30</v>
      </c>
      <c r="B1193" s="21" t="s">
        <v>280</v>
      </c>
      <c r="C1193" s="56">
        <v>214354743</v>
      </c>
      <c r="D1193" s="21" t="s">
        <v>1990</v>
      </c>
      <c r="E1193" s="11">
        <v>0</v>
      </c>
      <c r="F1193" s="46">
        <v>113340000</v>
      </c>
    </row>
    <row r="1194" spans="1:6" x14ac:dyDescent="0.2">
      <c r="A1194" s="21" t="s">
        <v>30</v>
      </c>
      <c r="B1194" s="21" t="s">
        <v>280</v>
      </c>
      <c r="C1194" s="56">
        <v>214413244</v>
      </c>
      <c r="D1194" s="21" t="s">
        <v>1541</v>
      </c>
      <c r="E1194" s="11">
        <v>0</v>
      </c>
      <c r="F1194" s="46">
        <v>124650000</v>
      </c>
    </row>
    <row r="1195" spans="1:6" x14ac:dyDescent="0.2">
      <c r="A1195" s="21" t="s">
        <v>30</v>
      </c>
      <c r="B1195" s="21" t="s">
        <v>280</v>
      </c>
      <c r="C1195" s="56">
        <v>214454344</v>
      </c>
      <c r="D1195" s="21" t="s">
        <v>1475</v>
      </c>
      <c r="E1195" s="11">
        <v>0</v>
      </c>
      <c r="F1195" s="46">
        <v>99172500</v>
      </c>
    </row>
    <row r="1196" spans="1:6" x14ac:dyDescent="0.2">
      <c r="A1196" s="21" t="s">
        <v>30</v>
      </c>
      <c r="B1196" s="21" t="s">
        <v>280</v>
      </c>
      <c r="C1196" s="56">
        <v>214468444</v>
      </c>
      <c r="D1196" s="21" t="s">
        <v>1535</v>
      </c>
      <c r="E1196" s="11">
        <v>0</v>
      </c>
      <c r="F1196" s="46">
        <v>119500000</v>
      </c>
    </row>
    <row r="1197" spans="1:6" x14ac:dyDescent="0.2">
      <c r="A1197" s="21" t="s">
        <v>30</v>
      </c>
      <c r="B1197" s="21" t="s">
        <v>280</v>
      </c>
      <c r="C1197" s="56">
        <v>214505145</v>
      </c>
      <c r="D1197" s="21" t="s">
        <v>1991</v>
      </c>
      <c r="E1197" s="11">
        <v>0</v>
      </c>
      <c r="F1197" s="46">
        <v>6160000</v>
      </c>
    </row>
    <row r="1198" spans="1:6" x14ac:dyDescent="0.2">
      <c r="A1198" s="21" t="s">
        <v>30</v>
      </c>
      <c r="B1198" s="21" t="s">
        <v>280</v>
      </c>
      <c r="C1198" s="56">
        <v>214519845</v>
      </c>
      <c r="D1198" s="21" t="s">
        <v>1992</v>
      </c>
      <c r="E1198" s="11">
        <v>0</v>
      </c>
      <c r="F1198" s="46">
        <v>48135.269999999553</v>
      </c>
    </row>
    <row r="1199" spans="1:6" x14ac:dyDescent="0.2">
      <c r="A1199" s="21" t="s">
        <v>30</v>
      </c>
      <c r="B1199" s="21" t="s">
        <v>280</v>
      </c>
      <c r="C1199" s="56">
        <v>214525745</v>
      </c>
      <c r="D1199" s="21" t="s">
        <v>1993</v>
      </c>
      <c r="E1199" s="11">
        <v>0</v>
      </c>
      <c r="F1199" s="46">
        <v>5896785.21</v>
      </c>
    </row>
    <row r="1200" spans="1:6" x14ac:dyDescent="0.2">
      <c r="A1200" s="21" t="s">
        <v>30</v>
      </c>
      <c r="B1200" s="21" t="s">
        <v>280</v>
      </c>
      <c r="C1200" s="56">
        <v>214527245</v>
      </c>
      <c r="D1200" s="21" t="s">
        <v>1994</v>
      </c>
      <c r="E1200" s="11">
        <v>0</v>
      </c>
      <c r="F1200" s="46">
        <v>113340000</v>
      </c>
    </row>
    <row r="1201" spans="1:6" x14ac:dyDescent="0.2">
      <c r="A1201" s="21" t="s">
        <v>30</v>
      </c>
      <c r="B1201" s="21" t="s">
        <v>280</v>
      </c>
      <c r="C1201" s="56">
        <v>214527745</v>
      </c>
      <c r="D1201" s="21" t="s">
        <v>1655</v>
      </c>
      <c r="E1201" s="11">
        <v>0</v>
      </c>
      <c r="F1201" s="46">
        <v>113340000</v>
      </c>
    </row>
    <row r="1202" spans="1:6" x14ac:dyDescent="0.2">
      <c r="A1202" s="21" t="s">
        <v>30</v>
      </c>
      <c r="B1202" s="21" t="s">
        <v>280</v>
      </c>
      <c r="C1202" s="56">
        <v>214547245</v>
      </c>
      <c r="D1202" s="21" t="s">
        <v>1608</v>
      </c>
      <c r="E1202" s="11">
        <v>0</v>
      </c>
      <c r="F1202" s="46">
        <v>94585000</v>
      </c>
    </row>
    <row r="1203" spans="1:6" x14ac:dyDescent="0.2">
      <c r="A1203" s="21" t="s">
        <v>30</v>
      </c>
      <c r="B1203" s="21" t="s">
        <v>280</v>
      </c>
      <c r="C1203" s="56">
        <v>214547545</v>
      </c>
      <c r="D1203" s="21" t="s">
        <v>1995</v>
      </c>
      <c r="E1203" s="11">
        <v>0</v>
      </c>
      <c r="F1203" s="46">
        <v>41314412.109999999</v>
      </c>
    </row>
    <row r="1204" spans="1:6" x14ac:dyDescent="0.2">
      <c r="A1204" s="21" t="s">
        <v>30</v>
      </c>
      <c r="B1204" s="21" t="s">
        <v>280</v>
      </c>
      <c r="C1204" s="56">
        <v>214713647</v>
      </c>
      <c r="D1204" s="21" t="s">
        <v>1547</v>
      </c>
      <c r="E1204" s="11">
        <v>0</v>
      </c>
      <c r="F1204" s="46">
        <v>117900000</v>
      </c>
    </row>
    <row r="1205" spans="1:6" x14ac:dyDescent="0.2">
      <c r="A1205" s="21" t="s">
        <v>30</v>
      </c>
      <c r="B1205" s="21" t="s">
        <v>280</v>
      </c>
      <c r="C1205" s="56">
        <v>214773347</v>
      </c>
      <c r="D1205" s="21" t="s">
        <v>1996</v>
      </c>
      <c r="E1205" s="11">
        <v>0</v>
      </c>
      <c r="F1205" s="46">
        <v>6160000</v>
      </c>
    </row>
    <row r="1206" spans="1:6" x14ac:dyDescent="0.2">
      <c r="A1206" s="21" t="s">
        <v>30</v>
      </c>
      <c r="B1206" s="21" t="s">
        <v>280</v>
      </c>
      <c r="C1206" s="56">
        <v>214773547</v>
      </c>
      <c r="D1206" s="21" t="s">
        <v>1997</v>
      </c>
      <c r="E1206" s="11">
        <v>0</v>
      </c>
      <c r="F1206" s="46">
        <v>28335000</v>
      </c>
    </row>
    <row r="1207" spans="1:6" x14ac:dyDescent="0.2">
      <c r="A1207" s="21" t="s">
        <v>30</v>
      </c>
      <c r="B1207" s="21" t="s">
        <v>280</v>
      </c>
      <c r="C1207" s="56">
        <v>214819548</v>
      </c>
      <c r="D1207" s="21" t="s">
        <v>1998</v>
      </c>
      <c r="E1207" s="11">
        <v>0</v>
      </c>
      <c r="F1207" s="46">
        <v>85005000</v>
      </c>
    </row>
    <row r="1208" spans="1:6" x14ac:dyDescent="0.2">
      <c r="A1208" s="21" t="s">
        <v>30</v>
      </c>
      <c r="B1208" s="21" t="s">
        <v>280</v>
      </c>
      <c r="C1208" s="56">
        <v>214825148</v>
      </c>
      <c r="D1208" s="21" t="s">
        <v>1648</v>
      </c>
      <c r="E1208" s="11">
        <v>0</v>
      </c>
      <c r="F1208" s="46">
        <v>119500000</v>
      </c>
    </row>
    <row r="1209" spans="1:6" x14ac:dyDescent="0.2">
      <c r="A1209" s="21" t="s">
        <v>30</v>
      </c>
      <c r="B1209" s="21" t="s">
        <v>280</v>
      </c>
      <c r="C1209" s="56">
        <v>214876248</v>
      </c>
      <c r="D1209" s="21" t="s">
        <v>1999</v>
      </c>
      <c r="E1209" s="11">
        <v>0</v>
      </c>
      <c r="F1209" s="46">
        <v>80005000</v>
      </c>
    </row>
    <row r="1210" spans="1:6" x14ac:dyDescent="0.2">
      <c r="A1210" s="21" t="s">
        <v>30</v>
      </c>
      <c r="B1210" s="21" t="s">
        <v>280</v>
      </c>
      <c r="C1210" s="56">
        <v>214908549</v>
      </c>
      <c r="D1210" s="21" t="s">
        <v>1801</v>
      </c>
      <c r="E1210" s="11">
        <v>0</v>
      </c>
      <c r="F1210" s="46">
        <v>113340000</v>
      </c>
    </row>
    <row r="1211" spans="1:6" x14ac:dyDescent="0.2">
      <c r="A1211" s="21" t="s">
        <v>30</v>
      </c>
      <c r="B1211" s="21" t="s">
        <v>280</v>
      </c>
      <c r="C1211" s="56">
        <v>214908849</v>
      </c>
      <c r="D1211" s="21" t="s">
        <v>2000</v>
      </c>
      <c r="E1211" s="11">
        <v>0</v>
      </c>
      <c r="F1211" s="46">
        <v>85005000</v>
      </c>
    </row>
    <row r="1212" spans="1:6" x14ac:dyDescent="0.2">
      <c r="A1212" s="21" t="s">
        <v>30</v>
      </c>
      <c r="B1212" s="21" t="s">
        <v>280</v>
      </c>
      <c r="C1212" s="56">
        <v>214913549</v>
      </c>
      <c r="D1212" s="21" t="s">
        <v>2001</v>
      </c>
      <c r="E1212" s="11">
        <v>0</v>
      </c>
      <c r="F1212" s="46">
        <v>113340000</v>
      </c>
    </row>
    <row r="1213" spans="1:6" x14ac:dyDescent="0.2">
      <c r="A1213" s="21" t="s">
        <v>30</v>
      </c>
      <c r="B1213" s="21" t="s">
        <v>280</v>
      </c>
      <c r="C1213" s="56">
        <v>214973349</v>
      </c>
      <c r="D1213" s="21" t="s">
        <v>1802</v>
      </c>
      <c r="E1213" s="11">
        <v>0</v>
      </c>
      <c r="F1213" s="46">
        <v>241696.88</v>
      </c>
    </row>
    <row r="1214" spans="1:6" x14ac:dyDescent="0.2">
      <c r="A1214" s="21" t="s">
        <v>30</v>
      </c>
      <c r="B1214" s="21" t="s">
        <v>280</v>
      </c>
      <c r="C1214" s="56">
        <v>214973449</v>
      </c>
      <c r="D1214" s="21" t="s">
        <v>2002</v>
      </c>
      <c r="E1214" s="11">
        <v>0</v>
      </c>
      <c r="F1214" s="46">
        <v>10708631</v>
      </c>
    </row>
    <row r="1215" spans="1:6" x14ac:dyDescent="0.2">
      <c r="A1215" s="21" t="s">
        <v>30</v>
      </c>
      <c r="B1215" s="21" t="s">
        <v>280</v>
      </c>
      <c r="C1215" s="56">
        <v>214986749</v>
      </c>
      <c r="D1215" s="21" t="s">
        <v>2003</v>
      </c>
      <c r="E1215" s="11">
        <v>0</v>
      </c>
      <c r="F1215" s="46">
        <v>113340000</v>
      </c>
    </row>
    <row r="1216" spans="1:6" x14ac:dyDescent="0.2">
      <c r="A1216" s="21" t="s">
        <v>30</v>
      </c>
      <c r="B1216" s="21" t="s">
        <v>280</v>
      </c>
      <c r="C1216" s="56">
        <v>215005250</v>
      </c>
      <c r="D1216" s="21" t="s">
        <v>2004</v>
      </c>
      <c r="E1216" s="11">
        <v>0</v>
      </c>
      <c r="F1216" s="46">
        <v>69883084.629999995</v>
      </c>
    </row>
    <row r="1217" spans="1:6" x14ac:dyDescent="0.2">
      <c r="A1217" s="21" t="s">
        <v>30</v>
      </c>
      <c r="B1217" s="21" t="s">
        <v>280</v>
      </c>
      <c r="C1217" s="56">
        <v>215013650</v>
      </c>
      <c r="D1217" s="21" t="s">
        <v>2005</v>
      </c>
      <c r="E1217" s="11">
        <v>0</v>
      </c>
      <c r="F1217" s="46">
        <v>62460390.359999999</v>
      </c>
    </row>
    <row r="1218" spans="1:6" x14ac:dyDescent="0.2">
      <c r="A1218" s="21" t="s">
        <v>30</v>
      </c>
      <c r="B1218" s="21" t="s">
        <v>280</v>
      </c>
      <c r="C1218" s="56">
        <v>215019050</v>
      </c>
      <c r="D1218" s="21" t="s">
        <v>1591</v>
      </c>
      <c r="E1218" s="11">
        <v>0</v>
      </c>
      <c r="F1218" s="46">
        <v>113340000</v>
      </c>
    </row>
    <row r="1219" spans="1:6" x14ac:dyDescent="0.2">
      <c r="A1219" s="21" t="s">
        <v>30</v>
      </c>
      <c r="B1219" s="21" t="s">
        <v>280</v>
      </c>
      <c r="C1219" s="56">
        <v>215020250</v>
      </c>
      <c r="D1219" s="21" t="s">
        <v>1440</v>
      </c>
      <c r="E1219" s="11">
        <v>0</v>
      </c>
      <c r="F1219" s="46">
        <v>113340000</v>
      </c>
    </row>
    <row r="1220" spans="1:6" x14ac:dyDescent="0.2">
      <c r="A1220" s="21" t="s">
        <v>30</v>
      </c>
      <c r="B1220" s="21" t="s">
        <v>280</v>
      </c>
      <c r="C1220" s="56">
        <v>215023350</v>
      </c>
      <c r="D1220" s="21" t="s">
        <v>2006</v>
      </c>
      <c r="E1220" s="11">
        <v>0</v>
      </c>
      <c r="F1220" s="46">
        <v>235859.61</v>
      </c>
    </row>
    <row r="1221" spans="1:6" x14ac:dyDescent="0.2">
      <c r="A1221" s="21" t="s">
        <v>30</v>
      </c>
      <c r="B1221" s="21" t="s">
        <v>280</v>
      </c>
      <c r="C1221" s="56">
        <v>215027250</v>
      </c>
      <c r="D1221" s="21" t="s">
        <v>1511</v>
      </c>
      <c r="E1221" s="11">
        <v>0</v>
      </c>
      <c r="F1221" s="46">
        <v>72560533.730000004</v>
      </c>
    </row>
    <row r="1222" spans="1:6" x14ac:dyDescent="0.2">
      <c r="A1222" s="21" t="s">
        <v>30</v>
      </c>
      <c r="B1222" s="21" t="s">
        <v>280</v>
      </c>
      <c r="C1222" s="56">
        <v>215027450</v>
      </c>
      <c r="D1222" s="21" t="s">
        <v>2007</v>
      </c>
      <c r="E1222" s="11">
        <v>0</v>
      </c>
      <c r="F1222" s="46">
        <v>113340000</v>
      </c>
    </row>
    <row r="1223" spans="1:6" x14ac:dyDescent="0.2">
      <c r="A1223" s="21" t="s">
        <v>30</v>
      </c>
      <c r="B1223" s="21" t="s">
        <v>280</v>
      </c>
      <c r="C1223" s="56">
        <v>215044650</v>
      </c>
      <c r="D1223" s="21" t="s">
        <v>2008</v>
      </c>
      <c r="E1223" s="11">
        <v>0</v>
      </c>
      <c r="F1223" s="46">
        <v>99172500</v>
      </c>
    </row>
    <row r="1224" spans="1:6" x14ac:dyDescent="0.2">
      <c r="A1224" s="21" t="s">
        <v>30</v>
      </c>
      <c r="B1224" s="21" t="s">
        <v>280</v>
      </c>
      <c r="C1224" s="56">
        <v>215052250</v>
      </c>
      <c r="D1224" s="21" t="s">
        <v>1462</v>
      </c>
      <c r="E1224" s="11">
        <v>0</v>
      </c>
      <c r="F1224" s="46">
        <v>123200000</v>
      </c>
    </row>
    <row r="1225" spans="1:6" x14ac:dyDescent="0.2">
      <c r="A1225" s="21" t="s">
        <v>30</v>
      </c>
      <c r="B1225" s="21" t="s">
        <v>280</v>
      </c>
      <c r="C1225" s="56">
        <v>215068250</v>
      </c>
      <c r="D1225" s="21" t="s">
        <v>1496</v>
      </c>
      <c r="E1225" s="11">
        <v>0</v>
      </c>
      <c r="F1225" s="46">
        <v>6448580.2199999997</v>
      </c>
    </row>
    <row r="1226" spans="1:6" x14ac:dyDescent="0.2">
      <c r="A1226" s="21" t="s">
        <v>30</v>
      </c>
      <c r="B1226" s="21" t="s">
        <v>280</v>
      </c>
      <c r="C1226" s="56">
        <v>215085250</v>
      </c>
      <c r="D1226" s="21" t="s">
        <v>2009</v>
      </c>
      <c r="E1226" s="11">
        <v>0</v>
      </c>
      <c r="F1226" s="46">
        <v>113340000</v>
      </c>
    </row>
    <row r="1227" spans="1:6" x14ac:dyDescent="0.2">
      <c r="A1227" s="21" t="s">
        <v>30</v>
      </c>
      <c r="B1227" s="21" t="s">
        <v>280</v>
      </c>
      <c r="C1227" s="56">
        <v>215105051</v>
      </c>
      <c r="D1227" s="21" t="s">
        <v>2010</v>
      </c>
      <c r="E1227" s="11">
        <v>0</v>
      </c>
      <c r="F1227" s="46">
        <v>119500000</v>
      </c>
    </row>
    <row r="1228" spans="1:6" x14ac:dyDescent="0.2">
      <c r="A1228" s="21" t="s">
        <v>30</v>
      </c>
      <c r="B1228" s="21" t="s">
        <v>280</v>
      </c>
      <c r="C1228" s="56">
        <v>215147551</v>
      </c>
      <c r="D1228" s="21" t="s">
        <v>2011</v>
      </c>
      <c r="E1228" s="11">
        <v>0</v>
      </c>
      <c r="F1228" s="46">
        <v>113340000</v>
      </c>
    </row>
    <row r="1229" spans="1:6" x14ac:dyDescent="0.2">
      <c r="A1229" s="21" t="s">
        <v>30</v>
      </c>
      <c r="B1229" s="21" t="s">
        <v>280</v>
      </c>
      <c r="C1229" s="56">
        <v>215154051</v>
      </c>
      <c r="D1229" s="21" t="s">
        <v>2012</v>
      </c>
      <c r="E1229" s="11">
        <v>0</v>
      </c>
      <c r="F1229" s="46">
        <v>119500000</v>
      </c>
    </row>
    <row r="1230" spans="1:6" x14ac:dyDescent="0.2">
      <c r="A1230" s="21" t="s">
        <v>30</v>
      </c>
      <c r="B1230" s="21" t="s">
        <v>280</v>
      </c>
      <c r="C1230" s="56">
        <v>215268152</v>
      </c>
      <c r="D1230" s="21" t="s">
        <v>2013</v>
      </c>
      <c r="E1230" s="11">
        <v>0</v>
      </c>
      <c r="F1230" s="46">
        <v>113340000</v>
      </c>
    </row>
    <row r="1231" spans="1:6" x14ac:dyDescent="0.2">
      <c r="A1231" s="21" t="s">
        <v>30</v>
      </c>
      <c r="B1231" s="21" t="s">
        <v>280</v>
      </c>
      <c r="C1231" s="56">
        <v>215318753</v>
      </c>
      <c r="D1231" s="21" t="s">
        <v>2014</v>
      </c>
      <c r="E1231" s="11">
        <v>0</v>
      </c>
      <c r="F1231" s="46">
        <v>5667000</v>
      </c>
    </row>
    <row r="1232" spans="1:6" x14ac:dyDescent="0.2">
      <c r="A1232" s="21" t="s">
        <v>30</v>
      </c>
      <c r="B1232" s="21" t="s">
        <v>280</v>
      </c>
      <c r="C1232" s="56">
        <v>215354553</v>
      </c>
      <c r="D1232" s="21" t="s">
        <v>1805</v>
      </c>
      <c r="E1232" s="11">
        <v>0</v>
      </c>
      <c r="F1232" s="46">
        <v>75271180.819999993</v>
      </c>
    </row>
    <row r="1233" spans="1:6" x14ac:dyDescent="0.2">
      <c r="A1233" s="21" t="s">
        <v>30</v>
      </c>
      <c r="B1233" s="21" t="s">
        <v>280</v>
      </c>
      <c r="C1233" s="56">
        <v>215519355</v>
      </c>
      <c r="D1233" s="21" t="s">
        <v>2015</v>
      </c>
      <c r="E1233" s="11">
        <v>0</v>
      </c>
      <c r="F1233" s="46">
        <v>113340000</v>
      </c>
    </row>
    <row r="1234" spans="1:6" x14ac:dyDescent="0.2">
      <c r="A1234" s="21" t="s">
        <v>30</v>
      </c>
      <c r="B1234" s="21" t="s">
        <v>280</v>
      </c>
      <c r="C1234" s="56">
        <v>215519455</v>
      </c>
      <c r="D1234" s="21" t="s">
        <v>2016</v>
      </c>
      <c r="E1234" s="11">
        <v>0</v>
      </c>
      <c r="F1234" s="46">
        <v>113340000</v>
      </c>
    </row>
    <row r="1235" spans="1:6" x14ac:dyDescent="0.2">
      <c r="A1235" s="21" t="s">
        <v>30</v>
      </c>
      <c r="B1235" s="21" t="s">
        <v>280</v>
      </c>
      <c r="C1235" s="56">
        <v>215568855</v>
      </c>
      <c r="D1235" s="21" t="s">
        <v>2017</v>
      </c>
      <c r="E1235" s="11">
        <v>0</v>
      </c>
      <c r="F1235" s="46">
        <v>85005000</v>
      </c>
    </row>
    <row r="1236" spans="1:6" x14ac:dyDescent="0.2">
      <c r="A1236" s="21" t="s">
        <v>30</v>
      </c>
      <c r="B1236" s="21" t="s">
        <v>280</v>
      </c>
      <c r="C1236" s="56">
        <v>215618256</v>
      </c>
      <c r="D1236" s="21" t="s">
        <v>2018</v>
      </c>
      <c r="E1236" s="11">
        <v>0</v>
      </c>
      <c r="F1236" s="46">
        <v>18480000</v>
      </c>
    </row>
    <row r="1237" spans="1:6" x14ac:dyDescent="0.2">
      <c r="A1237" s="21" t="s">
        <v>30</v>
      </c>
      <c r="B1237" s="21" t="s">
        <v>280</v>
      </c>
      <c r="C1237" s="56">
        <v>215618756</v>
      </c>
      <c r="D1237" s="21" t="s">
        <v>1807</v>
      </c>
      <c r="E1237" s="11">
        <v>0</v>
      </c>
      <c r="F1237" s="46">
        <v>117900000</v>
      </c>
    </row>
    <row r="1238" spans="1:6" x14ac:dyDescent="0.2">
      <c r="A1238" s="21" t="s">
        <v>30</v>
      </c>
      <c r="B1238" s="21" t="s">
        <v>280</v>
      </c>
      <c r="C1238" s="56">
        <v>215805658</v>
      </c>
      <c r="D1238" s="21" t="s">
        <v>2019</v>
      </c>
      <c r="E1238" s="11">
        <v>0</v>
      </c>
      <c r="F1238" s="46">
        <v>70837500</v>
      </c>
    </row>
    <row r="1239" spans="1:6" x14ac:dyDescent="0.2">
      <c r="A1239" s="21" t="s">
        <v>30</v>
      </c>
      <c r="B1239" s="21" t="s">
        <v>280</v>
      </c>
      <c r="C1239" s="56">
        <v>215805858</v>
      </c>
      <c r="D1239" s="21" t="s">
        <v>2020</v>
      </c>
      <c r="E1239" s="11">
        <v>0</v>
      </c>
      <c r="F1239" s="46">
        <v>17485794.23</v>
      </c>
    </row>
    <row r="1240" spans="1:6" x14ac:dyDescent="0.2">
      <c r="A1240" s="21" t="s">
        <v>30</v>
      </c>
      <c r="B1240" s="21" t="s">
        <v>280</v>
      </c>
      <c r="C1240" s="56">
        <v>215808558</v>
      </c>
      <c r="D1240" s="21" t="s">
        <v>1425</v>
      </c>
      <c r="E1240" s="11">
        <v>0</v>
      </c>
      <c r="F1240" s="46">
        <v>117900000</v>
      </c>
    </row>
    <row r="1241" spans="1:6" x14ac:dyDescent="0.2">
      <c r="A1241" s="21" t="s">
        <v>30</v>
      </c>
      <c r="B1241" s="21" t="s">
        <v>280</v>
      </c>
      <c r="C1241" s="56">
        <v>215813458</v>
      </c>
      <c r="D1241" s="21" t="s">
        <v>1502</v>
      </c>
      <c r="E1241" s="11">
        <v>0</v>
      </c>
      <c r="F1241" s="46">
        <v>113340000</v>
      </c>
    </row>
    <row r="1242" spans="1:6" x14ac:dyDescent="0.2">
      <c r="A1242" s="21" t="s">
        <v>30</v>
      </c>
      <c r="B1242" s="21" t="s">
        <v>280</v>
      </c>
      <c r="C1242" s="56">
        <v>215825658</v>
      </c>
      <c r="D1242" s="21" t="s">
        <v>2021</v>
      </c>
      <c r="E1242" s="11">
        <v>0</v>
      </c>
      <c r="F1242" s="46">
        <v>70837500</v>
      </c>
    </row>
    <row r="1243" spans="1:6" x14ac:dyDescent="0.2">
      <c r="A1243" s="21" t="s">
        <v>30</v>
      </c>
      <c r="B1243" s="21" t="s">
        <v>280</v>
      </c>
      <c r="C1243" s="56">
        <v>215852258</v>
      </c>
      <c r="D1243" s="21" t="s">
        <v>2022</v>
      </c>
      <c r="E1243" s="11">
        <v>0</v>
      </c>
      <c r="F1243" s="46">
        <v>4928000</v>
      </c>
    </row>
    <row r="1244" spans="1:6" x14ac:dyDescent="0.2">
      <c r="A1244" s="21" t="s">
        <v>30</v>
      </c>
      <c r="B1244" s="21" t="s">
        <v>280</v>
      </c>
      <c r="C1244" s="56">
        <v>215905659</v>
      </c>
      <c r="D1244" s="21" t="s">
        <v>1395</v>
      </c>
      <c r="E1244" s="11">
        <v>0</v>
      </c>
      <c r="F1244" s="46">
        <v>44212500</v>
      </c>
    </row>
    <row r="1245" spans="1:6" x14ac:dyDescent="0.2">
      <c r="A1245" s="21" t="s">
        <v>30</v>
      </c>
      <c r="B1245" s="21" t="s">
        <v>280</v>
      </c>
      <c r="C1245" s="56">
        <v>216018460</v>
      </c>
      <c r="D1245" s="21" t="s">
        <v>1418</v>
      </c>
      <c r="E1245" s="11">
        <v>0</v>
      </c>
      <c r="F1245" s="46">
        <v>5667000</v>
      </c>
    </row>
    <row r="1246" spans="1:6" x14ac:dyDescent="0.2">
      <c r="A1246" s="21" t="s">
        <v>30</v>
      </c>
      <c r="B1246" s="21" t="s">
        <v>280</v>
      </c>
      <c r="C1246" s="56">
        <v>216018860</v>
      </c>
      <c r="D1246" s="21" t="s">
        <v>2023</v>
      </c>
      <c r="E1246" s="11">
        <v>0</v>
      </c>
      <c r="F1246" s="46">
        <v>6160000</v>
      </c>
    </row>
    <row r="1247" spans="1:6" x14ac:dyDescent="0.2">
      <c r="A1247" s="21" t="s">
        <v>30</v>
      </c>
      <c r="B1247" s="21" t="s">
        <v>280</v>
      </c>
      <c r="C1247" s="56">
        <v>216027160</v>
      </c>
      <c r="D1247" s="21" t="s">
        <v>2024</v>
      </c>
      <c r="E1247" s="11">
        <v>0</v>
      </c>
      <c r="F1247" s="46">
        <v>6160000</v>
      </c>
    </row>
    <row r="1248" spans="1:6" x14ac:dyDescent="0.2">
      <c r="A1248" s="21" t="s">
        <v>30</v>
      </c>
      <c r="B1248" s="21" t="s">
        <v>280</v>
      </c>
      <c r="C1248" s="56">
        <v>216027660</v>
      </c>
      <c r="D1248" s="21" t="s">
        <v>2025</v>
      </c>
      <c r="E1248" s="11">
        <v>0</v>
      </c>
      <c r="F1248" s="46">
        <v>70837500</v>
      </c>
    </row>
    <row r="1249" spans="1:6" x14ac:dyDescent="0.2">
      <c r="A1249" s="21" t="s">
        <v>30</v>
      </c>
      <c r="B1249" s="21" t="s">
        <v>280</v>
      </c>
      <c r="C1249" s="56">
        <v>216047460</v>
      </c>
      <c r="D1249" s="21" t="s">
        <v>1522</v>
      </c>
      <c r="E1249" s="11">
        <v>0</v>
      </c>
      <c r="F1249" s="46">
        <v>113340000</v>
      </c>
    </row>
    <row r="1250" spans="1:6" x14ac:dyDescent="0.2">
      <c r="A1250" s="21" t="s">
        <v>30</v>
      </c>
      <c r="B1250" s="21" t="s">
        <v>280</v>
      </c>
      <c r="C1250" s="56">
        <v>216047660</v>
      </c>
      <c r="D1250" s="21" t="s">
        <v>2026</v>
      </c>
      <c r="E1250" s="11">
        <v>0</v>
      </c>
      <c r="F1250" s="46">
        <v>113340000</v>
      </c>
    </row>
    <row r="1251" spans="1:6" x14ac:dyDescent="0.2">
      <c r="A1251" s="21" t="s">
        <v>30</v>
      </c>
      <c r="B1251" s="21" t="s">
        <v>280</v>
      </c>
      <c r="C1251" s="56">
        <v>216047960</v>
      </c>
      <c r="D1251" s="21" t="s">
        <v>1521</v>
      </c>
      <c r="E1251" s="11">
        <v>0</v>
      </c>
      <c r="F1251" s="46">
        <v>113340000</v>
      </c>
    </row>
    <row r="1252" spans="1:6" x14ac:dyDescent="0.2">
      <c r="A1252" s="21" t="s">
        <v>30</v>
      </c>
      <c r="B1252" s="21" t="s">
        <v>280</v>
      </c>
      <c r="C1252" s="56">
        <v>216052260</v>
      </c>
      <c r="D1252" s="21" t="s">
        <v>1463</v>
      </c>
      <c r="E1252" s="11">
        <v>0</v>
      </c>
      <c r="F1252" s="46">
        <v>99172500</v>
      </c>
    </row>
    <row r="1253" spans="1:6" x14ac:dyDescent="0.2">
      <c r="A1253" s="21" t="s">
        <v>30</v>
      </c>
      <c r="B1253" s="21" t="s">
        <v>280</v>
      </c>
      <c r="C1253" s="56">
        <v>216052560</v>
      </c>
      <c r="D1253" s="21" t="s">
        <v>2027</v>
      </c>
      <c r="E1253" s="11">
        <v>0</v>
      </c>
      <c r="F1253" s="46">
        <v>1659111.29</v>
      </c>
    </row>
    <row r="1254" spans="1:6" x14ac:dyDescent="0.2">
      <c r="A1254" s="21" t="s">
        <v>30</v>
      </c>
      <c r="B1254" s="21" t="s">
        <v>280</v>
      </c>
      <c r="C1254" s="56">
        <v>216054660</v>
      </c>
      <c r="D1254" s="21" t="s">
        <v>2028</v>
      </c>
      <c r="E1254" s="11">
        <v>0</v>
      </c>
      <c r="F1254" s="46">
        <v>113340000</v>
      </c>
    </row>
    <row r="1255" spans="1:6" x14ac:dyDescent="0.2">
      <c r="A1255" s="21" t="s">
        <v>30</v>
      </c>
      <c r="B1255" s="21" t="s">
        <v>280</v>
      </c>
      <c r="C1255" s="56">
        <v>216105361</v>
      </c>
      <c r="D1255" s="21" t="s">
        <v>1570</v>
      </c>
      <c r="E1255" s="11">
        <v>0</v>
      </c>
      <c r="F1255" s="46">
        <v>99172500</v>
      </c>
    </row>
    <row r="1256" spans="1:6" x14ac:dyDescent="0.2">
      <c r="A1256" s="21" t="s">
        <v>30</v>
      </c>
      <c r="B1256" s="21" t="s">
        <v>280</v>
      </c>
      <c r="C1256" s="56">
        <v>216127361</v>
      </c>
      <c r="D1256" s="21" t="s">
        <v>1596</v>
      </c>
      <c r="E1256" s="11">
        <v>0</v>
      </c>
      <c r="F1256" s="46">
        <v>118696000</v>
      </c>
    </row>
    <row r="1257" spans="1:6" x14ac:dyDescent="0.2">
      <c r="A1257" s="21" t="s">
        <v>30</v>
      </c>
      <c r="B1257" s="21" t="s">
        <v>280</v>
      </c>
      <c r="C1257" s="56">
        <v>216168861</v>
      </c>
      <c r="D1257" s="21" t="s">
        <v>1808</v>
      </c>
      <c r="E1257" s="11">
        <v>0</v>
      </c>
      <c r="F1257" s="46">
        <v>37262.589999999997</v>
      </c>
    </row>
    <row r="1258" spans="1:6" x14ac:dyDescent="0.2">
      <c r="A1258" s="21" t="s">
        <v>30</v>
      </c>
      <c r="B1258" s="21" t="s">
        <v>280</v>
      </c>
      <c r="C1258" s="56">
        <v>216223162</v>
      </c>
      <c r="D1258" s="21" t="s">
        <v>1445</v>
      </c>
      <c r="E1258" s="11">
        <v>0</v>
      </c>
      <c r="F1258" s="46">
        <v>107120000</v>
      </c>
    </row>
    <row r="1259" spans="1:6" x14ac:dyDescent="0.2">
      <c r="A1259" s="21" t="s">
        <v>30</v>
      </c>
      <c r="B1259" s="21" t="s">
        <v>280</v>
      </c>
      <c r="C1259" s="56">
        <v>216225862</v>
      </c>
      <c r="D1259" s="21" t="s">
        <v>2029</v>
      </c>
      <c r="E1259" s="11">
        <v>0</v>
      </c>
      <c r="F1259" s="46">
        <v>99172500</v>
      </c>
    </row>
    <row r="1260" spans="1:6" x14ac:dyDescent="0.2">
      <c r="A1260" s="21" t="s">
        <v>30</v>
      </c>
      <c r="B1260" s="21" t="s">
        <v>280</v>
      </c>
      <c r="C1260" s="56">
        <v>216373563</v>
      </c>
      <c r="D1260" s="21" t="s">
        <v>2030</v>
      </c>
      <c r="E1260" s="11">
        <v>0</v>
      </c>
      <c r="F1260" s="46">
        <v>22668000</v>
      </c>
    </row>
    <row r="1261" spans="1:6" x14ac:dyDescent="0.2">
      <c r="A1261" s="21" t="s">
        <v>30</v>
      </c>
      <c r="B1261" s="21" t="s">
        <v>280</v>
      </c>
      <c r="C1261" s="56">
        <v>216468264</v>
      </c>
      <c r="D1261" s="21" t="s">
        <v>2031</v>
      </c>
      <c r="E1261" s="11">
        <v>0</v>
      </c>
      <c r="F1261" s="46">
        <v>683119.75</v>
      </c>
    </row>
    <row r="1262" spans="1:6" x14ac:dyDescent="0.2">
      <c r="A1262" s="21" t="s">
        <v>30</v>
      </c>
      <c r="B1262" s="21" t="s">
        <v>280</v>
      </c>
      <c r="C1262" s="56">
        <v>216552565</v>
      </c>
      <c r="D1262" s="21" t="s">
        <v>1497</v>
      </c>
      <c r="E1262" s="11">
        <v>0</v>
      </c>
      <c r="F1262" s="46">
        <v>117900000</v>
      </c>
    </row>
    <row r="1263" spans="1:6" x14ac:dyDescent="0.2">
      <c r="A1263" s="21" t="s">
        <v>30</v>
      </c>
      <c r="B1263" s="21" t="s">
        <v>280</v>
      </c>
      <c r="C1263" s="56">
        <v>216570265</v>
      </c>
      <c r="D1263" s="21" t="s">
        <v>1416</v>
      </c>
      <c r="E1263" s="11">
        <v>0</v>
      </c>
      <c r="F1263" s="46">
        <v>113340000</v>
      </c>
    </row>
    <row r="1264" spans="1:6" x14ac:dyDescent="0.2">
      <c r="A1264" s="21" t="s">
        <v>30</v>
      </c>
      <c r="B1264" s="21" t="s">
        <v>280</v>
      </c>
      <c r="C1264" s="56">
        <v>216581065</v>
      </c>
      <c r="D1264" s="21" t="s">
        <v>2032</v>
      </c>
      <c r="E1264" s="11">
        <v>0</v>
      </c>
      <c r="F1264" s="46">
        <v>6160000</v>
      </c>
    </row>
    <row r="1265" spans="1:6" x14ac:dyDescent="0.2">
      <c r="A1265" s="21" t="s">
        <v>30</v>
      </c>
      <c r="B1265" s="21" t="s">
        <v>280</v>
      </c>
      <c r="C1265" s="56">
        <v>216586865</v>
      </c>
      <c r="D1265" s="21" t="s">
        <v>2033</v>
      </c>
      <c r="E1265" s="11">
        <v>0</v>
      </c>
      <c r="F1265" s="46">
        <v>113340000</v>
      </c>
    </row>
    <row r="1266" spans="1:6" x14ac:dyDescent="0.2">
      <c r="A1266" s="21" t="s">
        <v>30</v>
      </c>
      <c r="B1266" s="21" t="s">
        <v>280</v>
      </c>
      <c r="C1266" s="56">
        <v>216623466</v>
      </c>
      <c r="D1266" s="21" t="s">
        <v>2034</v>
      </c>
      <c r="E1266" s="11">
        <v>0</v>
      </c>
      <c r="F1266" s="46">
        <v>39481.29</v>
      </c>
    </row>
    <row r="1267" spans="1:6" x14ac:dyDescent="0.2">
      <c r="A1267" s="21" t="s">
        <v>30</v>
      </c>
      <c r="B1267" s="21" t="s">
        <v>280</v>
      </c>
      <c r="C1267" s="56">
        <v>216705467</v>
      </c>
      <c r="D1267" s="21" t="s">
        <v>2035</v>
      </c>
      <c r="E1267" s="11">
        <v>0</v>
      </c>
      <c r="F1267" s="46">
        <v>5667000</v>
      </c>
    </row>
    <row r="1268" spans="1:6" x14ac:dyDescent="0.2">
      <c r="A1268" s="21" t="s">
        <v>30</v>
      </c>
      <c r="B1268" s="21" t="s">
        <v>280</v>
      </c>
      <c r="C1268" s="56">
        <v>216813468</v>
      </c>
      <c r="D1268" s="21" t="s">
        <v>1545</v>
      </c>
      <c r="E1268" s="11">
        <v>0</v>
      </c>
      <c r="F1268" s="46">
        <v>119500000</v>
      </c>
    </row>
    <row r="1269" spans="1:6" x14ac:dyDescent="0.2">
      <c r="A1269" s="21" t="s">
        <v>30</v>
      </c>
      <c r="B1269" s="21" t="s">
        <v>280</v>
      </c>
      <c r="C1269" s="56">
        <v>216815368</v>
      </c>
      <c r="D1269" s="21" t="s">
        <v>2036</v>
      </c>
      <c r="E1269" s="11">
        <v>0</v>
      </c>
      <c r="F1269" s="46">
        <v>70837500</v>
      </c>
    </row>
    <row r="1270" spans="1:6" x14ac:dyDescent="0.2">
      <c r="A1270" s="21" t="s">
        <v>30</v>
      </c>
      <c r="B1270" s="21" t="s">
        <v>280</v>
      </c>
      <c r="C1270" s="56">
        <v>216847268</v>
      </c>
      <c r="D1270" s="21" t="s">
        <v>1518</v>
      </c>
      <c r="E1270" s="11">
        <v>0</v>
      </c>
      <c r="F1270" s="46">
        <v>6160000</v>
      </c>
    </row>
    <row r="1271" spans="1:6" x14ac:dyDescent="0.2">
      <c r="A1271" s="21" t="s">
        <v>30</v>
      </c>
      <c r="B1271" s="21" t="s">
        <v>280</v>
      </c>
      <c r="C1271" s="56">
        <v>216868368</v>
      </c>
      <c r="D1271" s="21" t="s">
        <v>2037</v>
      </c>
      <c r="E1271" s="11">
        <v>0</v>
      </c>
      <c r="F1271" s="46">
        <v>113340000</v>
      </c>
    </row>
    <row r="1272" spans="1:6" x14ac:dyDescent="0.2">
      <c r="A1272" s="21" t="s">
        <v>30</v>
      </c>
      <c r="B1272" s="21" t="s">
        <v>280</v>
      </c>
      <c r="C1272" s="56">
        <v>216986569</v>
      </c>
      <c r="D1272" s="21" t="s">
        <v>2038</v>
      </c>
      <c r="E1272" s="11">
        <v>0</v>
      </c>
      <c r="F1272" s="46">
        <v>113340000</v>
      </c>
    </row>
    <row r="1273" spans="1:6" x14ac:dyDescent="0.2">
      <c r="A1273" s="21" t="s">
        <v>30</v>
      </c>
      <c r="B1273" s="21" t="s">
        <v>280</v>
      </c>
      <c r="C1273" s="56">
        <v>217008770</v>
      </c>
      <c r="D1273" s="21" t="s">
        <v>2039</v>
      </c>
      <c r="E1273" s="11">
        <v>0</v>
      </c>
      <c r="F1273" s="46">
        <v>6160000</v>
      </c>
    </row>
    <row r="1274" spans="1:6" x14ac:dyDescent="0.2">
      <c r="A1274" s="21" t="s">
        <v>30</v>
      </c>
      <c r="B1274" s="21" t="s">
        <v>280</v>
      </c>
      <c r="C1274" s="56">
        <v>217020570</v>
      </c>
      <c r="D1274" s="21" t="s">
        <v>2040</v>
      </c>
      <c r="E1274" s="11">
        <v>0</v>
      </c>
      <c r="F1274" s="46">
        <v>113340000</v>
      </c>
    </row>
    <row r="1275" spans="1:6" x14ac:dyDescent="0.2">
      <c r="A1275" s="21" t="s">
        <v>30</v>
      </c>
      <c r="B1275" s="21" t="s">
        <v>280</v>
      </c>
      <c r="C1275" s="56">
        <v>217020770</v>
      </c>
      <c r="D1275" s="21" t="s">
        <v>2041</v>
      </c>
      <c r="E1275" s="11">
        <v>0</v>
      </c>
      <c r="F1275" s="46">
        <v>6160000</v>
      </c>
    </row>
    <row r="1276" spans="1:6" x14ac:dyDescent="0.2">
      <c r="A1276" s="21" t="s">
        <v>30</v>
      </c>
      <c r="B1276" s="21" t="s">
        <v>280</v>
      </c>
      <c r="C1276" s="56">
        <v>217023670</v>
      </c>
      <c r="D1276" s="21" t="s">
        <v>1423</v>
      </c>
      <c r="E1276" s="11">
        <v>0</v>
      </c>
      <c r="F1276" s="46">
        <v>79847500</v>
      </c>
    </row>
    <row r="1277" spans="1:6" x14ac:dyDescent="0.2">
      <c r="A1277" s="21" t="s">
        <v>30</v>
      </c>
      <c r="B1277" s="21" t="s">
        <v>280</v>
      </c>
      <c r="C1277" s="56">
        <v>217047170</v>
      </c>
      <c r="D1277" s="21" t="s">
        <v>1421</v>
      </c>
      <c r="E1277" s="11">
        <v>0</v>
      </c>
      <c r="F1277" s="46">
        <v>6160000</v>
      </c>
    </row>
    <row r="1278" spans="1:6" x14ac:dyDescent="0.2">
      <c r="A1278" s="21" t="s">
        <v>30</v>
      </c>
      <c r="B1278" s="21" t="s">
        <v>280</v>
      </c>
      <c r="C1278" s="56">
        <v>217047570</v>
      </c>
      <c r="D1278" s="21" t="s">
        <v>1605</v>
      </c>
      <c r="E1278" s="11">
        <v>0</v>
      </c>
      <c r="F1278" s="46">
        <v>113340000</v>
      </c>
    </row>
    <row r="1279" spans="1:6" x14ac:dyDescent="0.2">
      <c r="A1279" s="21" t="s">
        <v>30</v>
      </c>
      <c r="B1279" s="21" t="s">
        <v>280</v>
      </c>
      <c r="C1279" s="56">
        <v>217050370</v>
      </c>
      <c r="D1279" s="21" t="s">
        <v>1494</v>
      </c>
      <c r="E1279" s="11">
        <v>0</v>
      </c>
      <c r="F1279" s="46">
        <v>113340000</v>
      </c>
    </row>
    <row r="1280" spans="1:6" x14ac:dyDescent="0.2">
      <c r="A1280" s="21" t="s">
        <v>30</v>
      </c>
      <c r="B1280" s="21" t="s">
        <v>280</v>
      </c>
      <c r="C1280" s="56">
        <v>217054670</v>
      </c>
      <c r="D1280" s="21" t="s">
        <v>1663</v>
      </c>
      <c r="E1280" s="11">
        <v>0</v>
      </c>
      <c r="F1280" s="46">
        <v>117900000</v>
      </c>
    </row>
    <row r="1281" spans="1:6" x14ac:dyDescent="0.2">
      <c r="A1281" s="21" t="s">
        <v>30</v>
      </c>
      <c r="B1281" s="21" t="s">
        <v>280</v>
      </c>
      <c r="C1281" s="56">
        <v>217073870</v>
      </c>
      <c r="D1281" s="21" t="s">
        <v>2042</v>
      </c>
      <c r="E1281" s="11">
        <v>0</v>
      </c>
      <c r="F1281" s="46">
        <v>44212500</v>
      </c>
    </row>
    <row r="1282" spans="1:6" x14ac:dyDescent="0.2">
      <c r="A1282" s="21" t="s">
        <v>30</v>
      </c>
      <c r="B1282" s="21" t="s">
        <v>280</v>
      </c>
      <c r="C1282" s="56">
        <v>217170771</v>
      </c>
      <c r="D1282" s="21" t="s">
        <v>2043</v>
      </c>
      <c r="E1282" s="11">
        <v>0</v>
      </c>
      <c r="F1282" s="46">
        <v>88425000</v>
      </c>
    </row>
    <row r="1283" spans="1:6" x14ac:dyDescent="0.2">
      <c r="A1283" s="21" t="s">
        <v>30</v>
      </c>
      <c r="B1283" s="21" t="s">
        <v>280</v>
      </c>
      <c r="C1283" s="56">
        <v>217205172</v>
      </c>
      <c r="D1283" s="21" t="s">
        <v>1813</v>
      </c>
      <c r="E1283" s="11">
        <v>0</v>
      </c>
      <c r="F1283" s="46">
        <v>107120000</v>
      </c>
    </row>
    <row r="1284" spans="1:6" x14ac:dyDescent="0.2">
      <c r="A1284" s="21" t="s">
        <v>30</v>
      </c>
      <c r="B1284" s="21" t="s">
        <v>280</v>
      </c>
      <c r="C1284" s="56">
        <v>217208372</v>
      </c>
      <c r="D1284" s="21" t="s">
        <v>1419</v>
      </c>
      <c r="E1284" s="11">
        <v>0</v>
      </c>
      <c r="F1284" s="46">
        <v>6160000</v>
      </c>
    </row>
    <row r="1285" spans="1:6" x14ac:dyDescent="0.2">
      <c r="A1285" s="21" t="s">
        <v>30</v>
      </c>
      <c r="B1285" s="21" t="s">
        <v>280</v>
      </c>
      <c r="C1285" s="56">
        <v>217223672</v>
      </c>
      <c r="D1285" s="21" t="s">
        <v>1452</v>
      </c>
      <c r="E1285" s="11">
        <v>0</v>
      </c>
      <c r="F1285" s="46">
        <v>79847500</v>
      </c>
    </row>
    <row r="1286" spans="1:6" x14ac:dyDescent="0.2">
      <c r="A1286" s="21" t="s">
        <v>30</v>
      </c>
      <c r="B1286" s="21" t="s">
        <v>280</v>
      </c>
      <c r="C1286" s="56">
        <v>217225572</v>
      </c>
      <c r="D1286" s="21" t="s">
        <v>2044</v>
      </c>
      <c r="E1286" s="11">
        <v>0</v>
      </c>
      <c r="F1286" s="46">
        <v>98836929.590000004</v>
      </c>
    </row>
    <row r="1287" spans="1:6" x14ac:dyDescent="0.2">
      <c r="A1287" s="21" t="s">
        <v>30</v>
      </c>
      <c r="B1287" s="21" t="s">
        <v>280</v>
      </c>
      <c r="C1287" s="56">
        <v>217227372</v>
      </c>
      <c r="D1287" s="21" t="s">
        <v>1603</v>
      </c>
      <c r="E1287" s="11">
        <v>0</v>
      </c>
      <c r="F1287" s="46">
        <v>113340000</v>
      </c>
    </row>
    <row r="1288" spans="1:6" x14ac:dyDescent="0.2">
      <c r="A1288" s="21" t="s">
        <v>30</v>
      </c>
      <c r="B1288" s="21" t="s">
        <v>280</v>
      </c>
      <c r="C1288" s="56">
        <v>217313673</v>
      </c>
      <c r="D1288" s="21" t="s">
        <v>1542</v>
      </c>
      <c r="E1288" s="11">
        <v>0</v>
      </c>
      <c r="F1288" s="46">
        <v>119500000</v>
      </c>
    </row>
    <row r="1289" spans="1:6" x14ac:dyDescent="0.2">
      <c r="A1289" s="21" t="s">
        <v>30</v>
      </c>
      <c r="B1289" s="21" t="s">
        <v>280</v>
      </c>
      <c r="C1289" s="56">
        <v>217317873</v>
      </c>
      <c r="D1289" s="21" t="s">
        <v>2045</v>
      </c>
      <c r="E1289" s="11">
        <v>0</v>
      </c>
      <c r="F1289" s="46">
        <v>50372500</v>
      </c>
    </row>
    <row r="1290" spans="1:6" x14ac:dyDescent="0.2">
      <c r="A1290" s="21" t="s">
        <v>30</v>
      </c>
      <c r="B1290" s="21" t="s">
        <v>280</v>
      </c>
      <c r="C1290" s="56">
        <v>217352573</v>
      </c>
      <c r="D1290" s="21" t="s">
        <v>2046</v>
      </c>
      <c r="E1290" s="11">
        <v>0</v>
      </c>
      <c r="F1290" s="46">
        <v>29444523.550000001</v>
      </c>
    </row>
    <row r="1291" spans="1:6" x14ac:dyDescent="0.2">
      <c r="A1291" s="21" t="s">
        <v>30</v>
      </c>
      <c r="B1291" s="21" t="s">
        <v>280</v>
      </c>
      <c r="C1291" s="56">
        <v>217368673</v>
      </c>
      <c r="D1291" s="21" t="s">
        <v>2047</v>
      </c>
      <c r="E1291" s="11">
        <v>0</v>
      </c>
      <c r="F1291" s="46">
        <v>30371579.59</v>
      </c>
    </row>
    <row r="1292" spans="1:6" x14ac:dyDescent="0.2">
      <c r="A1292" s="21" t="s">
        <v>30</v>
      </c>
      <c r="B1292" s="21" t="s">
        <v>280</v>
      </c>
      <c r="C1292" s="56">
        <v>217368773</v>
      </c>
      <c r="D1292" s="21" t="s">
        <v>1816</v>
      </c>
      <c r="E1292" s="11">
        <v>0</v>
      </c>
      <c r="F1292" s="46">
        <v>107800000</v>
      </c>
    </row>
    <row r="1293" spans="1:6" x14ac:dyDescent="0.2">
      <c r="A1293" s="21" t="s">
        <v>30</v>
      </c>
      <c r="B1293" s="21" t="s">
        <v>280</v>
      </c>
      <c r="C1293" s="56">
        <v>217399773</v>
      </c>
      <c r="D1293" s="21" t="s">
        <v>1524</v>
      </c>
      <c r="E1293" s="11">
        <v>0</v>
      </c>
      <c r="F1293" s="46">
        <v>3605000</v>
      </c>
    </row>
    <row r="1294" spans="1:6" x14ac:dyDescent="0.2">
      <c r="A1294" s="21" t="s">
        <v>30</v>
      </c>
      <c r="B1294" s="21" t="s">
        <v>280</v>
      </c>
      <c r="C1294" s="56">
        <v>217423574</v>
      </c>
      <c r="D1294" s="21" t="s">
        <v>1451</v>
      </c>
      <c r="E1294" s="11">
        <v>0</v>
      </c>
      <c r="F1294" s="46">
        <v>124060000</v>
      </c>
    </row>
    <row r="1295" spans="1:6" x14ac:dyDescent="0.2">
      <c r="A1295" s="21" t="s">
        <v>30</v>
      </c>
      <c r="B1295" s="21" t="s">
        <v>280</v>
      </c>
      <c r="C1295" s="56">
        <v>217508675</v>
      </c>
      <c r="D1295" s="21" t="s">
        <v>1398</v>
      </c>
      <c r="E1295" s="11">
        <v>0</v>
      </c>
      <c r="F1295" s="46">
        <v>113340000</v>
      </c>
    </row>
    <row r="1296" spans="1:6" x14ac:dyDescent="0.2">
      <c r="A1296" s="21" t="s">
        <v>30</v>
      </c>
      <c r="B1296" s="21" t="s">
        <v>280</v>
      </c>
      <c r="C1296" s="56">
        <v>217525875</v>
      </c>
      <c r="D1296" s="21" t="s">
        <v>2048</v>
      </c>
      <c r="E1296" s="11">
        <v>0</v>
      </c>
      <c r="F1296" s="46">
        <v>36013.1</v>
      </c>
    </row>
    <row r="1297" spans="1:6" x14ac:dyDescent="0.2">
      <c r="A1297" s="21" t="s">
        <v>30</v>
      </c>
      <c r="B1297" s="21" t="s">
        <v>280</v>
      </c>
      <c r="C1297" s="56">
        <v>217547675</v>
      </c>
      <c r="D1297" s="21" t="s">
        <v>1613</v>
      </c>
      <c r="E1297" s="11">
        <v>0</v>
      </c>
      <c r="F1297" s="46">
        <v>99172500</v>
      </c>
    </row>
    <row r="1298" spans="1:6" x14ac:dyDescent="0.2">
      <c r="A1298" s="21" t="s">
        <v>30</v>
      </c>
      <c r="B1298" s="21" t="s">
        <v>280</v>
      </c>
      <c r="C1298" s="56">
        <v>217568575</v>
      </c>
      <c r="D1298" s="21" t="s">
        <v>1531</v>
      </c>
      <c r="E1298" s="11">
        <v>0</v>
      </c>
      <c r="F1298" s="46">
        <v>231240000</v>
      </c>
    </row>
    <row r="1299" spans="1:6" x14ac:dyDescent="0.2">
      <c r="A1299" s="21" t="s">
        <v>30</v>
      </c>
      <c r="B1299" s="21" t="s">
        <v>280</v>
      </c>
      <c r="C1299" s="56">
        <v>217605576</v>
      </c>
      <c r="D1299" s="21" t="s">
        <v>1564</v>
      </c>
      <c r="E1299" s="11">
        <v>0</v>
      </c>
      <c r="F1299" s="46">
        <v>70837500</v>
      </c>
    </row>
    <row r="1300" spans="1:6" x14ac:dyDescent="0.2">
      <c r="A1300" s="21" t="s">
        <v>30</v>
      </c>
      <c r="B1300" s="21" t="s">
        <v>280</v>
      </c>
      <c r="C1300" s="56">
        <v>217668176</v>
      </c>
      <c r="D1300" s="21" t="s">
        <v>2049</v>
      </c>
      <c r="E1300" s="11">
        <v>0</v>
      </c>
      <c r="F1300" s="46">
        <v>58950000</v>
      </c>
    </row>
    <row r="1301" spans="1:6" x14ac:dyDescent="0.2">
      <c r="A1301" s="21" t="s">
        <v>30</v>
      </c>
      <c r="B1301" s="21" t="s">
        <v>280</v>
      </c>
      <c r="C1301" s="56">
        <v>217715377</v>
      </c>
      <c r="D1301" s="21" t="s">
        <v>2050</v>
      </c>
      <c r="E1301" s="11">
        <v>0</v>
      </c>
      <c r="F1301" s="46">
        <v>6160000</v>
      </c>
    </row>
    <row r="1302" spans="1:6" x14ac:dyDescent="0.2">
      <c r="A1302" s="21" t="s">
        <v>30</v>
      </c>
      <c r="B1302" s="21" t="s">
        <v>280</v>
      </c>
      <c r="C1302" s="56">
        <v>217808078</v>
      </c>
      <c r="D1302" s="21" t="s">
        <v>2051</v>
      </c>
      <c r="E1302" s="11">
        <v>0</v>
      </c>
      <c r="F1302" s="46">
        <v>99172500</v>
      </c>
    </row>
    <row r="1303" spans="1:6" x14ac:dyDescent="0.2">
      <c r="A1303" s="21" t="s">
        <v>30</v>
      </c>
      <c r="B1303" s="21" t="s">
        <v>280</v>
      </c>
      <c r="C1303" s="56">
        <v>217823678</v>
      </c>
      <c r="D1303" s="21" t="s">
        <v>2052</v>
      </c>
      <c r="E1303" s="11">
        <v>0</v>
      </c>
      <c r="F1303" s="46">
        <v>134463300</v>
      </c>
    </row>
    <row r="1304" spans="1:6" x14ac:dyDescent="0.2">
      <c r="A1304" s="21" t="s">
        <v>30</v>
      </c>
      <c r="B1304" s="21" t="s">
        <v>280</v>
      </c>
      <c r="C1304" s="56">
        <v>217870678</v>
      </c>
      <c r="D1304" s="21" t="s">
        <v>1637</v>
      </c>
      <c r="E1304" s="11">
        <v>0</v>
      </c>
      <c r="F1304" s="46">
        <v>113340000</v>
      </c>
    </row>
    <row r="1305" spans="1:6" x14ac:dyDescent="0.2">
      <c r="A1305" s="21" t="s">
        <v>30</v>
      </c>
      <c r="B1305" s="21" t="s">
        <v>280</v>
      </c>
      <c r="C1305" s="56">
        <v>217905579</v>
      </c>
      <c r="D1305" s="21" t="s">
        <v>1559</v>
      </c>
      <c r="E1305" s="11">
        <v>0</v>
      </c>
      <c r="F1305" s="46">
        <v>175859.06</v>
      </c>
    </row>
    <row r="1306" spans="1:6" x14ac:dyDescent="0.2">
      <c r="A1306" s="21" t="s">
        <v>30</v>
      </c>
      <c r="B1306" s="21" t="s">
        <v>280</v>
      </c>
      <c r="C1306" s="56">
        <v>217918479</v>
      </c>
      <c r="D1306" s="21" t="s">
        <v>1818</v>
      </c>
      <c r="E1306" s="11">
        <v>0</v>
      </c>
      <c r="F1306" s="46">
        <v>113340000</v>
      </c>
    </row>
    <row r="1307" spans="1:6" x14ac:dyDescent="0.2">
      <c r="A1307" s="21" t="s">
        <v>30</v>
      </c>
      <c r="B1307" s="21" t="s">
        <v>280</v>
      </c>
      <c r="C1307" s="56">
        <v>217944279</v>
      </c>
      <c r="D1307" s="21" t="s">
        <v>2053</v>
      </c>
      <c r="E1307" s="11">
        <v>0</v>
      </c>
      <c r="F1307" s="46">
        <v>107120000</v>
      </c>
    </row>
    <row r="1308" spans="1:6" x14ac:dyDescent="0.2">
      <c r="A1308" s="21" t="s">
        <v>30</v>
      </c>
      <c r="B1308" s="21" t="s">
        <v>280</v>
      </c>
      <c r="C1308" s="56">
        <v>217952079</v>
      </c>
      <c r="D1308" s="21" t="s">
        <v>1661</v>
      </c>
      <c r="E1308" s="11">
        <v>0</v>
      </c>
      <c r="F1308" s="46">
        <v>180464840</v>
      </c>
    </row>
    <row r="1309" spans="1:6" x14ac:dyDescent="0.2">
      <c r="A1309" s="21" t="s">
        <v>30</v>
      </c>
      <c r="B1309" s="21" t="s">
        <v>280</v>
      </c>
      <c r="C1309" s="56">
        <v>217985279</v>
      </c>
      <c r="D1309" s="21" t="s">
        <v>2054</v>
      </c>
      <c r="E1309" s="11">
        <v>0</v>
      </c>
      <c r="F1309" s="46">
        <v>70837500</v>
      </c>
    </row>
    <row r="1310" spans="1:6" x14ac:dyDescent="0.2">
      <c r="A1310" s="21" t="s">
        <v>30</v>
      </c>
      <c r="B1310" s="21" t="s">
        <v>280</v>
      </c>
      <c r="C1310" s="56">
        <v>218013580</v>
      </c>
      <c r="D1310" s="21" t="s">
        <v>1507</v>
      </c>
      <c r="E1310" s="11">
        <v>0</v>
      </c>
      <c r="F1310" s="46">
        <v>24640000</v>
      </c>
    </row>
    <row r="1311" spans="1:6" x14ac:dyDescent="0.2">
      <c r="A1311" s="21" t="s">
        <v>30</v>
      </c>
      <c r="B1311" s="21" t="s">
        <v>280</v>
      </c>
      <c r="C1311" s="56">
        <v>218013780</v>
      </c>
      <c r="D1311" s="21" t="s">
        <v>2055</v>
      </c>
      <c r="E1311" s="11">
        <v>0</v>
      </c>
      <c r="F1311" s="46">
        <v>70837500</v>
      </c>
    </row>
    <row r="1312" spans="1:6" x14ac:dyDescent="0.2">
      <c r="A1312" s="21" t="s">
        <v>30</v>
      </c>
      <c r="B1312" s="21" t="s">
        <v>280</v>
      </c>
      <c r="C1312" s="56">
        <v>218023580</v>
      </c>
      <c r="D1312" s="21" t="s">
        <v>1658</v>
      </c>
      <c r="E1312" s="11">
        <v>0</v>
      </c>
      <c r="F1312" s="46">
        <v>29740000</v>
      </c>
    </row>
    <row r="1313" spans="1:6" x14ac:dyDescent="0.2">
      <c r="A1313" s="21" t="s">
        <v>30</v>
      </c>
      <c r="B1313" s="21" t="s">
        <v>280</v>
      </c>
      <c r="C1313" s="56">
        <v>218027580</v>
      </c>
      <c r="D1313" s="21" t="s">
        <v>2056</v>
      </c>
      <c r="E1313" s="11">
        <v>0</v>
      </c>
      <c r="F1313" s="46">
        <v>113340000</v>
      </c>
    </row>
    <row r="1314" spans="1:6" x14ac:dyDescent="0.2">
      <c r="A1314" s="21" t="s">
        <v>30</v>
      </c>
      <c r="B1314" s="21" t="s">
        <v>280</v>
      </c>
      <c r="C1314" s="56">
        <v>218047980</v>
      </c>
      <c r="D1314" s="21" t="s">
        <v>1520</v>
      </c>
      <c r="E1314" s="11">
        <v>0</v>
      </c>
      <c r="F1314" s="46">
        <v>117900000</v>
      </c>
    </row>
    <row r="1315" spans="1:6" x14ac:dyDescent="0.2">
      <c r="A1315" s="21" t="s">
        <v>30</v>
      </c>
      <c r="B1315" s="21" t="s">
        <v>280</v>
      </c>
      <c r="C1315" s="56">
        <v>218068780</v>
      </c>
      <c r="D1315" s="21" t="s">
        <v>1532</v>
      </c>
      <c r="E1315" s="11">
        <v>0</v>
      </c>
      <c r="F1315" s="46">
        <v>670724.38</v>
      </c>
    </row>
    <row r="1316" spans="1:6" x14ac:dyDescent="0.2">
      <c r="A1316" s="21" t="s">
        <v>30</v>
      </c>
      <c r="B1316" s="21" t="s">
        <v>280</v>
      </c>
      <c r="C1316" s="56">
        <v>218223182</v>
      </c>
      <c r="D1316" s="21" t="s">
        <v>2057</v>
      </c>
      <c r="E1316" s="11">
        <v>0</v>
      </c>
      <c r="F1316" s="46">
        <v>6160000</v>
      </c>
    </row>
    <row r="1317" spans="1:6" x14ac:dyDescent="0.2">
      <c r="A1317" s="21" t="s">
        <v>30</v>
      </c>
      <c r="B1317" s="21" t="s">
        <v>280</v>
      </c>
      <c r="C1317" s="56">
        <v>218268682</v>
      </c>
      <c r="D1317" s="21" t="s">
        <v>1537</v>
      </c>
      <c r="E1317" s="11">
        <v>0</v>
      </c>
      <c r="F1317" s="46">
        <v>113340000</v>
      </c>
    </row>
    <row r="1318" spans="1:6" x14ac:dyDescent="0.2">
      <c r="A1318" s="21" t="s">
        <v>30</v>
      </c>
      <c r="B1318" s="21" t="s">
        <v>280</v>
      </c>
      <c r="C1318" s="56">
        <v>218313683</v>
      </c>
      <c r="D1318" s="21" t="s">
        <v>1549</v>
      </c>
      <c r="E1318" s="11">
        <v>0</v>
      </c>
      <c r="F1318" s="46">
        <v>117900000</v>
      </c>
    </row>
    <row r="1319" spans="1:6" x14ac:dyDescent="0.2">
      <c r="A1319" s="21" t="s">
        <v>30</v>
      </c>
      <c r="B1319" s="21" t="s">
        <v>280</v>
      </c>
      <c r="C1319" s="56">
        <v>218320383</v>
      </c>
      <c r="D1319" s="21" t="s">
        <v>2058</v>
      </c>
      <c r="E1319" s="11">
        <v>0</v>
      </c>
      <c r="F1319" s="46">
        <v>113340000</v>
      </c>
    </row>
    <row r="1320" spans="1:6" x14ac:dyDescent="0.2">
      <c r="A1320" s="21" t="s">
        <v>30</v>
      </c>
      <c r="B1320" s="21" t="s">
        <v>280</v>
      </c>
      <c r="C1320" s="56">
        <v>218325483</v>
      </c>
      <c r="D1320" s="21" t="s">
        <v>2059</v>
      </c>
      <c r="E1320" s="11">
        <v>0</v>
      </c>
      <c r="F1320" s="46">
        <v>854242.01</v>
      </c>
    </row>
    <row r="1321" spans="1:6" x14ac:dyDescent="0.2">
      <c r="A1321" s="21" t="s">
        <v>30</v>
      </c>
      <c r="B1321" s="21" t="s">
        <v>280</v>
      </c>
      <c r="C1321" s="56">
        <v>218352683</v>
      </c>
      <c r="D1321" s="21" t="s">
        <v>2060</v>
      </c>
      <c r="E1321" s="11">
        <v>0</v>
      </c>
      <c r="F1321" s="46">
        <v>113340000</v>
      </c>
    </row>
    <row r="1322" spans="1:6" x14ac:dyDescent="0.2">
      <c r="A1322" s="21" t="s">
        <v>30</v>
      </c>
      <c r="B1322" s="21" t="s">
        <v>280</v>
      </c>
      <c r="C1322" s="56">
        <v>218468684</v>
      </c>
      <c r="D1322" s="21" t="s">
        <v>2061</v>
      </c>
      <c r="E1322" s="11">
        <v>0</v>
      </c>
      <c r="F1322" s="46">
        <v>3566619.63</v>
      </c>
    </row>
    <row r="1323" spans="1:6" x14ac:dyDescent="0.2">
      <c r="A1323" s="21" t="s">
        <v>30</v>
      </c>
      <c r="B1323" s="21" t="s">
        <v>280</v>
      </c>
      <c r="C1323" s="56">
        <v>218508685</v>
      </c>
      <c r="D1323" s="21" t="s">
        <v>1492</v>
      </c>
      <c r="E1323" s="11">
        <v>0</v>
      </c>
      <c r="F1323" s="46">
        <v>56670000</v>
      </c>
    </row>
    <row r="1324" spans="1:6" x14ac:dyDescent="0.2">
      <c r="A1324" s="21" t="s">
        <v>30</v>
      </c>
      <c r="B1324" s="21" t="s">
        <v>280</v>
      </c>
      <c r="C1324" s="56">
        <v>218518785</v>
      </c>
      <c r="D1324" s="21" t="s">
        <v>1820</v>
      </c>
      <c r="E1324" s="11">
        <v>0</v>
      </c>
      <c r="F1324" s="46">
        <v>1366667.14</v>
      </c>
    </row>
    <row r="1325" spans="1:6" x14ac:dyDescent="0.2">
      <c r="A1325" s="21" t="s">
        <v>30</v>
      </c>
      <c r="B1325" s="21" t="s">
        <v>280</v>
      </c>
      <c r="C1325" s="56">
        <v>218525885</v>
      </c>
      <c r="D1325" s="21" t="s">
        <v>2062</v>
      </c>
      <c r="E1325" s="11">
        <v>0</v>
      </c>
      <c r="F1325" s="46">
        <v>5667000</v>
      </c>
    </row>
    <row r="1326" spans="1:6" x14ac:dyDescent="0.2">
      <c r="A1326" s="21" t="s">
        <v>30</v>
      </c>
      <c r="B1326" s="21" t="s">
        <v>280</v>
      </c>
      <c r="C1326" s="56">
        <v>218552685</v>
      </c>
      <c r="D1326" s="21" t="s">
        <v>2063</v>
      </c>
      <c r="E1326" s="11">
        <v>0</v>
      </c>
      <c r="F1326" s="46">
        <v>85005000</v>
      </c>
    </row>
    <row r="1327" spans="1:6" x14ac:dyDescent="0.2">
      <c r="A1327" s="21" t="s">
        <v>30</v>
      </c>
      <c r="B1327" s="21" t="s">
        <v>280</v>
      </c>
      <c r="C1327" s="56">
        <v>218568385</v>
      </c>
      <c r="D1327" s="21" t="s">
        <v>2064</v>
      </c>
      <c r="E1327" s="11">
        <v>0</v>
      </c>
      <c r="F1327" s="46">
        <v>70837500</v>
      </c>
    </row>
    <row r="1328" spans="1:6" x14ac:dyDescent="0.2">
      <c r="A1328" s="21" t="s">
        <v>30</v>
      </c>
      <c r="B1328" s="21" t="s">
        <v>280</v>
      </c>
      <c r="C1328" s="56">
        <v>218623586</v>
      </c>
      <c r="D1328" s="21" t="s">
        <v>1427</v>
      </c>
      <c r="E1328" s="11">
        <v>0</v>
      </c>
      <c r="F1328" s="46">
        <v>117900000</v>
      </c>
    </row>
    <row r="1329" spans="1:6" x14ac:dyDescent="0.2">
      <c r="A1329" s="21" t="s">
        <v>30</v>
      </c>
      <c r="B1329" s="21" t="s">
        <v>280</v>
      </c>
      <c r="C1329" s="56">
        <v>218623686</v>
      </c>
      <c r="D1329" s="21" t="s">
        <v>1454</v>
      </c>
      <c r="E1329" s="11">
        <v>0</v>
      </c>
      <c r="F1329" s="46">
        <v>113340000</v>
      </c>
    </row>
    <row r="1330" spans="1:6" x14ac:dyDescent="0.2">
      <c r="A1330" s="21" t="s">
        <v>30</v>
      </c>
      <c r="B1330" s="21" t="s">
        <v>280</v>
      </c>
      <c r="C1330" s="56">
        <v>218650686</v>
      </c>
      <c r="D1330" s="21" t="s">
        <v>2065</v>
      </c>
      <c r="E1330" s="11">
        <v>0</v>
      </c>
      <c r="F1330" s="46">
        <v>85005000</v>
      </c>
    </row>
    <row r="1331" spans="1:6" x14ac:dyDescent="0.2">
      <c r="A1331" s="21" t="s">
        <v>30</v>
      </c>
      <c r="B1331" s="21" t="s">
        <v>280</v>
      </c>
      <c r="C1331" s="56">
        <v>218668686</v>
      </c>
      <c r="D1331" s="21" t="s">
        <v>2066</v>
      </c>
      <c r="E1331" s="11">
        <v>0</v>
      </c>
      <c r="F1331" s="46">
        <v>113340000</v>
      </c>
    </row>
    <row r="1332" spans="1:6" x14ac:dyDescent="0.2">
      <c r="A1332" s="21" t="s">
        <v>30</v>
      </c>
      <c r="B1332" s="21" t="s">
        <v>280</v>
      </c>
      <c r="C1332" s="56">
        <v>218720787</v>
      </c>
      <c r="D1332" s="21" t="s">
        <v>1657</v>
      </c>
      <c r="E1332" s="11">
        <v>0</v>
      </c>
      <c r="F1332" s="46">
        <v>6160000</v>
      </c>
    </row>
    <row r="1333" spans="1:6" x14ac:dyDescent="0.2">
      <c r="A1333" s="21" t="s">
        <v>30</v>
      </c>
      <c r="B1333" s="21" t="s">
        <v>280</v>
      </c>
      <c r="C1333" s="56">
        <v>218727787</v>
      </c>
      <c r="D1333" s="21" t="s">
        <v>1599</v>
      </c>
      <c r="E1333" s="11">
        <v>0</v>
      </c>
      <c r="F1333" s="46">
        <v>6160000</v>
      </c>
    </row>
    <row r="1334" spans="1:6" x14ac:dyDescent="0.2">
      <c r="A1334" s="21" t="s">
        <v>30</v>
      </c>
      <c r="B1334" s="21" t="s">
        <v>280</v>
      </c>
      <c r="C1334" s="56">
        <v>218847288</v>
      </c>
      <c r="D1334" s="21" t="s">
        <v>2067</v>
      </c>
      <c r="E1334" s="11">
        <v>0</v>
      </c>
      <c r="F1334" s="46">
        <v>107120000</v>
      </c>
    </row>
    <row r="1335" spans="1:6" x14ac:dyDescent="0.2">
      <c r="A1335" s="21" t="s">
        <v>30</v>
      </c>
      <c r="B1335" s="21" t="s">
        <v>280</v>
      </c>
      <c r="C1335" s="56">
        <v>218852788</v>
      </c>
      <c r="D1335" s="21" t="s">
        <v>2068</v>
      </c>
      <c r="E1335" s="11">
        <v>0</v>
      </c>
      <c r="F1335" s="46">
        <v>99172500</v>
      </c>
    </row>
    <row r="1336" spans="1:6" x14ac:dyDescent="0.2">
      <c r="A1336" s="21" t="s">
        <v>30</v>
      </c>
      <c r="B1336" s="21" t="s">
        <v>280</v>
      </c>
      <c r="C1336" s="56">
        <v>218947189</v>
      </c>
      <c r="D1336" s="21" t="s">
        <v>1607</v>
      </c>
      <c r="E1336" s="11">
        <v>0</v>
      </c>
      <c r="F1336" s="46">
        <v>5150000</v>
      </c>
    </row>
    <row r="1337" spans="1:6" x14ac:dyDescent="0.2">
      <c r="A1337" s="21" t="s">
        <v>30</v>
      </c>
      <c r="B1337" s="21" t="s">
        <v>280</v>
      </c>
      <c r="C1337" s="56">
        <v>218968689</v>
      </c>
      <c r="D1337" s="21" t="s">
        <v>2069</v>
      </c>
      <c r="E1337" s="11">
        <v>0</v>
      </c>
      <c r="F1337" s="46">
        <v>1541777.0599999987</v>
      </c>
    </row>
    <row r="1338" spans="1:6" x14ac:dyDescent="0.2">
      <c r="A1338" s="21" t="s">
        <v>30</v>
      </c>
      <c r="B1338" s="21" t="s">
        <v>280</v>
      </c>
      <c r="C1338" s="56">
        <v>219005490</v>
      </c>
      <c r="D1338" s="21" t="s">
        <v>2070</v>
      </c>
      <c r="E1338" s="11">
        <v>0</v>
      </c>
      <c r="F1338" s="46">
        <v>6160000</v>
      </c>
    </row>
    <row r="1339" spans="1:6" x14ac:dyDescent="0.2">
      <c r="A1339" s="21" t="s">
        <v>30</v>
      </c>
      <c r="B1339" s="21" t="s">
        <v>280</v>
      </c>
      <c r="C1339" s="56">
        <v>219005690</v>
      </c>
      <c r="D1339" s="21" t="s">
        <v>2071</v>
      </c>
      <c r="E1339" s="11">
        <v>0</v>
      </c>
      <c r="F1339" s="46">
        <v>28335000</v>
      </c>
    </row>
    <row r="1340" spans="1:6" x14ac:dyDescent="0.2">
      <c r="A1340" s="21" t="s">
        <v>30</v>
      </c>
      <c r="B1340" s="21" t="s">
        <v>280</v>
      </c>
      <c r="C1340" s="56">
        <v>219005790</v>
      </c>
      <c r="D1340" s="21" t="s">
        <v>1576</v>
      </c>
      <c r="E1340" s="11">
        <v>0</v>
      </c>
      <c r="F1340" s="46">
        <v>113340000</v>
      </c>
    </row>
    <row r="1341" spans="1:6" x14ac:dyDescent="0.2">
      <c r="A1341" s="21" t="s">
        <v>30</v>
      </c>
      <c r="B1341" s="21" t="s">
        <v>280</v>
      </c>
      <c r="C1341" s="56">
        <v>219019290</v>
      </c>
      <c r="D1341" s="21" t="s">
        <v>1495</v>
      </c>
      <c r="E1341" s="11">
        <v>0</v>
      </c>
      <c r="F1341" s="46">
        <v>113340000</v>
      </c>
    </row>
    <row r="1342" spans="1:6" x14ac:dyDescent="0.2">
      <c r="A1342" s="21" t="s">
        <v>30</v>
      </c>
      <c r="B1342" s="21" t="s">
        <v>280</v>
      </c>
      <c r="C1342" s="56">
        <v>219068190</v>
      </c>
      <c r="D1342" s="21" t="s">
        <v>2072</v>
      </c>
      <c r="E1342" s="11">
        <v>0</v>
      </c>
      <c r="F1342" s="46">
        <v>56670000</v>
      </c>
    </row>
    <row r="1343" spans="1:6" x14ac:dyDescent="0.2">
      <c r="A1343" s="21" t="s">
        <v>30</v>
      </c>
      <c r="B1343" s="21" t="s">
        <v>280</v>
      </c>
      <c r="C1343" s="56">
        <v>219105091</v>
      </c>
      <c r="D1343" s="21" t="s">
        <v>2073</v>
      </c>
      <c r="E1343" s="11">
        <v>0</v>
      </c>
      <c r="F1343" s="46">
        <v>6160000</v>
      </c>
    </row>
    <row r="1344" spans="1:6" x14ac:dyDescent="0.2">
      <c r="A1344" s="21" t="s">
        <v>30</v>
      </c>
      <c r="B1344" s="21" t="s">
        <v>280</v>
      </c>
      <c r="C1344" s="56">
        <v>219127491</v>
      </c>
      <c r="D1344" s="21" t="s">
        <v>2074</v>
      </c>
      <c r="E1344" s="11">
        <v>0</v>
      </c>
      <c r="F1344" s="46">
        <v>86641444.109999999</v>
      </c>
    </row>
    <row r="1345" spans="1:6" x14ac:dyDescent="0.2">
      <c r="A1345" s="21" t="s">
        <v>30</v>
      </c>
      <c r="B1345" s="21" t="s">
        <v>280</v>
      </c>
      <c r="C1345" s="56">
        <v>219181591</v>
      </c>
      <c r="D1345" s="21" t="s">
        <v>2075</v>
      </c>
      <c r="E1345" s="11">
        <v>0</v>
      </c>
      <c r="F1345" s="46">
        <v>113340000</v>
      </c>
    </row>
    <row r="1346" spans="1:6" x14ac:dyDescent="0.2">
      <c r="A1346" s="21" t="s">
        <v>30</v>
      </c>
      <c r="B1346" s="21" t="s">
        <v>280</v>
      </c>
      <c r="C1346" s="56">
        <v>219352693</v>
      </c>
      <c r="D1346" s="21" t="s">
        <v>2076</v>
      </c>
      <c r="E1346" s="11">
        <v>0</v>
      </c>
      <c r="F1346" s="46">
        <v>113340000</v>
      </c>
    </row>
    <row r="1347" spans="1:6" x14ac:dyDescent="0.2">
      <c r="A1347" s="21" t="s">
        <v>30</v>
      </c>
      <c r="B1347" s="21" t="s">
        <v>280</v>
      </c>
      <c r="C1347" s="56">
        <v>219413894</v>
      </c>
      <c r="D1347" s="21" t="s">
        <v>2077</v>
      </c>
      <c r="E1347" s="11">
        <v>0</v>
      </c>
      <c r="F1347" s="46">
        <v>113340000</v>
      </c>
    </row>
    <row r="1348" spans="1:6" x14ac:dyDescent="0.2">
      <c r="A1348" s="21" t="s">
        <v>30</v>
      </c>
      <c r="B1348" s="21" t="s">
        <v>280</v>
      </c>
      <c r="C1348" s="56">
        <v>219418094</v>
      </c>
      <c r="D1348" s="21" t="s">
        <v>2078</v>
      </c>
      <c r="E1348" s="11">
        <v>0</v>
      </c>
      <c r="F1348" s="46">
        <v>24640000</v>
      </c>
    </row>
    <row r="1349" spans="1:6" x14ac:dyDescent="0.2">
      <c r="A1349" s="21" t="s">
        <v>30</v>
      </c>
      <c r="B1349" s="21" t="s">
        <v>280</v>
      </c>
      <c r="C1349" s="56">
        <v>219425594</v>
      </c>
      <c r="D1349" s="21" t="s">
        <v>2079</v>
      </c>
      <c r="E1349" s="11">
        <v>0</v>
      </c>
      <c r="F1349" s="46">
        <v>113340000</v>
      </c>
    </row>
    <row r="1350" spans="1:6" x14ac:dyDescent="0.2">
      <c r="A1350" s="21" t="s">
        <v>30</v>
      </c>
      <c r="B1350" s="21" t="s">
        <v>280</v>
      </c>
      <c r="C1350" s="56">
        <v>219452694</v>
      </c>
      <c r="D1350" s="21" t="s">
        <v>2080</v>
      </c>
      <c r="E1350" s="11">
        <v>0</v>
      </c>
      <c r="F1350" s="46">
        <v>113340000</v>
      </c>
    </row>
    <row r="1351" spans="1:6" x14ac:dyDescent="0.2">
      <c r="A1351" s="21" t="s">
        <v>30</v>
      </c>
      <c r="B1351" s="21" t="s">
        <v>280</v>
      </c>
      <c r="C1351" s="56">
        <v>219466594</v>
      </c>
      <c r="D1351" s="21" t="s">
        <v>1826</v>
      </c>
      <c r="E1351" s="11">
        <v>0</v>
      </c>
      <c r="F1351" s="46">
        <v>6160000</v>
      </c>
    </row>
    <row r="1352" spans="1:6" x14ac:dyDescent="0.2">
      <c r="A1352" s="21" t="s">
        <v>30</v>
      </c>
      <c r="B1352" s="21" t="s">
        <v>280</v>
      </c>
      <c r="C1352" s="56">
        <v>219481794</v>
      </c>
      <c r="D1352" s="21" t="s">
        <v>2081</v>
      </c>
      <c r="E1352" s="11">
        <v>0</v>
      </c>
      <c r="F1352" s="46">
        <v>113340000</v>
      </c>
    </row>
    <row r="1353" spans="1:6" x14ac:dyDescent="0.2">
      <c r="A1353" s="21" t="s">
        <v>30</v>
      </c>
      <c r="B1353" s="21" t="s">
        <v>280</v>
      </c>
      <c r="C1353" s="56">
        <v>219505495</v>
      </c>
      <c r="D1353" s="21" t="s">
        <v>1580</v>
      </c>
      <c r="E1353" s="11">
        <v>0</v>
      </c>
      <c r="F1353" s="46">
        <v>70837500</v>
      </c>
    </row>
    <row r="1354" spans="1:6" x14ac:dyDescent="0.2">
      <c r="A1354" s="21" t="s">
        <v>30</v>
      </c>
      <c r="B1354" s="21" t="s">
        <v>280</v>
      </c>
      <c r="C1354" s="56">
        <v>219520295</v>
      </c>
      <c r="D1354" s="21" t="s">
        <v>1441</v>
      </c>
      <c r="E1354" s="11">
        <v>0</v>
      </c>
      <c r="F1354" s="46">
        <v>70837500</v>
      </c>
    </row>
    <row r="1355" spans="1:6" x14ac:dyDescent="0.2">
      <c r="A1355" s="21" t="s">
        <v>30</v>
      </c>
      <c r="B1355" s="21" t="s">
        <v>280</v>
      </c>
      <c r="C1355" s="56">
        <v>219568895</v>
      </c>
      <c r="D1355" s="21" t="s">
        <v>2082</v>
      </c>
      <c r="E1355" s="11">
        <v>0</v>
      </c>
      <c r="F1355" s="46">
        <v>103162500</v>
      </c>
    </row>
    <row r="1356" spans="1:6" x14ac:dyDescent="0.2">
      <c r="A1356" s="21" t="s">
        <v>30</v>
      </c>
      <c r="B1356" s="21" t="s">
        <v>280</v>
      </c>
      <c r="C1356" s="56">
        <v>219652696</v>
      </c>
      <c r="D1356" s="21" t="s">
        <v>1472</v>
      </c>
      <c r="E1356" s="11">
        <v>0</v>
      </c>
      <c r="F1356" s="46">
        <v>117900000</v>
      </c>
    </row>
    <row r="1357" spans="1:6" x14ac:dyDescent="0.2">
      <c r="A1357" s="21" t="s">
        <v>30</v>
      </c>
      <c r="B1357" s="21" t="s">
        <v>280</v>
      </c>
      <c r="C1357" s="56">
        <v>219768397</v>
      </c>
      <c r="D1357" s="21" t="s">
        <v>2083</v>
      </c>
      <c r="E1357" s="11">
        <v>0</v>
      </c>
      <c r="F1357" s="46">
        <v>113340000</v>
      </c>
    </row>
    <row r="1358" spans="1:6" x14ac:dyDescent="0.2">
      <c r="A1358" s="21" t="s">
        <v>30</v>
      </c>
      <c r="B1358" s="21" t="s">
        <v>280</v>
      </c>
      <c r="C1358" s="56">
        <v>219841298</v>
      </c>
      <c r="D1358" s="21" t="s">
        <v>2084</v>
      </c>
      <c r="E1358" s="11">
        <v>0</v>
      </c>
      <c r="F1358" s="46">
        <v>39667</v>
      </c>
    </row>
    <row r="1359" spans="1:6" x14ac:dyDescent="0.2">
      <c r="A1359" s="21" t="s">
        <v>30</v>
      </c>
      <c r="B1359" s="21" t="s">
        <v>280</v>
      </c>
      <c r="C1359" s="56">
        <v>219847798</v>
      </c>
      <c r="D1359" s="21" t="s">
        <v>1615</v>
      </c>
      <c r="E1359" s="11">
        <v>0</v>
      </c>
      <c r="F1359" s="46">
        <v>113340000</v>
      </c>
    </row>
    <row r="1360" spans="1:6" x14ac:dyDescent="0.2">
      <c r="A1360" s="21" t="s">
        <v>30</v>
      </c>
      <c r="B1360" s="21" t="s">
        <v>280</v>
      </c>
      <c r="C1360" s="56">
        <v>219854498</v>
      </c>
      <c r="D1360" s="21" t="s">
        <v>2085</v>
      </c>
      <c r="E1360" s="11">
        <v>0</v>
      </c>
      <c r="F1360" s="46">
        <v>99172500</v>
      </c>
    </row>
    <row r="1361" spans="1:6" x14ac:dyDescent="0.2">
      <c r="A1361" s="21" t="s">
        <v>30</v>
      </c>
      <c r="B1361" s="21" t="s">
        <v>280</v>
      </c>
      <c r="C1361" s="56">
        <v>219868498</v>
      </c>
      <c r="D1361" s="21" t="s">
        <v>1534</v>
      </c>
      <c r="E1361" s="11">
        <v>0</v>
      </c>
      <c r="F1361" s="46">
        <v>99172500</v>
      </c>
    </row>
    <row r="1362" spans="1:6" x14ac:dyDescent="0.2">
      <c r="A1362" s="21" t="s">
        <v>30</v>
      </c>
      <c r="B1362" s="21" t="s">
        <v>280</v>
      </c>
      <c r="C1362" s="56">
        <v>219925599</v>
      </c>
      <c r="D1362" s="21" t="s">
        <v>1830</v>
      </c>
      <c r="E1362" s="11">
        <v>0</v>
      </c>
      <c r="F1362" s="46">
        <v>5667000</v>
      </c>
    </row>
    <row r="1363" spans="1:6" x14ac:dyDescent="0.2">
      <c r="A1363" s="21" t="s">
        <v>30</v>
      </c>
      <c r="B1363" s="21" t="s">
        <v>280</v>
      </c>
      <c r="C1363" s="56">
        <v>219927099</v>
      </c>
      <c r="D1363" s="21" t="s">
        <v>1420</v>
      </c>
      <c r="E1363" s="11">
        <v>0</v>
      </c>
      <c r="F1363" s="46">
        <v>71049767.219999999</v>
      </c>
    </row>
    <row r="1364" spans="1:6" x14ac:dyDescent="0.2">
      <c r="A1364" s="21" t="s">
        <v>30</v>
      </c>
      <c r="B1364" s="21" t="s">
        <v>280</v>
      </c>
      <c r="C1364" s="56">
        <v>219952399</v>
      </c>
      <c r="D1364" s="21" t="s">
        <v>2086</v>
      </c>
      <c r="E1364" s="11">
        <v>0</v>
      </c>
      <c r="F1364" s="46">
        <v>33226421.920000002</v>
      </c>
    </row>
    <row r="1365" spans="1:6" x14ac:dyDescent="0.2">
      <c r="A1365" s="21" t="s">
        <v>30</v>
      </c>
      <c r="B1365" s="21" t="s">
        <v>280</v>
      </c>
      <c r="C1365" s="56">
        <v>220108832</v>
      </c>
      <c r="D1365" s="21" t="s">
        <v>2087</v>
      </c>
      <c r="E1365" s="11">
        <v>0</v>
      </c>
      <c r="F1365" s="46">
        <v>39062100</v>
      </c>
    </row>
    <row r="1366" spans="1:6" x14ac:dyDescent="0.2">
      <c r="A1366" s="21" t="s">
        <v>30</v>
      </c>
      <c r="B1366" s="21" t="s">
        <v>280</v>
      </c>
      <c r="C1366" s="56">
        <v>220113188</v>
      </c>
      <c r="D1366" s="21" t="s">
        <v>18</v>
      </c>
      <c r="E1366" s="11">
        <v>0</v>
      </c>
      <c r="F1366" s="46">
        <v>10300000</v>
      </c>
    </row>
    <row r="1367" spans="1:6" x14ac:dyDescent="0.2">
      <c r="A1367" s="21" t="s">
        <v>30</v>
      </c>
      <c r="B1367" s="21" t="s">
        <v>280</v>
      </c>
      <c r="C1367" s="56">
        <v>220127245</v>
      </c>
      <c r="D1367" s="21" t="s">
        <v>61</v>
      </c>
      <c r="E1367" s="11">
        <v>0</v>
      </c>
      <c r="F1367" s="46">
        <v>6160000</v>
      </c>
    </row>
    <row r="1368" spans="1:6" x14ac:dyDescent="0.2">
      <c r="A1368" s="21" t="s">
        <v>30</v>
      </c>
      <c r="B1368" s="21" t="s">
        <v>280</v>
      </c>
      <c r="C1368" s="56">
        <v>220147258</v>
      </c>
      <c r="D1368" s="21" t="s">
        <v>65</v>
      </c>
      <c r="E1368" s="11">
        <v>0</v>
      </c>
      <c r="F1368" s="46">
        <v>4928000</v>
      </c>
    </row>
    <row r="1369" spans="1:6" x14ac:dyDescent="0.2">
      <c r="A1369" s="21" t="s">
        <v>30</v>
      </c>
      <c r="B1369" s="21" t="s">
        <v>280</v>
      </c>
      <c r="C1369" s="56">
        <v>261320175</v>
      </c>
      <c r="D1369" s="21" t="s">
        <v>2088</v>
      </c>
      <c r="E1369" s="11">
        <v>0</v>
      </c>
      <c r="F1369" s="46">
        <v>13278906</v>
      </c>
    </row>
    <row r="1370" spans="1:6" x14ac:dyDescent="0.2">
      <c r="A1370" s="21" t="s">
        <v>30</v>
      </c>
      <c r="B1370" s="21" t="s">
        <v>280</v>
      </c>
      <c r="C1370" s="56">
        <v>261423168</v>
      </c>
      <c r="D1370" s="21" t="s">
        <v>336</v>
      </c>
      <c r="E1370" s="11">
        <v>0</v>
      </c>
      <c r="F1370" s="46">
        <v>12887000</v>
      </c>
    </row>
    <row r="1371" spans="1:6" x14ac:dyDescent="0.2">
      <c r="A1371" s="21" t="s">
        <v>30</v>
      </c>
      <c r="B1371" s="21" t="s">
        <v>280</v>
      </c>
      <c r="C1371" s="56">
        <v>264320750</v>
      </c>
      <c r="D1371" s="21" t="s">
        <v>2089</v>
      </c>
      <c r="E1371" s="11">
        <v>0</v>
      </c>
      <c r="F1371" s="46">
        <v>45475.709999999963</v>
      </c>
    </row>
    <row r="1372" spans="1:6" x14ac:dyDescent="0.2">
      <c r="A1372" s="21" t="s">
        <v>30</v>
      </c>
      <c r="B1372" s="21" t="s">
        <v>280</v>
      </c>
      <c r="C1372" s="56">
        <v>270113430</v>
      </c>
      <c r="D1372" s="21" t="s">
        <v>2090</v>
      </c>
      <c r="E1372" s="11">
        <v>0</v>
      </c>
      <c r="F1372" s="46">
        <v>132498560</v>
      </c>
    </row>
    <row r="1373" spans="1:6" x14ac:dyDescent="0.2">
      <c r="A1373" s="21" t="s">
        <v>30</v>
      </c>
      <c r="B1373" s="21" t="s">
        <v>280</v>
      </c>
      <c r="C1373" s="56">
        <v>923269149</v>
      </c>
      <c r="D1373" s="21" t="s">
        <v>1893</v>
      </c>
      <c r="E1373" s="11">
        <v>0</v>
      </c>
      <c r="F1373" s="46">
        <v>42502500</v>
      </c>
    </row>
    <row r="1374" spans="1:6" x14ac:dyDescent="0.2">
      <c r="A1374" s="21" t="s">
        <v>30</v>
      </c>
      <c r="B1374" s="21" t="s">
        <v>280</v>
      </c>
      <c r="C1374" s="56">
        <v>923269152</v>
      </c>
      <c r="D1374" s="21" t="s">
        <v>58</v>
      </c>
      <c r="E1374" s="11">
        <v>0</v>
      </c>
      <c r="F1374" s="46">
        <v>16068000</v>
      </c>
    </row>
    <row r="1375" spans="1:6" x14ac:dyDescent="0.2">
      <c r="A1375" s="21" t="s">
        <v>30</v>
      </c>
      <c r="B1375" s="21" t="s">
        <v>280</v>
      </c>
      <c r="C1375" s="56">
        <v>923269598</v>
      </c>
      <c r="D1375" s="21" t="s">
        <v>2091</v>
      </c>
      <c r="E1375" s="11">
        <v>0</v>
      </c>
      <c r="F1375" s="46">
        <v>599607838.69000006</v>
      </c>
    </row>
    <row r="1376" spans="1:6" x14ac:dyDescent="0.2">
      <c r="A1376" s="21" t="s">
        <v>30</v>
      </c>
      <c r="B1376" s="21" t="s">
        <v>280</v>
      </c>
      <c r="C1376" s="56">
        <v>923271220</v>
      </c>
      <c r="D1376" s="21" t="s">
        <v>2092</v>
      </c>
      <c r="E1376" s="11">
        <v>0</v>
      </c>
      <c r="F1376" s="46">
        <v>7822410</v>
      </c>
    </row>
    <row r="1377" spans="1:9" x14ac:dyDescent="0.2">
      <c r="A1377" s="21" t="s">
        <v>2093</v>
      </c>
      <c r="B1377" s="21" t="s">
        <v>1677</v>
      </c>
      <c r="C1377" s="56">
        <v>175285000</v>
      </c>
      <c r="D1377" s="21" t="s">
        <v>2094</v>
      </c>
      <c r="E1377" s="11">
        <v>0</v>
      </c>
      <c r="F1377" s="46">
        <v>117186300</v>
      </c>
    </row>
    <row r="1378" spans="1:9" x14ac:dyDescent="0.2">
      <c r="A1378" s="21" t="s">
        <v>2093</v>
      </c>
      <c r="B1378" s="21" t="s">
        <v>1677</v>
      </c>
      <c r="C1378" s="56">
        <v>923269149</v>
      </c>
      <c r="D1378" s="21" t="s">
        <v>1893</v>
      </c>
      <c r="E1378" s="11">
        <v>0</v>
      </c>
      <c r="F1378" s="46">
        <v>1249987200</v>
      </c>
    </row>
    <row r="1379" spans="1:9" x14ac:dyDescent="0.2">
      <c r="A1379" s="21" t="s">
        <v>33</v>
      </c>
      <c r="B1379" s="21" t="s">
        <v>313</v>
      </c>
      <c r="C1379" s="56">
        <v>44600000</v>
      </c>
      <c r="D1379" s="21" t="s">
        <v>1678</v>
      </c>
      <c r="E1379" s="11">
        <v>0</v>
      </c>
      <c r="F1379" s="46">
        <v>122029203.09</v>
      </c>
    </row>
    <row r="1380" spans="1:9" x14ac:dyDescent="0.2">
      <c r="A1380" s="21" t="s">
        <v>33</v>
      </c>
      <c r="B1380" s="21" t="s">
        <v>313</v>
      </c>
      <c r="C1380" s="56">
        <v>116363000</v>
      </c>
      <c r="D1380" s="21" t="s">
        <v>1691</v>
      </c>
      <c r="E1380" s="11">
        <v>0</v>
      </c>
      <c r="F1380" s="46">
        <v>15148478.890000001</v>
      </c>
    </row>
    <row r="1381" spans="1:9" x14ac:dyDescent="0.2">
      <c r="A1381" s="21" t="s">
        <v>33</v>
      </c>
      <c r="B1381" s="21" t="s">
        <v>313</v>
      </c>
      <c r="C1381" s="56">
        <v>127617000</v>
      </c>
      <c r="D1381" s="21" t="s">
        <v>2095</v>
      </c>
      <c r="E1381" s="11">
        <v>0</v>
      </c>
      <c r="F1381" s="46">
        <v>320966.39</v>
      </c>
    </row>
    <row r="1382" spans="1:9" x14ac:dyDescent="0.2">
      <c r="A1382" s="21" t="s">
        <v>33</v>
      </c>
      <c r="B1382" s="21" t="s">
        <v>313</v>
      </c>
      <c r="C1382" s="56">
        <v>175285000</v>
      </c>
      <c r="D1382" s="21" t="s">
        <v>2094</v>
      </c>
      <c r="E1382" s="11">
        <v>0</v>
      </c>
      <c r="F1382" s="46">
        <v>485939.52</v>
      </c>
    </row>
    <row r="1383" spans="1:9" x14ac:dyDescent="0.2">
      <c r="A1383" s="21" t="s">
        <v>33</v>
      </c>
      <c r="B1383" s="21" t="s">
        <v>313</v>
      </c>
      <c r="C1383" s="56">
        <v>210095200</v>
      </c>
      <c r="D1383" s="21" t="s">
        <v>1944</v>
      </c>
      <c r="E1383" s="11">
        <v>0</v>
      </c>
      <c r="F1383" s="46">
        <v>23084097.530000001</v>
      </c>
    </row>
    <row r="1384" spans="1:9" x14ac:dyDescent="0.2">
      <c r="A1384" s="21" t="s">
        <v>33</v>
      </c>
      <c r="B1384" s="21" t="s">
        <v>313</v>
      </c>
      <c r="C1384" s="56">
        <v>210768307</v>
      </c>
      <c r="D1384" s="21" t="s">
        <v>2096</v>
      </c>
      <c r="E1384" s="11">
        <v>0</v>
      </c>
      <c r="F1384" s="46">
        <v>46472.3</v>
      </c>
    </row>
    <row r="1385" spans="1:9" x14ac:dyDescent="0.2">
      <c r="A1385" s="21" t="s">
        <v>33</v>
      </c>
      <c r="B1385" s="21" t="s">
        <v>313</v>
      </c>
      <c r="C1385" s="56">
        <v>214973349</v>
      </c>
      <c r="D1385" s="21" t="s">
        <v>1802</v>
      </c>
      <c r="E1385" s="11">
        <v>0</v>
      </c>
      <c r="F1385" s="46">
        <v>728158.75</v>
      </c>
    </row>
    <row r="1386" spans="1:9" x14ac:dyDescent="0.2">
      <c r="A1386" s="21" t="s">
        <v>33</v>
      </c>
      <c r="B1386" s="21" t="s">
        <v>313</v>
      </c>
      <c r="C1386" s="56">
        <v>215273152</v>
      </c>
      <c r="D1386" s="21" t="s">
        <v>2097</v>
      </c>
      <c r="E1386" s="11">
        <v>0</v>
      </c>
      <c r="F1386" s="46">
        <v>1678893.49</v>
      </c>
    </row>
    <row r="1387" spans="1:9" x14ac:dyDescent="0.2">
      <c r="A1387" s="21" t="s">
        <v>33</v>
      </c>
      <c r="B1387" s="21" t="s">
        <v>313</v>
      </c>
      <c r="C1387" s="56">
        <v>217768077</v>
      </c>
      <c r="D1387" s="21" t="s">
        <v>2098</v>
      </c>
      <c r="E1387" s="11">
        <v>0</v>
      </c>
      <c r="F1387" s="46">
        <v>17867352.329999998</v>
      </c>
    </row>
    <row r="1388" spans="1:9" x14ac:dyDescent="0.2">
      <c r="A1388" s="21" t="s">
        <v>33</v>
      </c>
      <c r="B1388" s="21" t="s">
        <v>313</v>
      </c>
      <c r="C1388" s="56">
        <v>923269152</v>
      </c>
      <c r="D1388" s="21" t="s">
        <v>58</v>
      </c>
      <c r="E1388" s="11">
        <v>0</v>
      </c>
      <c r="F1388" s="46">
        <v>51883029.619999997</v>
      </c>
    </row>
    <row r="1389" spans="1:9" x14ac:dyDescent="0.2">
      <c r="A1389" s="21" t="s">
        <v>33</v>
      </c>
      <c r="B1389" s="21" t="s">
        <v>313</v>
      </c>
      <c r="C1389" s="56">
        <v>923269414</v>
      </c>
      <c r="D1389" s="21" t="s">
        <v>1896</v>
      </c>
      <c r="E1389" s="11">
        <v>0</v>
      </c>
      <c r="F1389" s="46">
        <v>1251639.6099999999</v>
      </c>
    </row>
    <row r="1390" spans="1:9" x14ac:dyDescent="0.2">
      <c r="A1390" s="21" t="s">
        <v>33</v>
      </c>
      <c r="B1390" s="21" t="s">
        <v>313</v>
      </c>
      <c r="C1390" s="56">
        <v>923271597</v>
      </c>
      <c r="D1390" s="21" t="s">
        <v>2099</v>
      </c>
      <c r="E1390" s="11">
        <v>0</v>
      </c>
      <c r="F1390" s="46">
        <v>46160.88</v>
      </c>
      <c r="G1390" s="58">
        <v>23267605419.43</v>
      </c>
      <c r="H1390" s="58">
        <v>28428997676.709999</v>
      </c>
      <c r="I1390" s="51" t="s">
        <v>1677</v>
      </c>
    </row>
    <row r="1391" spans="1:9" x14ac:dyDescent="0.2">
      <c r="E1391" s="50">
        <f>SUM(E9:E1390)</f>
        <v>24411985568.449997</v>
      </c>
      <c r="F1391" s="50">
        <f>SUM(F9:F1390)</f>
        <v>33147624244.680004</v>
      </c>
      <c r="G1391" s="60">
        <f>+G388+G684+G1390</f>
        <v>24411985568.450001</v>
      </c>
      <c r="H1391" s="60">
        <f>+H388+H684+H1390</f>
        <v>33147624244.68</v>
      </c>
    </row>
    <row r="1392" spans="1:9" x14ac:dyDescent="0.2">
      <c r="G1392" s="61">
        <f>+E1391-G1391</f>
        <v>0</v>
      </c>
      <c r="H1392" s="61">
        <f>+F1391-H1391</f>
        <v>0</v>
      </c>
    </row>
  </sheetData>
  <autoFilter ref="A8:H1392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60"/>
  <sheetViews>
    <sheetView topLeftCell="A2346" workbookViewId="0">
      <selection activeCell="B8" sqref="B8"/>
    </sheetView>
  </sheetViews>
  <sheetFormatPr baseColWidth="10" defaultRowHeight="12.75" x14ac:dyDescent="0.2"/>
  <cols>
    <col min="1" max="1" width="19.42578125" style="19" customWidth="1"/>
    <col min="2" max="2" width="28.42578125" style="19" customWidth="1"/>
    <col min="3" max="3" width="15.28515625" style="29" customWidth="1"/>
    <col min="4" max="4" width="66" style="19" customWidth="1"/>
    <col min="5" max="5" width="17.5703125" style="20" bestFit="1" customWidth="1"/>
    <col min="6" max="6" width="18.5703125" style="20" bestFit="1" customWidth="1"/>
    <col min="7" max="7" width="11.42578125" style="20"/>
    <col min="8" max="16384" width="11.42578125" style="19"/>
  </cols>
  <sheetData>
    <row r="1" spans="1:8" s="12" customFormat="1" x14ac:dyDescent="0.2">
      <c r="A1" s="1" t="s">
        <v>0</v>
      </c>
      <c r="B1" s="2" t="s">
        <v>1</v>
      </c>
      <c r="C1" s="24"/>
      <c r="D1" s="13"/>
      <c r="E1" s="30"/>
      <c r="F1" s="35"/>
      <c r="G1" s="73"/>
    </row>
    <row r="2" spans="1:8" s="12" customFormat="1" x14ac:dyDescent="0.2">
      <c r="A2" s="3" t="s">
        <v>2</v>
      </c>
      <c r="B2" s="7" t="s">
        <v>3</v>
      </c>
      <c r="C2" s="25"/>
      <c r="D2" s="14"/>
      <c r="E2" s="31"/>
      <c r="F2" s="36"/>
      <c r="G2" s="73"/>
    </row>
    <row r="3" spans="1:8" s="12" customFormat="1" x14ac:dyDescent="0.2">
      <c r="A3" s="4" t="s">
        <v>4</v>
      </c>
      <c r="B3" s="9" t="s">
        <v>5</v>
      </c>
      <c r="C3" s="25"/>
      <c r="D3" s="14"/>
      <c r="E3" s="31"/>
      <c r="F3" s="36"/>
      <c r="G3" s="73"/>
    </row>
    <row r="4" spans="1:8" s="12" customFormat="1" x14ac:dyDescent="0.2">
      <c r="A4" s="4" t="s">
        <v>6</v>
      </c>
      <c r="B4" s="8">
        <v>825900000</v>
      </c>
      <c r="C4" s="25"/>
      <c r="D4" s="14"/>
      <c r="E4" s="31"/>
      <c r="F4" s="36"/>
      <c r="G4" s="73"/>
    </row>
    <row r="5" spans="1:8" s="12" customFormat="1" x14ac:dyDescent="0.2">
      <c r="A5" s="4" t="s">
        <v>7</v>
      </c>
      <c r="B5" s="8" t="s">
        <v>8</v>
      </c>
      <c r="C5" s="25"/>
      <c r="D5" s="14"/>
      <c r="E5" s="31"/>
      <c r="F5" s="36"/>
      <c r="G5" s="73"/>
    </row>
    <row r="6" spans="1:8" s="12" customFormat="1" x14ac:dyDescent="0.2">
      <c r="A6" s="4" t="s">
        <v>9</v>
      </c>
      <c r="B6" s="10">
        <v>43921</v>
      </c>
      <c r="C6" s="25"/>
      <c r="D6" s="14"/>
      <c r="E6" s="31"/>
      <c r="F6" s="36"/>
      <c r="G6" s="73"/>
    </row>
    <row r="7" spans="1:8" s="12" customFormat="1" ht="13.5" thickBot="1" x14ac:dyDescent="0.25">
      <c r="A7" s="15"/>
      <c r="B7" s="22"/>
      <c r="C7" s="26" t="s">
        <v>16</v>
      </c>
      <c r="D7" s="16"/>
      <c r="E7" s="32" t="s">
        <v>10</v>
      </c>
      <c r="F7" s="37"/>
      <c r="G7" s="73"/>
    </row>
    <row r="8" spans="1:8" s="12" customFormat="1" ht="38.25" x14ac:dyDescent="0.2">
      <c r="A8" s="5" t="s">
        <v>11</v>
      </c>
      <c r="B8" s="6" t="s">
        <v>12</v>
      </c>
      <c r="C8" s="27" t="s">
        <v>13</v>
      </c>
      <c r="D8" s="6" t="s">
        <v>14</v>
      </c>
      <c r="E8" s="23" t="s">
        <v>15</v>
      </c>
      <c r="F8" s="38" t="s">
        <v>74</v>
      </c>
      <c r="G8" s="82"/>
    </row>
    <row r="9" spans="1:8" x14ac:dyDescent="0.2">
      <c r="A9" s="62" t="s">
        <v>17</v>
      </c>
      <c r="B9" s="17" t="s">
        <v>78</v>
      </c>
      <c r="C9" s="28">
        <v>27123000</v>
      </c>
      <c r="D9" s="17" t="s">
        <v>234</v>
      </c>
      <c r="E9" s="11">
        <v>784159</v>
      </c>
      <c r="F9" s="11">
        <v>0</v>
      </c>
      <c r="H9" s="59"/>
    </row>
    <row r="10" spans="1:8" x14ac:dyDescent="0.2">
      <c r="A10" s="62" t="s">
        <v>17</v>
      </c>
      <c r="B10" s="17" t="s">
        <v>78</v>
      </c>
      <c r="C10" s="28">
        <v>41100000</v>
      </c>
      <c r="D10" s="17" t="s">
        <v>322</v>
      </c>
      <c r="E10" s="11">
        <v>906999</v>
      </c>
      <c r="F10" s="11">
        <v>0</v>
      </c>
    </row>
    <row r="11" spans="1:8" x14ac:dyDescent="0.2">
      <c r="A11" s="62" t="s">
        <v>17</v>
      </c>
      <c r="B11" s="17" t="s">
        <v>78</v>
      </c>
      <c r="C11" s="28">
        <v>72100000</v>
      </c>
      <c r="D11" s="17" t="s">
        <v>81</v>
      </c>
      <c r="E11" s="11">
        <v>9720554</v>
      </c>
      <c r="F11" s="11">
        <v>0</v>
      </c>
    </row>
    <row r="12" spans="1:8" x14ac:dyDescent="0.2">
      <c r="A12" s="62" t="s">
        <v>17</v>
      </c>
      <c r="B12" s="17" t="s">
        <v>78</v>
      </c>
      <c r="C12" s="28">
        <v>82900000</v>
      </c>
      <c r="D12" s="17" t="s">
        <v>163</v>
      </c>
      <c r="E12" s="11">
        <v>412006</v>
      </c>
      <c r="F12" s="11">
        <v>0</v>
      </c>
    </row>
    <row r="13" spans="1:8" x14ac:dyDescent="0.2">
      <c r="A13" s="62" t="s">
        <v>17</v>
      </c>
      <c r="B13" s="17" t="s">
        <v>78</v>
      </c>
      <c r="C13" s="28">
        <v>83000000</v>
      </c>
      <c r="D13" s="17" t="s">
        <v>19</v>
      </c>
      <c r="E13" s="11">
        <v>801717</v>
      </c>
      <c r="F13" s="11">
        <v>0</v>
      </c>
    </row>
    <row r="14" spans="1:8" x14ac:dyDescent="0.2">
      <c r="A14" s="62" t="s">
        <v>17</v>
      </c>
      <c r="B14" s="17" t="s">
        <v>78</v>
      </c>
      <c r="C14" s="28">
        <v>84200000</v>
      </c>
      <c r="D14" s="17" t="s">
        <v>139</v>
      </c>
      <c r="E14" s="11">
        <v>1239986</v>
      </c>
      <c r="F14" s="11">
        <v>0</v>
      </c>
    </row>
    <row r="15" spans="1:8" x14ac:dyDescent="0.2">
      <c r="A15" s="62" t="s">
        <v>17</v>
      </c>
      <c r="B15" s="17" t="s">
        <v>78</v>
      </c>
      <c r="C15" s="28">
        <v>88900000</v>
      </c>
      <c r="D15" s="17" t="s">
        <v>318</v>
      </c>
      <c r="E15" s="11">
        <v>1022698</v>
      </c>
      <c r="F15" s="11">
        <v>0</v>
      </c>
    </row>
    <row r="16" spans="1:8" x14ac:dyDescent="0.2">
      <c r="A16" s="62" t="s">
        <v>17</v>
      </c>
      <c r="B16" s="17" t="s">
        <v>78</v>
      </c>
      <c r="C16" s="28">
        <v>91700000</v>
      </c>
      <c r="D16" s="17" t="s">
        <v>28</v>
      </c>
      <c r="E16" s="11">
        <v>1102375</v>
      </c>
      <c r="F16" s="11">
        <v>0</v>
      </c>
    </row>
    <row r="17" spans="1:6" x14ac:dyDescent="0.2">
      <c r="A17" s="62" t="s">
        <v>17</v>
      </c>
      <c r="B17" s="17" t="s">
        <v>78</v>
      </c>
      <c r="C17" s="28">
        <v>93500000</v>
      </c>
      <c r="D17" s="17" t="s">
        <v>188</v>
      </c>
      <c r="E17" s="11">
        <v>1518310</v>
      </c>
      <c r="F17" s="11">
        <v>0</v>
      </c>
    </row>
    <row r="18" spans="1:6" x14ac:dyDescent="0.2">
      <c r="A18" s="62" t="s">
        <v>17</v>
      </c>
      <c r="B18" s="17" t="s">
        <v>78</v>
      </c>
      <c r="C18" s="28">
        <v>95300000</v>
      </c>
      <c r="D18" s="17" t="s">
        <v>190</v>
      </c>
      <c r="E18" s="11">
        <v>803050</v>
      </c>
      <c r="F18" s="11">
        <v>0</v>
      </c>
    </row>
    <row r="19" spans="1:6" x14ac:dyDescent="0.2">
      <c r="A19" s="62" t="s">
        <v>17</v>
      </c>
      <c r="B19" s="17" t="s">
        <v>78</v>
      </c>
      <c r="C19" s="28">
        <v>96100000</v>
      </c>
      <c r="D19" s="17" t="s">
        <v>120</v>
      </c>
      <c r="E19" s="11">
        <v>1173856</v>
      </c>
      <c r="F19" s="11">
        <v>0</v>
      </c>
    </row>
    <row r="20" spans="1:6" x14ac:dyDescent="0.2">
      <c r="A20" s="62" t="s">
        <v>17</v>
      </c>
      <c r="B20" s="17" t="s">
        <v>78</v>
      </c>
      <c r="C20" s="28">
        <v>110505000</v>
      </c>
      <c r="D20" s="17" t="s">
        <v>325</v>
      </c>
      <c r="E20" s="11">
        <v>201069</v>
      </c>
      <c r="F20" s="11">
        <v>0</v>
      </c>
    </row>
    <row r="21" spans="1:6" x14ac:dyDescent="0.2">
      <c r="A21" s="62" t="s">
        <v>17</v>
      </c>
      <c r="B21" s="17" t="s">
        <v>78</v>
      </c>
      <c r="C21" s="28">
        <v>110808000</v>
      </c>
      <c r="D21" s="17" t="s">
        <v>199</v>
      </c>
      <c r="E21" s="11">
        <v>1905278</v>
      </c>
      <c r="F21" s="11">
        <v>0</v>
      </c>
    </row>
    <row r="22" spans="1:6" x14ac:dyDescent="0.2">
      <c r="A22" s="62" t="s">
        <v>17</v>
      </c>
      <c r="B22" s="17" t="s">
        <v>78</v>
      </c>
      <c r="C22" s="28">
        <v>111313000</v>
      </c>
      <c r="D22" s="17" t="s">
        <v>323</v>
      </c>
      <c r="E22" s="11">
        <v>34643015</v>
      </c>
      <c r="F22" s="11">
        <v>0</v>
      </c>
    </row>
    <row r="23" spans="1:6" x14ac:dyDescent="0.2">
      <c r="A23" s="62" t="s">
        <v>17</v>
      </c>
      <c r="B23" s="17" t="s">
        <v>78</v>
      </c>
      <c r="C23" s="28">
        <v>111818000</v>
      </c>
      <c r="D23" s="17" t="s">
        <v>80</v>
      </c>
      <c r="E23" s="11">
        <v>23500719</v>
      </c>
      <c r="F23" s="11">
        <v>0</v>
      </c>
    </row>
    <row r="24" spans="1:6" x14ac:dyDescent="0.2">
      <c r="A24" s="62" t="s">
        <v>17</v>
      </c>
      <c r="B24" s="17" t="s">
        <v>78</v>
      </c>
      <c r="C24" s="28">
        <v>112727000</v>
      </c>
      <c r="D24" s="17" t="s">
        <v>326</v>
      </c>
      <c r="E24" s="11">
        <v>100716812</v>
      </c>
      <c r="F24" s="11">
        <v>0</v>
      </c>
    </row>
    <row r="25" spans="1:6" x14ac:dyDescent="0.2">
      <c r="A25" s="62" t="s">
        <v>17</v>
      </c>
      <c r="B25" s="17" t="s">
        <v>78</v>
      </c>
      <c r="C25" s="28">
        <v>114444000</v>
      </c>
      <c r="D25" s="17" t="s">
        <v>22</v>
      </c>
      <c r="E25" s="11">
        <v>211339280</v>
      </c>
      <c r="F25" s="11">
        <v>0</v>
      </c>
    </row>
    <row r="26" spans="1:6" x14ac:dyDescent="0.2">
      <c r="A26" s="62" t="s">
        <v>17</v>
      </c>
      <c r="B26" s="17" t="s">
        <v>78</v>
      </c>
      <c r="C26" s="28">
        <v>115050000</v>
      </c>
      <c r="D26" s="17" t="s">
        <v>248</v>
      </c>
      <c r="E26" s="11">
        <v>1932594</v>
      </c>
      <c r="F26" s="11">
        <v>0</v>
      </c>
    </row>
    <row r="27" spans="1:6" x14ac:dyDescent="0.2">
      <c r="A27" s="62" t="s">
        <v>17</v>
      </c>
      <c r="B27" s="17" t="s">
        <v>78</v>
      </c>
      <c r="C27" s="28">
        <v>118585000</v>
      </c>
      <c r="D27" s="17" t="s">
        <v>249</v>
      </c>
      <c r="E27" s="11">
        <v>182726</v>
      </c>
      <c r="F27" s="11">
        <v>0</v>
      </c>
    </row>
    <row r="28" spans="1:6" x14ac:dyDescent="0.2">
      <c r="A28" s="62" t="s">
        <v>17</v>
      </c>
      <c r="B28" s="17" t="s">
        <v>78</v>
      </c>
      <c r="C28" s="28">
        <v>119191000</v>
      </c>
      <c r="D28" s="17" t="s">
        <v>34</v>
      </c>
      <c r="E28" s="11">
        <v>69178408</v>
      </c>
      <c r="F28" s="11">
        <v>0</v>
      </c>
    </row>
    <row r="29" spans="1:6" x14ac:dyDescent="0.2">
      <c r="A29" s="62" t="s">
        <v>17</v>
      </c>
      <c r="B29" s="17" t="s">
        <v>78</v>
      </c>
      <c r="C29" s="28">
        <v>119797000</v>
      </c>
      <c r="D29" s="17" t="s">
        <v>77</v>
      </c>
      <c r="E29" s="11">
        <v>7647818</v>
      </c>
      <c r="F29" s="11">
        <v>0</v>
      </c>
    </row>
    <row r="30" spans="1:6" x14ac:dyDescent="0.2">
      <c r="A30" s="62" t="s">
        <v>17</v>
      </c>
      <c r="B30" s="17" t="s">
        <v>78</v>
      </c>
      <c r="C30" s="28">
        <v>120305000</v>
      </c>
      <c r="D30" s="17" t="s">
        <v>221</v>
      </c>
      <c r="E30" s="11">
        <v>60587267</v>
      </c>
      <c r="F30" s="11">
        <v>0</v>
      </c>
    </row>
    <row r="31" spans="1:6" x14ac:dyDescent="0.2">
      <c r="A31" s="62" t="s">
        <v>17</v>
      </c>
      <c r="B31" s="17" t="s">
        <v>78</v>
      </c>
      <c r="C31" s="28">
        <v>120608606</v>
      </c>
      <c r="D31" s="17" t="s">
        <v>316</v>
      </c>
      <c r="E31" s="11">
        <v>878690</v>
      </c>
      <c r="F31" s="11">
        <v>0</v>
      </c>
    </row>
    <row r="32" spans="1:6" x14ac:dyDescent="0.2">
      <c r="A32" s="62" t="s">
        <v>17</v>
      </c>
      <c r="B32" s="17" t="s">
        <v>78</v>
      </c>
      <c r="C32" s="28">
        <v>121105000</v>
      </c>
      <c r="D32" s="17" t="s">
        <v>219</v>
      </c>
      <c r="E32" s="11">
        <v>18703024</v>
      </c>
      <c r="F32" s="11">
        <v>0</v>
      </c>
    </row>
    <row r="33" spans="1:6" x14ac:dyDescent="0.2">
      <c r="A33" s="62" t="s">
        <v>17</v>
      </c>
      <c r="B33" s="17" t="s">
        <v>78</v>
      </c>
      <c r="C33" s="28">
        <v>121370000</v>
      </c>
      <c r="D33" s="17" t="s">
        <v>210</v>
      </c>
      <c r="E33" s="11">
        <v>123114</v>
      </c>
      <c r="F33" s="11">
        <v>0</v>
      </c>
    </row>
    <row r="34" spans="1:6" x14ac:dyDescent="0.2">
      <c r="A34" s="62" t="s">
        <v>17</v>
      </c>
      <c r="B34" s="17" t="s">
        <v>78</v>
      </c>
      <c r="C34" s="28">
        <v>121470000</v>
      </c>
      <c r="D34" s="17" t="s">
        <v>321</v>
      </c>
      <c r="E34" s="11">
        <v>2175150</v>
      </c>
      <c r="F34" s="11">
        <v>0</v>
      </c>
    </row>
    <row r="35" spans="1:6" x14ac:dyDescent="0.2">
      <c r="A35" s="62" t="s">
        <v>17</v>
      </c>
      <c r="B35" s="17" t="s">
        <v>78</v>
      </c>
      <c r="C35" s="28">
        <v>121947000</v>
      </c>
      <c r="D35" s="17" t="s">
        <v>149</v>
      </c>
      <c r="E35" s="11">
        <v>1282864</v>
      </c>
      <c r="F35" s="11">
        <v>0</v>
      </c>
    </row>
    <row r="36" spans="1:6" x14ac:dyDescent="0.2">
      <c r="A36" s="62" t="s">
        <v>17</v>
      </c>
      <c r="B36" s="17" t="s">
        <v>78</v>
      </c>
      <c r="C36" s="28">
        <v>122547000</v>
      </c>
      <c r="D36" s="17" t="s">
        <v>152</v>
      </c>
      <c r="E36" s="11">
        <v>409073</v>
      </c>
      <c r="F36" s="11">
        <v>0</v>
      </c>
    </row>
    <row r="37" spans="1:6" x14ac:dyDescent="0.2">
      <c r="A37" s="62" t="s">
        <v>17</v>
      </c>
      <c r="B37" s="17" t="s">
        <v>78</v>
      </c>
      <c r="C37" s="28">
        <v>122647000</v>
      </c>
      <c r="D37" s="17" t="s">
        <v>314</v>
      </c>
      <c r="E37" s="11">
        <v>4884606</v>
      </c>
      <c r="F37" s="11">
        <v>0</v>
      </c>
    </row>
    <row r="38" spans="1:6" x14ac:dyDescent="0.2">
      <c r="A38" s="62" t="s">
        <v>17</v>
      </c>
      <c r="B38" s="17" t="s">
        <v>78</v>
      </c>
      <c r="C38" s="28">
        <v>122747000</v>
      </c>
      <c r="D38" s="17" t="s">
        <v>24</v>
      </c>
      <c r="E38" s="11">
        <v>2775026</v>
      </c>
      <c r="F38" s="11">
        <v>0</v>
      </c>
    </row>
    <row r="39" spans="1:6" x14ac:dyDescent="0.2">
      <c r="A39" s="62" t="s">
        <v>17</v>
      </c>
      <c r="B39" s="17" t="s">
        <v>78</v>
      </c>
      <c r="C39" s="28">
        <v>122768000</v>
      </c>
      <c r="D39" s="17" t="s">
        <v>202</v>
      </c>
      <c r="E39" s="11">
        <v>1274712</v>
      </c>
      <c r="F39" s="11">
        <v>0</v>
      </c>
    </row>
    <row r="40" spans="1:6" x14ac:dyDescent="0.2">
      <c r="A40" s="62" t="s">
        <v>17</v>
      </c>
      <c r="B40" s="17" t="s">
        <v>78</v>
      </c>
      <c r="C40" s="28">
        <v>122847000</v>
      </c>
      <c r="D40" s="17" t="s">
        <v>148</v>
      </c>
      <c r="E40" s="11">
        <v>409069</v>
      </c>
      <c r="F40" s="11">
        <v>0</v>
      </c>
    </row>
    <row r="41" spans="1:6" x14ac:dyDescent="0.2">
      <c r="A41" s="62" t="s">
        <v>17</v>
      </c>
      <c r="B41" s="17" t="s">
        <v>78</v>
      </c>
      <c r="C41" s="28">
        <v>123305000</v>
      </c>
      <c r="D41" s="17" t="s">
        <v>232</v>
      </c>
      <c r="E41" s="11">
        <v>2253257</v>
      </c>
      <c r="F41" s="11">
        <v>0</v>
      </c>
    </row>
    <row r="42" spans="1:6" x14ac:dyDescent="0.2">
      <c r="A42" s="62" t="s">
        <v>17</v>
      </c>
      <c r="B42" s="17" t="s">
        <v>78</v>
      </c>
      <c r="C42" s="28">
        <v>123473000</v>
      </c>
      <c r="D42" s="17" t="s">
        <v>324</v>
      </c>
      <c r="E42" s="11">
        <v>407512</v>
      </c>
      <c r="F42" s="11">
        <v>0</v>
      </c>
    </row>
    <row r="43" spans="1:6" x14ac:dyDescent="0.2">
      <c r="A43" s="62" t="s">
        <v>17</v>
      </c>
      <c r="B43" s="17" t="s">
        <v>78</v>
      </c>
      <c r="C43" s="28">
        <v>123805000</v>
      </c>
      <c r="D43" s="17" t="s">
        <v>42</v>
      </c>
      <c r="E43" s="11">
        <v>739952</v>
      </c>
      <c r="F43" s="11">
        <v>0</v>
      </c>
    </row>
    <row r="44" spans="1:6" x14ac:dyDescent="0.2">
      <c r="A44" s="62" t="s">
        <v>17</v>
      </c>
      <c r="B44" s="17" t="s">
        <v>78</v>
      </c>
      <c r="C44" s="28">
        <v>123947000</v>
      </c>
      <c r="D44" s="17" t="s">
        <v>320</v>
      </c>
      <c r="E44" s="11">
        <v>757533</v>
      </c>
      <c r="F44" s="11">
        <v>0</v>
      </c>
    </row>
    <row r="45" spans="1:6" x14ac:dyDescent="0.2">
      <c r="A45" s="62" t="s">
        <v>17</v>
      </c>
      <c r="B45" s="17" t="s">
        <v>78</v>
      </c>
      <c r="C45" s="28">
        <v>124005000</v>
      </c>
      <c r="D45" s="17" t="s">
        <v>79</v>
      </c>
      <c r="E45" s="11">
        <v>1840653</v>
      </c>
      <c r="F45" s="11">
        <v>0</v>
      </c>
    </row>
    <row r="46" spans="1:6" x14ac:dyDescent="0.2">
      <c r="A46" s="62" t="s">
        <v>17</v>
      </c>
      <c r="B46" s="17" t="s">
        <v>78</v>
      </c>
      <c r="C46" s="28">
        <v>124008000</v>
      </c>
      <c r="D46" s="17" t="s">
        <v>200</v>
      </c>
      <c r="E46" s="11">
        <v>468283</v>
      </c>
      <c r="F46" s="11">
        <v>0</v>
      </c>
    </row>
    <row r="47" spans="1:6" x14ac:dyDescent="0.2">
      <c r="A47" s="62" t="s">
        <v>17</v>
      </c>
      <c r="B47" s="17" t="s">
        <v>78</v>
      </c>
      <c r="C47" s="28">
        <v>124047000</v>
      </c>
      <c r="D47" s="17" t="s">
        <v>66</v>
      </c>
      <c r="E47" s="11">
        <v>839946</v>
      </c>
      <c r="F47" s="11">
        <v>0</v>
      </c>
    </row>
    <row r="48" spans="1:6" x14ac:dyDescent="0.2">
      <c r="A48" s="62" t="s">
        <v>17</v>
      </c>
      <c r="B48" s="17" t="s">
        <v>78</v>
      </c>
      <c r="C48" s="28">
        <v>124168000</v>
      </c>
      <c r="D48" s="17" t="s">
        <v>44</v>
      </c>
      <c r="E48" s="11">
        <v>414058</v>
      </c>
      <c r="F48" s="11">
        <v>0</v>
      </c>
    </row>
    <row r="49" spans="1:6" x14ac:dyDescent="0.2">
      <c r="A49" s="62" t="s">
        <v>17</v>
      </c>
      <c r="B49" s="17" t="s">
        <v>78</v>
      </c>
      <c r="C49" s="28">
        <v>124408000</v>
      </c>
      <c r="D49" s="17" t="s">
        <v>41</v>
      </c>
      <c r="E49" s="11">
        <v>2938365</v>
      </c>
      <c r="F49" s="11">
        <v>0</v>
      </c>
    </row>
    <row r="50" spans="1:6" x14ac:dyDescent="0.2">
      <c r="A50" s="62" t="s">
        <v>17</v>
      </c>
      <c r="B50" s="17" t="s">
        <v>78</v>
      </c>
      <c r="C50" s="28">
        <v>124505000</v>
      </c>
      <c r="D50" s="17" t="s">
        <v>225</v>
      </c>
      <c r="E50" s="11">
        <v>407349</v>
      </c>
      <c r="F50" s="11">
        <v>0</v>
      </c>
    </row>
    <row r="51" spans="1:6" x14ac:dyDescent="0.2">
      <c r="A51" s="62" t="s">
        <v>17</v>
      </c>
      <c r="B51" s="17" t="s">
        <v>78</v>
      </c>
      <c r="C51" s="28">
        <v>124508000</v>
      </c>
      <c r="D51" s="17" t="s">
        <v>101</v>
      </c>
      <c r="E51" s="11">
        <v>3610916</v>
      </c>
      <c r="F51" s="11">
        <v>0</v>
      </c>
    </row>
    <row r="52" spans="1:6" x14ac:dyDescent="0.2">
      <c r="A52" s="62" t="s">
        <v>17</v>
      </c>
      <c r="B52" s="17" t="s">
        <v>78</v>
      </c>
      <c r="C52" s="28">
        <v>124773000</v>
      </c>
      <c r="D52" s="17" t="s">
        <v>91</v>
      </c>
      <c r="E52" s="11">
        <v>414058</v>
      </c>
      <c r="F52" s="11">
        <v>0</v>
      </c>
    </row>
    <row r="53" spans="1:6" x14ac:dyDescent="0.2">
      <c r="A53" s="62" t="s">
        <v>17</v>
      </c>
      <c r="B53" s="17" t="s">
        <v>78</v>
      </c>
      <c r="C53" s="28">
        <v>125105000</v>
      </c>
      <c r="D53" s="17" t="s">
        <v>230</v>
      </c>
      <c r="E53" s="11">
        <v>408088</v>
      </c>
      <c r="F53" s="11">
        <v>0</v>
      </c>
    </row>
    <row r="54" spans="1:6" x14ac:dyDescent="0.2">
      <c r="A54" s="62" t="s">
        <v>17</v>
      </c>
      <c r="B54" s="17" t="s">
        <v>78</v>
      </c>
      <c r="C54" s="28">
        <v>125141000</v>
      </c>
      <c r="D54" s="17" t="s">
        <v>235</v>
      </c>
      <c r="E54" s="11">
        <v>407109</v>
      </c>
      <c r="F54" s="11">
        <v>0</v>
      </c>
    </row>
    <row r="55" spans="1:6" x14ac:dyDescent="0.2">
      <c r="A55" s="62" t="s">
        <v>17</v>
      </c>
      <c r="B55" s="17" t="s">
        <v>78</v>
      </c>
      <c r="C55" s="28">
        <v>125205000</v>
      </c>
      <c r="D55" s="17" t="s">
        <v>229</v>
      </c>
      <c r="E55" s="11">
        <v>414058</v>
      </c>
      <c r="F55" s="11">
        <v>0</v>
      </c>
    </row>
    <row r="56" spans="1:6" x14ac:dyDescent="0.2">
      <c r="A56" s="62" t="s">
        <v>17</v>
      </c>
      <c r="B56" s="17" t="s">
        <v>78</v>
      </c>
      <c r="C56" s="28">
        <v>125305000</v>
      </c>
      <c r="D56" s="17" t="s">
        <v>231</v>
      </c>
      <c r="E56" s="11">
        <v>804942</v>
      </c>
      <c r="F56" s="11">
        <v>0</v>
      </c>
    </row>
    <row r="57" spans="1:6" x14ac:dyDescent="0.2">
      <c r="A57" s="62" t="s">
        <v>17</v>
      </c>
      <c r="B57" s="17" t="s">
        <v>78</v>
      </c>
      <c r="C57" s="28">
        <v>125673000</v>
      </c>
      <c r="D57" s="17" t="s">
        <v>214</v>
      </c>
      <c r="E57" s="11">
        <v>1050713</v>
      </c>
      <c r="F57" s="11">
        <v>0</v>
      </c>
    </row>
    <row r="58" spans="1:6" x14ac:dyDescent="0.2">
      <c r="A58" s="62" t="s">
        <v>17</v>
      </c>
      <c r="B58" s="17" t="s">
        <v>78</v>
      </c>
      <c r="C58" s="28">
        <v>125773000</v>
      </c>
      <c r="D58" s="17" t="s">
        <v>90</v>
      </c>
      <c r="E58" s="11">
        <v>402197</v>
      </c>
      <c r="F58" s="11">
        <v>0</v>
      </c>
    </row>
    <row r="59" spans="1:6" x14ac:dyDescent="0.2">
      <c r="A59" s="62" t="s">
        <v>17</v>
      </c>
      <c r="B59" s="17" t="s">
        <v>78</v>
      </c>
      <c r="C59" s="28">
        <v>125952000</v>
      </c>
      <c r="D59" s="17" t="s">
        <v>240</v>
      </c>
      <c r="E59" s="11">
        <v>406298</v>
      </c>
      <c r="F59" s="11">
        <v>0</v>
      </c>
    </row>
    <row r="60" spans="1:6" x14ac:dyDescent="0.2">
      <c r="A60" s="62" t="s">
        <v>17</v>
      </c>
      <c r="B60" s="17" t="s">
        <v>78</v>
      </c>
      <c r="C60" s="28">
        <v>126073000</v>
      </c>
      <c r="D60" s="17" t="s">
        <v>213</v>
      </c>
      <c r="E60" s="11">
        <v>412314</v>
      </c>
      <c r="F60" s="11">
        <v>0</v>
      </c>
    </row>
    <row r="61" spans="1:6" x14ac:dyDescent="0.2">
      <c r="A61" s="62" t="s">
        <v>17</v>
      </c>
      <c r="B61" s="17" t="s">
        <v>78</v>
      </c>
      <c r="C61" s="28">
        <v>126276000</v>
      </c>
      <c r="D61" s="17" t="s">
        <v>243</v>
      </c>
      <c r="E61" s="11">
        <v>1079684</v>
      </c>
      <c r="F61" s="11">
        <v>0</v>
      </c>
    </row>
    <row r="62" spans="1:6" x14ac:dyDescent="0.2">
      <c r="A62" s="62" t="s">
        <v>17</v>
      </c>
      <c r="B62" s="17" t="s">
        <v>78</v>
      </c>
      <c r="C62" s="28">
        <v>126352000</v>
      </c>
      <c r="D62" s="17" t="s">
        <v>239</v>
      </c>
      <c r="E62" s="11">
        <v>850288</v>
      </c>
      <c r="F62" s="11">
        <v>0</v>
      </c>
    </row>
    <row r="63" spans="1:6" x14ac:dyDescent="0.2">
      <c r="A63" s="62" t="s">
        <v>17</v>
      </c>
      <c r="B63" s="17" t="s">
        <v>78</v>
      </c>
      <c r="C63" s="28">
        <v>126423000</v>
      </c>
      <c r="D63" s="17" t="s">
        <v>132</v>
      </c>
      <c r="E63" s="11">
        <v>1838680</v>
      </c>
      <c r="F63" s="11">
        <v>0</v>
      </c>
    </row>
    <row r="64" spans="1:6" x14ac:dyDescent="0.2">
      <c r="A64" s="62" t="s">
        <v>17</v>
      </c>
      <c r="B64" s="17" t="s">
        <v>78</v>
      </c>
      <c r="C64" s="28">
        <v>126452000</v>
      </c>
      <c r="D64" s="17" t="s">
        <v>236</v>
      </c>
      <c r="E64" s="11">
        <v>458589</v>
      </c>
      <c r="F64" s="11">
        <v>0</v>
      </c>
    </row>
    <row r="65" spans="1:6" x14ac:dyDescent="0.2">
      <c r="A65" s="62" t="s">
        <v>17</v>
      </c>
      <c r="B65" s="17" t="s">
        <v>78</v>
      </c>
      <c r="C65" s="28">
        <v>126552000</v>
      </c>
      <c r="D65" s="17" t="s">
        <v>238</v>
      </c>
      <c r="E65" s="11">
        <v>414058</v>
      </c>
      <c r="F65" s="11">
        <v>0</v>
      </c>
    </row>
    <row r="66" spans="1:6" x14ac:dyDescent="0.2">
      <c r="A66" s="62" t="s">
        <v>17</v>
      </c>
      <c r="B66" s="17" t="s">
        <v>78</v>
      </c>
      <c r="C66" s="28">
        <v>126876000</v>
      </c>
      <c r="D66" s="17" t="s">
        <v>207</v>
      </c>
      <c r="E66" s="11">
        <v>414057</v>
      </c>
      <c r="F66" s="11">
        <v>0</v>
      </c>
    </row>
    <row r="67" spans="1:6" x14ac:dyDescent="0.2">
      <c r="A67" s="62" t="s">
        <v>17</v>
      </c>
      <c r="B67" s="17" t="s">
        <v>78</v>
      </c>
      <c r="C67" s="28">
        <v>126905000</v>
      </c>
      <c r="D67" s="17" t="s">
        <v>227</v>
      </c>
      <c r="E67" s="11">
        <v>414056</v>
      </c>
      <c r="F67" s="11">
        <v>0</v>
      </c>
    </row>
    <row r="68" spans="1:6" x14ac:dyDescent="0.2">
      <c r="A68" s="62" t="s">
        <v>17</v>
      </c>
      <c r="B68" s="17" t="s">
        <v>78</v>
      </c>
      <c r="C68" s="28">
        <v>126973000</v>
      </c>
      <c r="D68" s="17" t="s">
        <v>216</v>
      </c>
      <c r="E68" s="11">
        <v>414058</v>
      </c>
      <c r="F68" s="11">
        <v>0</v>
      </c>
    </row>
    <row r="69" spans="1:6" x14ac:dyDescent="0.2">
      <c r="A69" s="62" t="s">
        <v>17</v>
      </c>
      <c r="B69" s="17" t="s">
        <v>78</v>
      </c>
      <c r="C69" s="28">
        <v>127073000</v>
      </c>
      <c r="D69" s="17" t="s">
        <v>215</v>
      </c>
      <c r="E69" s="11">
        <v>300512</v>
      </c>
      <c r="F69" s="11">
        <v>0</v>
      </c>
    </row>
    <row r="70" spans="1:6" x14ac:dyDescent="0.2">
      <c r="A70" s="62" t="s">
        <v>17</v>
      </c>
      <c r="B70" s="17" t="s">
        <v>78</v>
      </c>
      <c r="C70" s="28">
        <v>127117000</v>
      </c>
      <c r="D70" s="17" t="s">
        <v>43</v>
      </c>
      <c r="E70" s="11">
        <v>698890</v>
      </c>
      <c r="F70" s="11">
        <v>0</v>
      </c>
    </row>
    <row r="71" spans="1:6" x14ac:dyDescent="0.2">
      <c r="A71" s="62" t="s">
        <v>17</v>
      </c>
      <c r="B71" s="17" t="s">
        <v>78</v>
      </c>
      <c r="C71" s="28">
        <v>127323000</v>
      </c>
      <c r="D71" s="17" t="s">
        <v>92</v>
      </c>
      <c r="E71" s="11">
        <v>535608</v>
      </c>
      <c r="F71" s="11">
        <v>0</v>
      </c>
    </row>
    <row r="72" spans="1:6" x14ac:dyDescent="0.2">
      <c r="A72" s="62" t="s">
        <v>17</v>
      </c>
      <c r="B72" s="17" t="s">
        <v>78</v>
      </c>
      <c r="C72" s="28">
        <v>127666000</v>
      </c>
      <c r="D72" s="17" t="s">
        <v>244</v>
      </c>
      <c r="E72" s="11">
        <v>674646</v>
      </c>
      <c r="F72" s="11">
        <v>0</v>
      </c>
    </row>
    <row r="73" spans="1:6" x14ac:dyDescent="0.2">
      <c r="A73" s="62" t="s">
        <v>17</v>
      </c>
      <c r="B73" s="17" t="s">
        <v>78</v>
      </c>
      <c r="C73" s="28">
        <v>127823000</v>
      </c>
      <c r="D73" s="17" t="s">
        <v>39</v>
      </c>
      <c r="E73" s="11">
        <v>1919993</v>
      </c>
      <c r="F73" s="11">
        <v>0</v>
      </c>
    </row>
    <row r="74" spans="1:6" x14ac:dyDescent="0.2">
      <c r="A74" s="62" t="s">
        <v>17</v>
      </c>
      <c r="B74" s="17" t="s">
        <v>78</v>
      </c>
      <c r="C74" s="28">
        <v>127876000</v>
      </c>
      <c r="D74" s="17" t="s">
        <v>241</v>
      </c>
      <c r="E74" s="11">
        <v>876366</v>
      </c>
      <c r="F74" s="11">
        <v>0</v>
      </c>
    </row>
    <row r="75" spans="1:6" x14ac:dyDescent="0.2">
      <c r="A75" s="62" t="s">
        <v>17</v>
      </c>
      <c r="B75" s="17" t="s">
        <v>78</v>
      </c>
      <c r="C75" s="28">
        <v>128120000</v>
      </c>
      <c r="D75" s="17" t="s">
        <v>253</v>
      </c>
      <c r="E75" s="11">
        <v>413857</v>
      </c>
      <c r="F75" s="11">
        <v>0</v>
      </c>
    </row>
    <row r="76" spans="1:6" x14ac:dyDescent="0.2">
      <c r="A76" s="62" t="s">
        <v>17</v>
      </c>
      <c r="B76" s="17" t="s">
        <v>78</v>
      </c>
      <c r="C76" s="28">
        <v>128205000</v>
      </c>
      <c r="D76" s="17" t="s">
        <v>84</v>
      </c>
      <c r="E76" s="11">
        <v>622990</v>
      </c>
      <c r="F76" s="11">
        <v>0</v>
      </c>
    </row>
    <row r="77" spans="1:6" x14ac:dyDescent="0.2">
      <c r="A77" s="62" t="s">
        <v>17</v>
      </c>
      <c r="B77" s="17" t="s">
        <v>78</v>
      </c>
      <c r="C77" s="28">
        <v>129105000</v>
      </c>
      <c r="D77" s="17" t="s">
        <v>228</v>
      </c>
      <c r="E77" s="11">
        <v>409073</v>
      </c>
      <c r="F77" s="11">
        <v>0</v>
      </c>
    </row>
    <row r="78" spans="1:6" x14ac:dyDescent="0.2">
      <c r="A78" s="62" t="s">
        <v>17</v>
      </c>
      <c r="B78" s="17" t="s">
        <v>78</v>
      </c>
      <c r="C78" s="28">
        <v>170147660</v>
      </c>
      <c r="D78" s="17" t="s">
        <v>161</v>
      </c>
      <c r="E78" s="11">
        <v>414058</v>
      </c>
      <c r="F78" s="11">
        <v>0</v>
      </c>
    </row>
    <row r="79" spans="1:6" x14ac:dyDescent="0.2">
      <c r="A79" s="62" t="s">
        <v>17</v>
      </c>
      <c r="B79" s="17" t="s">
        <v>78</v>
      </c>
      <c r="C79" s="28">
        <v>180205000</v>
      </c>
      <c r="D79" s="17" t="s">
        <v>224</v>
      </c>
      <c r="E79" s="11">
        <v>413086</v>
      </c>
      <c r="F79" s="11">
        <v>0</v>
      </c>
    </row>
    <row r="80" spans="1:6" x14ac:dyDescent="0.2">
      <c r="A80" s="62" t="s">
        <v>17</v>
      </c>
      <c r="B80" s="17" t="s">
        <v>78</v>
      </c>
      <c r="C80" s="28">
        <v>180705000</v>
      </c>
      <c r="D80" s="17" t="s">
        <v>88</v>
      </c>
      <c r="E80" s="11">
        <v>409073</v>
      </c>
      <c r="F80" s="11">
        <v>0</v>
      </c>
    </row>
    <row r="81" spans="1:6" x14ac:dyDescent="0.2">
      <c r="A81" s="62" t="s">
        <v>17</v>
      </c>
      <c r="B81" s="17" t="s">
        <v>78</v>
      </c>
      <c r="C81" s="28">
        <v>182005000</v>
      </c>
      <c r="D81" s="17" t="s">
        <v>315</v>
      </c>
      <c r="E81" s="11">
        <v>3943838</v>
      </c>
      <c r="F81" s="11">
        <v>0</v>
      </c>
    </row>
    <row r="82" spans="1:6" x14ac:dyDescent="0.2">
      <c r="A82" s="62" t="s">
        <v>17</v>
      </c>
      <c r="B82" s="17" t="s">
        <v>78</v>
      </c>
      <c r="C82" s="28">
        <v>184805000</v>
      </c>
      <c r="D82" s="17" t="s">
        <v>226</v>
      </c>
      <c r="E82" s="11">
        <v>967222</v>
      </c>
      <c r="F82" s="11">
        <v>0</v>
      </c>
    </row>
    <row r="83" spans="1:6" x14ac:dyDescent="0.2">
      <c r="A83" s="62" t="s">
        <v>17</v>
      </c>
      <c r="B83" s="17" t="s">
        <v>78</v>
      </c>
      <c r="C83" s="28">
        <v>185305000</v>
      </c>
      <c r="D83" s="17" t="s">
        <v>131</v>
      </c>
      <c r="E83" s="11">
        <v>2555537</v>
      </c>
      <c r="F83" s="11">
        <v>0</v>
      </c>
    </row>
    <row r="84" spans="1:6" x14ac:dyDescent="0.2">
      <c r="A84" s="62" t="s">
        <v>17</v>
      </c>
      <c r="B84" s="17" t="s">
        <v>78</v>
      </c>
      <c r="C84" s="28">
        <v>185905000</v>
      </c>
      <c r="D84" s="17" t="s">
        <v>93</v>
      </c>
      <c r="E84" s="11">
        <v>414058</v>
      </c>
      <c r="F84" s="11">
        <v>0</v>
      </c>
    </row>
    <row r="85" spans="1:6" x14ac:dyDescent="0.2">
      <c r="A85" s="62" t="s">
        <v>17</v>
      </c>
      <c r="B85" s="17" t="s">
        <v>78</v>
      </c>
      <c r="C85" s="28">
        <v>210127001</v>
      </c>
      <c r="D85" s="17" t="s">
        <v>1674</v>
      </c>
      <c r="E85" s="11">
        <v>50697994</v>
      </c>
      <c r="F85" s="11">
        <v>0</v>
      </c>
    </row>
    <row r="86" spans="1:6" x14ac:dyDescent="0.2">
      <c r="A86" s="62" t="s">
        <v>17</v>
      </c>
      <c r="B86" s="17" t="s">
        <v>78</v>
      </c>
      <c r="C86" s="28">
        <v>210170001</v>
      </c>
      <c r="D86" s="17" t="s">
        <v>1240</v>
      </c>
      <c r="E86" s="11">
        <v>35201268</v>
      </c>
      <c r="F86" s="11">
        <v>0</v>
      </c>
    </row>
    <row r="87" spans="1:6" x14ac:dyDescent="0.2">
      <c r="A87" s="62" t="s">
        <v>17</v>
      </c>
      <c r="B87" s="17" t="s">
        <v>78</v>
      </c>
      <c r="C87" s="28">
        <v>210654206</v>
      </c>
      <c r="D87" s="17" t="s">
        <v>1662</v>
      </c>
      <c r="E87" s="11">
        <v>24100122</v>
      </c>
      <c r="F87" s="11">
        <v>0</v>
      </c>
    </row>
    <row r="88" spans="1:6" x14ac:dyDescent="0.2">
      <c r="A88" s="62" t="s">
        <v>17</v>
      </c>
      <c r="B88" s="17" t="s">
        <v>78</v>
      </c>
      <c r="C88" s="28">
        <v>210768207</v>
      </c>
      <c r="D88" s="17" t="s">
        <v>1667</v>
      </c>
      <c r="E88" s="11">
        <v>59551.08</v>
      </c>
      <c r="F88" s="11">
        <v>0</v>
      </c>
    </row>
    <row r="89" spans="1:6" x14ac:dyDescent="0.2">
      <c r="A89" s="62" t="s">
        <v>17</v>
      </c>
      <c r="B89" s="17" t="s">
        <v>78</v>
      </c>
      <c r="C89" s="28">
        <v>211019110</v>
      </c>
      <c r="D89" s="17" t="s">
        <v>1673</v>
      </c>
      <c r="E89" s="11">
        <v>22677991</v>
      </c>
      <c r="F89" s="11">
        <v>0</v>
      </c>
    </row>
    <row r="90" spans="1:6" x14ac:dyDescent="0.2">
      <c r="A90" s="62" t="s">
        <v>17</v>
      </c>
      <c r="B90" s="17" t="s">
        <v>78</v>
      </c>
      <c r="C90" s="28">
        <v>211720517</v>
      </c>
      <c r="D90" s="17" t="s">
        <v>1442</v>
      </c>
      <c r="E90" s="11">
        <v>3862802</v>
      </c>
      <c r="F90" s="11">
        <v>0</v>
      </c>
    </row>
    <row r="91" spans="1:6" x14ac:dyDescent="0.2">
      <c r="A91" s="62" t="s">
        <v>17</v>
      </c>
      <c r="B91" s="17" t="s">
        <v>78</v>
      </c>
      <c r="C91" s="28">
        <v>211819318</v>
      </c>
      <c r="D91" s="17" t="s">
        <v>1652</v>
      </c>
      <c r="E91" s="11">
        <v>27743859</v>
      </c>
      <c r="F91" s="11">
        <v>0</v>
      </c>
    </row>
    <row r="92" spans="1:6" x14ac:dyDescent="0.2">
      <c r="A92" s="62" t="s">
        <v>17</v>
      </c>
      <c r="B92" s="17" t="s">
        <v>78</v>
      </c>
      <c r="C92" s="28">
        <v>212970429</v>
      </c>
      <c r="D92" s="17" t="s">
        <v>1638</v>
      </c>
      <c r="E92" s="11">
        <v>4609356</v>
      </c>
      <c r="F92" s="11">
        <v>0</v>
      </c>
    </row>
    <row r="93" spans="1:6" x14ac:dyDescent="0.2">
      <c r="A93" s="62" t="s">
        <v>17</v>
      </c>
      <c r="B93" s="17" t="s">
        <v>78</v>
      </c>
      <c r="C93" s="28">
        <v>213405234</v>
      </c>
      <c r="D93" s="17" t="s">
        <v>1560</v>
      </c>
      <c r="E93" s="11">
        <v>5591399</v>
      </c>
      <c r="F93" s="11">
        <v>0</v>
      </c>
    </row>
    <row r="94" spans="1:6" x14ac:dyDescent="0.2">
      <c r="A94" s="62" t="s">
        <v>17</v>
      </c>
      <c r="B94" s="17" t="s">
        <v>78</v>
      </c>
      <c r="C94" s="28">
        <v>213608436</v>
      </c>
      <c r="D94" s="17" t="s">
        <v>1651</v>
      </c>
      <c r="E94" s="11">
        <v>15267014</v>
      </c>
      <c r="F94" s="11">
        <v>0</v>
      </c>
    </row>
    <row r="95" spans="1:6" x14ac:dyDescent="0.2">
      <c r="A95" s="62" t="s">
        <v>17</v>
      </c>
      <c r="B95" s="17" t="s">
        <v>78</v>
      </c>
      <c r="C95" s="28">
        <v>213808638</v>
      </c>
      <c r="D95" s="17" t="s">
        <v>2108</v>
      </c>
      <c r="E95" s="11">
        <v>65873143</v>
      </c>
      <c r="F95" s="11">
        <v>0</v>
      </c>
    </row>
    <row r="96" spans="1:6" x14ac:dyDescent="0.2">
      <c r="A96" s="62" t="s">
        <v>17</v>
      </c>
      <c r="B96" s="17" t="s">
        <v>78</v>
      </c>
      <c r="C96" s="28">
        <v>213915839</v>
      </c>
      <c r="D96" s="17" t="s">
        <v>1664</v>
      </c>
      <c r="E96" s="11">
        <v>1339689.43</v>
      </c>
      <c r="F96" s="11">
        <v>0</v>
      </c>
    </row>
    <row r="97" spans="1:6" x14ac:dyDescent="0.2">
      <c r="A97" s="62" t="s">
        <v>17</v>
      </c>
      <c r="B97" s="17" t="s">
        <v>78</v>
      </c>
      <c r="C97" s="28">
        <v>214013140</v>
      </c>
      <c r="D97" s="17" t="s">
        <v>1550</v>
      </c>
      <c r="E97" s="11">
        <v>7258027</v>
      </c>
      <c r="F97" s="11">
        <v>0</v>
      </c>
    </row>
    <row r="98" spans="1:6" x14ac:dyDescent="0.2">
      <c r="A98" s="62" t="s">
        <v>17</v>
      </c>
      <c r="B98" s="17" t="s">
        <v>78</v>
      </c>
      <c r="C98" s="28">
        <v>214147541</v>
      </c>
      <c r="D98" s="17" t="s">
        <v>1610</v>
      </c>
      <c r="E98" s="11">
        <v>1028559</v>
      </c>
      <c r="F98" s="11">
        <v>0</v>
      </c>
    </row>
    <row r="99" spans="1:6" x14ac:dyDescent="0.2">
      <c r="A99" s="62" t="s">
        <v>17</v>
      </c>
      <c r="B99" s="17" t="s">
        <v>78</v>
      </c>
      <c r="C99" s="28">
        <v>214319743</v>
      </c>
      <c r="D99" s="17" t="s">
        <v>1656</v>
      </c>
      <c r="E99" s="11">
        <v>16928078</v>
      </c>
      <c r="F99" s="11">
        <v>0</v>
      </c>
    </row>
    <row r="100" spans="1:6" x14ac:dyDescent="0.2">
      <c r="A100" s="62" t="s">
        <v>17</v>
      </c>
      <c r="B100" s="17" t="s">
        <v>78</v>
      </c>
      <c r="C100" s="28">
        <v>214527745</v>
      </c>
      <c r="D100" s="17" t="s">
        <v>1655</v>
      </c>
      <c r="E100" s="11">
        <v>47832</v>
      </c>
      <c r="F100" s="11">
        <v>0</v>
      </c>
    </row>
    <row r="101" spans="1:6" x14ac:dyDescent="0.2">
      <c r="A101" s="62" t="s">
        <v>17</v>
      </c>
      <c r="B101" s="17" t="s">
        <v>78</v>
      </c>
      <c r="C101" s="28">
        <v>215027250</v>
      </c>
      <c r="D101" s="17" t="s">
        <v>1511</v>
      </c>
      <c r="E101" s="11">
        <v>43369</v>
      </c>
      <c r="F101" s="11">
        <v>0</v>
      </c>
    </row>
    <row r="102" spans="1:6" x14ac:dyDescent="0.2">
      <c r="A102" s="62" t="s">
        <v>17</v>
      </c>
      <c r="B102" s="17" t="s">
        <v>78</v>
      </c>
      <c r="C102" s="28">
        <v>215741357</v>
      </c>
      <c r="D102" s="17" t="s">
        <v>1672</v>
      </c>
      <c r="E102" s="11">
        <v>42114</v>
      </c>
      <c r="F102" s="11">
        <v>0</v>
      </c>
    </row>
    <row r="103" spans="1:6" x14ac:dyDescent="0.2">
      <c r="A103" s="62" t="s">
        <v>17</v>
      </c>
      <c r="B103" s="17" t="s">
        <v>78</v>
      </c>
      <c r="C103" s="28">
        <v>216552565</v>
      </c>
      <c r="D103" s="17" t="s">
        <v>1497</v>
      </c>
      <c r="E103" s="11">
        <v>1412908</v>
      </c>
      <c r="F103" s="11">
        <v>0</v>
      </c>
    </row>
    <row r="104" spans="1:6" x14ac:dyDescent="0.2">
      <c r="A104" s="62" t="s">
        <v>17</v>
      </c>
      <c r="B104" s="17" t="s">
        <v>78</v>
      </c>
      <c r="C104" s="28">
        <v>217523675</v>
      </c>
      <c r="D104" s="17" t="s">
        <v>1653</v>
      </c>
      <c r="E104" s="11">
        <v>56346.64</v>
      </c>
      <c r="F104" s="11">
        <v>0</v>
      </c>
    </row>
    <row r="105" spans="1:6" x14ac:dyDescent="0.2">
      <c r="A105" s="62" t="s">
        <v>17</v>
      </c>
      <c r="B105" s="17" t="s">
        <v>78</v>
      </c>
      <c r="C105" s="28">
        <v>217768077</v>
      </c>
      <c r="D105" s="17" t="s">
        <v>2112</v>
      </c>
      <c r="E105" s="11">
        <v>0</v>
      </c>
      <c r="F105" s="11">
        <v>0</v>
      </c>
    </row>
    <row r="106" spans="1:6" x14ac:dyDescent="0.2">
      <c r="A106" s="62" t="s">
        <v>17</v>
      </c>
      <c r="B106" s="17" t="s">
        <v>78</v>
      </c>
      <c r="C106" s="28">
        <v>217952079</v>
      </c>
      <c r="D106" s="17" t="s">
        <v>1661</v>
      </c>
      <c r="E106" s="11">
        <v>16416780</v>
      </c>
      <c r="F106" s="11">
        <v>0</v>
      </c>
    </row>
    <row r="107" spans="1:6" x14ac:dyDescent="0.2">
      <c r="A107" s="62" t="s">
        <v>17</v>
      </c>
      <c r="B107" s="17" t="s">
        <v>78</v>
      </c>
      <c r="C107" s="28">
        <v>218023580</v>
      </c>
      <c r="D107" s="17" t="s">
        <v>1658</v>
      </c>
      <c r="E107" s="11">
        <v>32912500</v>
      </c>
      <c r="F107" s="11">
        <v>0</v>
      </c>
    </row>
    <row r="108" spans="1:6" x14ac:dyDescent="0.2">
      <c r="A108" s="62" t="s">
        <v>17</v>
      </c>
      <c r="B108" s="17" t="s">
        <v>78</v>
      </c>
      <c r="C108" s="28">
        <v>218350683</v>
      </c>
      <c r="D108" s="17" t="s">
        <v>1660</v>
      </c>
      <c r="E108" s="11">
        <v>190699</v>
      </c>
      <c r="F108" s="11">
        <v>0</v>
      </c>
    </row>
    <row r="109" spans="1:6" x14ac:dyDescent="0.2">
      <c r="A109" s="62" t="s">
        <v>17</v>
      </c>
      <c r="B109" s="17" t="s">
        <v>78</v>
      </c>
      <c r="C109" s="28">
        <v>218720787</v>
      </c>
      <c r="D109" s="17" t="s">
        <v>1657</v>
      </c>
      <c r="E109" s="11">
        <v>10222290</v>
      </c>
      <c r="F109" s="11">
        <v>0</v>
      </c>
    </row>
    <row r="110" spans="1:6" x14ac:dyDescent="0.2">
      <c r="A110" s="62" t="s">
        <v>17</v>
      </c>
      <c r="B110" s="17" t="s">
        <v>78</v>
      </c>
      <c r="C110" s="28">
        <v>218923189</v>
      </c>
      <c r="D110" s="17" t="s">
        <v>1452</v>
      </c>
      <c r="E110" s="11">
        <v>9565188.8900000006</v>
      </c>
      <c r="F110" s="11">
        <v>0</v>
      </c>
    </row>
    <row r="111" spans="1:6" x14ac:dyDescent="0.2">
      <c r="A111" s="62" t="s">
        <v>17</v>
      </c>
      <c r="B111" s="17" t="s">
        <v>78</v>
      </c>
      <c r="C111" s="28">
        <v>219005190</v>
      </c>
      <c r="D111" s="17" t="s">
        <v>1671</v>
      </c>
      <c r="E111" s="11">
        <v>1602875</v>
      </c>
      <c r="F111" s="11">
        <v>0</v>
      </c>
    </row>
    <row r="112" spans="1:6" x14ac:dyDescent="0.2">
      <c r="A112" s="62" t="s">
        <v>17</v>
      </c>
      <c r="B112" s="17" t="s">
        <v>78</v>
      </c>
      <c r="C112" s="28">
        <v>219050590</v>
      </c>
      <c r="D112" s="17" t="s">
        <v>1659</v>
      </c>
      <c r="E112" s="11">
        <v>6381280</v>
      </c>
      <c r="F112" s="11">
        <v>0</v>
      </c>
    </row>
    <row r="113" spans="1:6" x14ac:dyDescent="0.2">
      <c r="A113" s="62" t="s">
        <v>17</v>
      </c>
      <c r="B113" s="17" t="s">
        <v>78</v>
      </c>
      <c r="C113" s="28">
        <v>219063690</v>
      </c>
      <c r="D113" s="17" t="s">
        <v>1525</v>
      </c>
      <c r="E113" s="11">
        <v>5701724</v>
      </c>
      <c r="F113" s="11">
        <v>0</v>
      </c>
    </row>
    <row r="114" spans="1:6" x14ac:dyDescent="0.2">
      <c r="A114" s="62" t="s">
        <v>17</v>
      </c>
      <c r="B114" s="17" t="s">
        <v>78</v>
      </c>
      <c r="C114" s="28">
        <v>219652696</v>
      </c>
      <c r="D114" s="17" t="s">
        <v>1669</v>
      </c>
      <c r="E114" s="11">
        <v>5473747</v>
      </c>
      <c r="F114" s="11">
        <v>0</v>
      </c>
    </row>
    <row r="115" spans="1:6" x14ac:dyDescent="0.2">
      <c r="A115" s="62" t="s">
        <v>17</v>
      </c>
      <c r="B115" s="17" t="s">
        <v>78</v>
      </c>
      <c r="C115" s="28">
        <v>220108141</v>
      </c>
      <c r="D115" s="17" t="s">
        <v>104</v>
      </c>
      <c r="E115" s="11">
        <v>802845</v>
      </c>
      <c r="F115" s="11">
        <v>0</v>
      </c>
    </row>
    <row r="116" spans="1:6" x14ac:dyDescent="0.2">
      <c r="A116" s="62" t="s">
        <v>17</v>
      </c>
      <c r="B116" s="17" t="s">
        <v>78</v>
      </c>
      <c r="C116" s="28">
        <v>220108549</v>
      </c>
      <c r="D116" s="17" t="s">
        <v>300</v>
      </c>
      <c r="E116" s="11">
        <v>2412565</v>
      </c>
      <c r="F116" s="11">
        <v>0</v>
      </c>
    </row>
    <row r="117" spans="1:6" x14ac:dyDescent="0.2">
      <c r="A117" s="62" t="s">
        <v>17</v>
      </c>
      <c r="B117" s="17" t="s">
        <v>78</v>
      </c>
      <c r="C117" s="28">
        <v>220108560</v>
      </c>
      <c r="D117" s="17" t="s">
        <v>35</v>
      </c>
      <c r="E117" s="11">
        <v>1471663</v>
      </c>
      <c r="F117" s="11">
        <v>0</v>
      </c>
    </row>
    <row r="118" spans="1:6" x14ac:dyDescent="0.2">
      <c r="A118" s="62" t="s">
        <v>17</v>
      </c>
      <c r="B118" s="17" t="s">
        <v>78</v>
      </c>
      <c r="C118" s="28">
        <v>220108634</v>
      </c>
      <c r="D118" s="17" t="s">
        <v>95</v>
      </c>
      <c r="E118" s="11">
        <v>517039</v>
      </c>
      <c r="F118" s="11">
        <v>0</v>
      </c>
    </row>
    <row r="119" spans="1:6" x14ac:dyDescent="0.2">
      <c r="A119" s="62" t="s">
        <v>17</v>
      </c>
      <c r="B119" s="17" t="s">
        <v>78</v>
      </c>
      <c r="C119" s="28">
        <v>220108638</v>
      </c>
      <c r="D119" s="17" t="s">
        <v>54</v>
      </c>
      <c r="E119" s="11">
        <v>421988</v>
      </c>
      <c r="F119" s="11">
        <v>0</v>
      </c>
    </row>
    <row r="120" spans="1:6" x14ac:dyDescent="0.2">
      <c r="A120" s="62" t="s">
        <v>17</v>
      </c>
      <c r="B120" s="17" t="s">
        <v>78</v>
      </c>
      <c r="C120" s="28">
        <v>220108675</v>
      </c>
      <c r="D120" s="17" t="s">
        <v>299</v>
      </c>
      <c r="E120" s="11">
        <v>2768577</v>
      </c>
      <c r="F120" s="11">
        <v>0</v>
      </c>
    </row>
    <row r="121" spans="1:6" x14ac:dyDescent="0.2">
      <c r="A121" s="62" t="s">
        <v>17</v>
      </c>
      <c r="B121" s="17" t="s">
        <v>78</v>
      </c>
      <c r="C121" s="28">
        <v>220108758</v>
      </c>
      <c r="D121" s="17" t="s">
        <v>105</v>
      </c>
      <c r="E121" s="11">
        <v>15752593</v>
      </c>
      <c r="F121" s="11">
        <v>0</v>
      </c>
    </row>
    <row r="122" spans="1:6" x14ac:dyDescent="0.2">
      <c r="A122" s="62" t="s">
        <v>17</v>
      </c>
      <c r="B122" s="17" t="s">
        <v>78</v>
      </c>
      <c r="C122" s="28">
        <v>220108832</v>
      </c>
      <c r="D122" s="17" t="s">
        <v>100</v>
      </c>
      <c r="E122" s="11">
        <v>1674073</v>
      </c>
      <c r="F122" s="11">
        <v>0</v>
      </c>
    </row>
    <row r="123" spans="1:6" x14ac:dyDescent="0.2">
      <c r="A123" s="62" t="s">
        <v>17</v>
      </c>
      <c r="B123" s="17" t="s">
        <v>78</v>
      </c>
      <c r="C123" s="28">
        <v>220113042</v>
      </c>
      <c r="D123" s="17" t="s">
        <v>119</v>
      </c>
      <c r="E123" s="11">
        <v>407634</v>
      </c>
      <c r="F123" s="11">
        <v>0</v>
      </c>
    </row>
    <row r="124" spans="1:6" x14ac:dyDescent="0.2">
      <c r="A124" s="62" t="s">
        <v>17</v>
      </c>
      <c r="B124" s="17" t="s">
        <v>78</v>
      </c>
      <c r="C124" s="28">
        <v>220113062</v>
      </c>
      <c r="D124" s="17" t="s">
        <v>305</v>
      </c>
      <c r="E124" s="11">
        <v>685873</v>
      </c>
      <c r="F124" s="11">
        <v>0</v>
      </c>
    </row>
    <row r="125" spans="1:6" x14ac:dyDescent="0.2">
      <c r="A125" s="62" t="s">
        <v>17</v>
      </c>
      <c r="B125" s="17" t="s">
        <v>78</v>
      </c>
      <c r="C125" s="28">
        <v>220113074</v>
      </c>
      <c r="D125" s="17" t="s">
        <v>112</v>
      </c>
      <c r="E125" s="11">
        <v>408547</v>
      </c>
      <c r="F125" s="11">
        <v>0</v>
      </c>
    </row>
    <row r="126" spans="1:6" x14ac:dyDescent="0.2">
      <c r="A126" s="62" t="s">
        <v>17</v>
      </c>
      <c r="B126" s="17" t="s">
        <v>78</v>
      </c>
      <c r="C126" s="28">
        <v>220113188</v>
      </c>
      <c r="D126" s="17" t="s">
        <v>18</v>
      </c>
      <c r="E126" s="11">
        <v>1172089</v>
      </c>
      <c r="F126" s="11">
        <v>0</v>
      </c>
    </row>
    <row r="127" spans="1:6" x14ac:dyDescent="0.2">
      <c r="A127" s="62" t="s">
        <v>17</v>
      </c>
      <c r="B127" s="17" t="s">
        <v>78</v>
      </c>
      <c r="C127" s="28">
        <v>220113244</v>
      </c>
      <c r="D127" s="17" t="s">
        <v>118</v>
      </c>
      <c r="E127" s="11">
        <v>1840916</v>
      </c>
      <c r="F127" s="11">
        <v>0</v>
      </c>
    </row>
    <row r="128" spans="1:6" x14ac:dyDescent="0.2">
      <c r="A128" s="62" t="s">
        <v>17</v>
      </c>
      <c r="B128" s="17" t="s">
        <v>78</v>
      </c>
      <c r="C128" s="28">
        <v>220113468</v>
      </c>
      <c r="D128" s="17" t="s">
        <v>114</v>
      </c>
      <c r="E128" s="11">
        <v>257696</v>
      </c>
      <c r="F128" s="11">
        <v>0</v>
      </c>
    </row>
    <row r="129" spans="1:6" x14ac:dyDescent="0.2">
      <c r="A129" s="62" t="s">
        <v>17</v>
      </c>
      <c r="B129" s="17" t="s">
        <v>78</v>
      </c>
      <c r="C129" s="28">
        <v>220113473</v>
      </c>
      <c r="D129" s="17" t="s">
        <v>113</v>
      </c>
      <c r="E129" s="11">
        <v>408532</v>
      </c>
      <c r="F129" s="11">
        <v>0</v>
      </c>
    </row>
    <row r="130" spans="1:6" x14ac:dyDescent="0.2">
      <c r="A130" s="62" t="s">
        <v>17</v>
      </c>
      <c r="B130" s="17" t="s">
        <v>78</v>
      </c>
      <c r="C130" s="28">
        <v>220113650</v>
      </c>
      <c r="D130" s="17" t="s">
        <v>117</v>
      </c>
      <c r="E130" s="11">
        <v>805311</v>
      </c>
      <c r="F130" s="11">
        <v>0</v>
      </c>
    </row>
    <row r="131" spans="1:6" x14ac:dyDescent="0.2">
      <c r="A131" s="62" t="s">
        <v>17</v>
      </c>
      <c r="B131" s="17" t="s">
        <v>78</v>
      </c>
      <c r="C131" s="28">
        <v>220113654</v>
      </c>
      <c r="D131" s="17" t="s">
        <v>115</v>
      </c>
      <c r="E131" s="11">
        <v>407458</v>
      </c>
      <c r="F131" s="11">
        <v>0</v>
      </c>
    </row>
    <row r="132" spans="1:6" x14ac:dyDescent="0.2">
      <c r="A132" s="62" t="s">
        <v>17</v>
      </c>
      <c r="B132" s="17" t="s">
        <v>78</v>
      </c>
      <c r="C132" s="28">
        <v>220113655</v>
      </c>
      <c r="D132" s="17" t="s">
        <v>63</v>
      </c>
      <c r="E132" s="11">
        <v>392196</v>
      </c>
      <c r="F132" s="11">
        <v>0</v>
      </c>
    </row>
    <row r="133" spans="1:6" x14ac:dyDescent="0.2">
      <c r="A133" s="62" t="s">
        <v>17</v>
      </c>
      <c r="B133" s="17" t="s">
        <v>78</v>
      </c>
      <c r="C133" s="28">
        <v>220113760</v>
      </c>
      <c r="D133" s="17" t="s">
        <v>304</v>
      </c>
      <c r="E133" s="11">
        <v>2429188</v>
      </c>
      <c r="F133" s="11">
        <v>0</v>
      </c>
    </row>
    <row r="134" spans="1:6" x14ac:dyDescent="0.2">
      <c r="A134" s="62" t="s">
        <v>17</v>
      </c>
      <c r="B134" s="17" t="s">
        <v>78</v>
      </c>
      <c r="C134" s="28">
        <v>220115500</v>
      </c>
      <c r="D134" s="17" t="s">
        <v>169</v>
      </c>
      <c r="E134" s="11">
        <v>414058</v>
      </c>
      <c r="F134" s="11">
        <v>0</v>
      </c>
    </row>
    <row r="135" spans="1:6" x14ac:dyDescent="0.2">
      <c r="A135" s="62" t="s">
        <v>17</v>
      </c>
      <c r="B135" s="17" t="s">
        <v>78</v>
      </c>
      <c r="C135" s="28">
        <v>220115507</v>
      </c>
      <c r="D135" s="17" t="s">
        <v>171</v>
      </c>
      <c r="E135" s="11">
        <v>409071</v>
      </c>
      <c r="F135" s="11">
        <v>0</v>
      </c>
    </row>
    <row r="136" spans="1:6" x14ac:dyDescent="0.2">
      <c r="A136" s="62" t="s">
        <v>17</v>
      </c>
      <c r="B136" s="17" t="s">
        <v>78</v>
      </c>
      <c r="C136" s="28">
        <v>220115537</v>
      </c>
      <c r="D136" s="17" t="s">
        <v>187</v>
      </c>
      <c r="E136" s="11">
        <v>414058</v>
      </c>
      <c r="F136" s="11">
        <v>0</v>
      </c>
    </row>
    <row r="137" spans="1:6" x14ac:dyDescent="0.2">
      <c r="A137" s="62" t="s">
        <v>17</v>
      </c>
      <c r="B137" s="17" t="s">
        <v>78</v>
      </c>
      <c r="C137" s="28">
        <v>220123079</v>
      </c>
      <c r="D137" s="17" t="s">
        <v>25</v>
      </c>
      <c r="E137" s="11">
        <v>409050</v>
      </c>
      <c r="F137" s="11">
        <v>0</v>
      </c>
    </row>
    <row r="138" spans="1:6" x14ac:dyDescent="0.2">
      <c r="A138" s="62" t="s">
        <v>17</v>
      </c>
      <c r="B138" s="17" t="s">
        <v>78</v>
      </c>
      <c r="C138" s="28">
        <v>220123464</v>
      </c>
      <c r="D138" s="17" t="s">
        <v>141</v>
      </c>
      <c r="E138" s="11">
        <v>407186</v>
      </c>
      <c r="F138" s="11">
        <v>0</v>
      </c>
    </row>
    <row r="139" spans="1:6" x14ac:dyDescent="0.2">
      <c r="A139" s="62" t="s">
        <v>17</v>
      </c>
      <c r="B139" s="17" t="s">
        <v>78</v>
      </c>
      <c r="C139" s="28">
        <v>220123580</v>
      </c>
      <c r="D139" s="17" t="s">
        <v>140</v>
      </c>
      <c r="E139" s="11">
        <v>1245456</v>
      </c>
      <c r="F139" s="11">
        <v>0</v>
      </c>
    </row>
    <row r="140" spans="1:6" x14ac:dyDescent="0.2">
      <c r="A140" s="62" t="s">
        <v>17</v>
      </c>
      <c r="B140" s="17" t="s">
        <v>78</v>
      </c>
      <c r="C140" s="28">
        <v>220123660</v>
      </c>
      <c r="D140" s="17" t="s">
        <v>136</v>
      </c>
      <c r="E140" s="11">
        <v>892529</v>
      </c>
      <c r="F140" s="11">
        <v>0</v>
      </c>
    </row>
    <row r="141" spans="1:6" x14ac:dyDescent="0.2">
      <c r="A141" s="62" t="s">
        <v>17</v>
      </c>
      <c r="B141" s="17" t="s">
        <v>78</v>
      </c>
      <c r="C141" s="28">
        <v>220123670</v>
      </c>
      <c r="D141" s="17" t="s">
        <v>133</v>
      </c>
      <c r="E141" s="11">
        <v>389810</v>
      </c>
      <c r="F141" s="11">
        <v>0</v>
      </c>
    </row>
    <row r="142" spans="1:6" x14ac:dyDescent="0.2">
      <c r="A142" s="62" t="s">
        <v>17</v>
      </c>
      <c r="B142" s="17" t="s">
        <v>78</v>
      </c>
      <c r="C142" s="28">
        <v>220123686</v>
      </c>
      <c r="D142" s="17" t="s">
        <v>135</v>
      </c>
      <c r="E142" s="11">
        <v>413161</v>
      </c>
      <c r="F142" s="11">
        <v>0</v>
      </c>
    </row>
    <row r="143" spans="1:6" x14ac:dyDescent="0.2">
      <c r="A143" s="62" t="s">
        <v>17</v>
      </c>
      <c r="B143" s="17" t="s">
        <v>78</v>
      </c>
      <c r="C143" s="28">
        <v>220127245</v>
      </c>
      <c r="D143" s="17" t="s">
        <v>61</v>
      </c>
      <c r="E143" s="11">
        <v>414058</v>
      </c>
      <c r="F143" s="11">
        <v>0</v>
      </c>
    </row>
    <row r="144" spans="1:6" x14ac:dyDescent="0.2">
      <c r="A144" s="62" t="s">
        <v>17</v>
      </c>
      <c r="B144" s="17" t="s">
        <v>78</v>
      </c>
      <c r="C144" s="28">
        <v>220127361</v>
      </c>
      <c r="D144" s="17" t="s">
        <v>245</v>
      </c>
      <c r="E144" s="11">
        <v>2412485</v>
      </c>
      <c r="F144" s="11">
        <v>0</v>
      </c>
    </row>
    <row r="145" spans="1:6" x14ac:dyDescent="0.2">
      <c r="A145" s="62" t="s">
        <v>17</v>
      </c>
      <c r="B145" s="17" t="s">
        <v>78</v>
      </c>
      <c r="C145" s="28">
        <v>220141801</v>
      </c>
      <c r="D145" s="17" t="s">
        <v>61</v>
      </c>
      <c r="E145" s="11">
        <v>414058</v>
      </c>
      <c r="F145" s="11">
        <v>0</v>
      </c>
    </row>
    <row r="146" spans="1:6" x14ac:dyDescent="0.2">
      <c r="A146" s="62" t="s">
        <v>17</v>
      </c>
      <c r="B146" s="17" t="s">
        <v>78</v>
      </c>
      <c r="C146" s="28">
        <v>220144378</v>
      </c>
      <c r="D146" s="17" t="s">
        <v>184</v>
      </c>
      <c r="E146" s="11">
        <v>1412141</v>
      </c>
      <c r="F146" s="11">
        <v>0</v>
      </c>
    </row>
    <row r="147" spans="1:6" x14ac:dyDescent="0.2">
      <c r="A147" s="62" t="s">
        <v>17</v>
      </c>
      <c r="B147" s="17" t="s">
        <v>78</v>
      </c>
      <c r="C147" s="28">
        <v>220144420</v>
      </c>
      <c r="D147" s="17" t="s">
        <v>185</v>
      </c>
      <c r="E147" s="11">
        <v>409076</v>
      </c>
      <c r="F147" s="11">
        <v>0</v>
      </c>
    </row>
    <row r="148" spans="1:6" x14ac:dyDescent="0.2">
      <c r="A148" s="62" t="s">
        <v>17</v>
      </c>
      <c r="B148" s="17" t="s">
        <v>78</v>
      </c>
      <c r="C148" s="28">
        <v>220147161</v>
      </c>
      <c r="D148" s="17" t="s">
        <v>307</v>
      </c>
      <c r="E148" s="11">
        <v>1921468</v>
      </c>
      <c r="F148" s="11">
        <v>0</v>
      </c>
    </row>
    <row r="149" spans="1:6" x14ac:dyDescent="0.2">
      <c r="A149" s="62" t="s">
        <v>17</v>
      </c>
      <c r="B149" s="17" t="s">
        <v>78</v>
      </c>
      <c r="C149" s="28">
        <v>220147258</v>
      </c>
      <c r="D149" s="17" t="s">
        <v>308</v>
      </c>
      <c r="E149" s="11">
        <v>798618</v>
      </c>
      <c r="F149" s="11">
        <v>0</v>
      </c>
    </row>
    <row r="150" spans="1:6" x14ac:dyDescent="0.2">
      <c r="A150" s="62" t="s">
        <v>17</v>
      </c>
      <c r="B150" s="17" t="s">
        <v>78</v>
      </c>
      <c r="C150" s="28">
        <v>220147288</v>
      </c>
      <c r="D150" s="17" t="s">
        <v>159</v>
      </c>
      <c r="E150" s="11">
        <v>699759</v>
      </c>
      <c r="F150" s="11">
        <v>0</v>
      </c>
    </row>
    <row r="151" spans="1:6" x14ac:dyDescent="0.2">
      <c r="A151" s="62" t="s">
        <v>17</v>
      </c>
      <c r="B151" s="17" t="s">
        <v>78</v>
      </c>
      <c r="C151" s="28">
        <v>220147541</v>
      </c>
      <c r="D151" s="17" t="s">
        <v>154</v>
      </c>
      <c r="E151" s="11">
        <v>413179</v>
      </c>
      <c r="F151" s="11">
        <v>0</v>
      </c>
    </row>
    <row r="152" spans="1:6" x14ac:dyDescent="0.2">
      <c r="A152" s="62" t="s">
        <v>17</v>
      </c>
      <c r="B152" s="17" t="s">
        <v>78</v>
      </c>
      <c r="C152" s="28">
        <v>220147545</v>
      </c>
      <c r="D152" s="17" t="s">
        <v>151</v>
      </c>
      <c r="E152" s="11">
        <v>81885</v>
      </c>
      <c r="F152" s="11">
        <v>0</v>
      </c>
    </row>
    <row r="153" spans="1:6" x14ac:dyDescent="0.2">
      <c r="A153" s="62" t="s">
        <v>17</v>
      </c>
      <c r="B153" s="17" t="s">
        <v>78</v>
      </c>
      <c r="C153" s="28">
        <v>220147570</v>
      </c>
      <c r="D153" s="17" t="s">
        <v>153</v>
      </c>
      <c r="E153" s="11">
        <v>1487994</v>
      </c>
      <c r="F153" s="11">
        <v>0</v>
      </c>
    </row>
    <row r="154" spans="1:6" x14ac:dyDescent="0.2">
      <c r="A154" s="62" t="s">
        <v>17</v>
      </c>
      <c r="B154" s="17" t="s">
        <v>78</v>
      </c>
      <c r="C154" s="28">
        <v>220147703</v>
      </c>
      <c r="D154" s="17" t="s">
        <v>150</v>
      </c>
      <c r="E154" s="11">
        <v>391948</v>
      </c>
      <c r="F154" s="11">
        <v>0</v>
      </c>
    </row>
    <row r="155" spans="1:6" x14ac:dyDescent="0.2">
      <c r="A155" s="62" t="s">
        <v>17</v>
      </c>
      <c r="B155" s="17" t="s">
        <v>78</v>
      </c>
      <c r="C155" s="28">
        <v>220147745</v>
      </c>
      <c r="D155" s="17" t="s">
        <v>156</v>
      </c>
      <c r="E155" s="11">
        <v>409074</v>
      </c>
      <c r="F155" s="11">
        <v>0</v>
      </c>
    </row>
    <row r="156" spans="1:6" x14ac:dyDescent="0.2">
      <c r="A156" s="62" t="s">
        <v>17</v>
      </c>
      <c r="B156" s="17" t="s">
        <v>78</v>
      </c>
      <c r="C156" s="28">
        <v>220152036</v>
      </c>
      <c r="D156" s="17" t="s">
        <v>257</v>
      </c>
      <c r="E156" s="11">
        <v>414058</v>
      </c>
      <c r="F156" s="11">
        <v>0</v>
      </c>
    </row>
    <row r="157" spans="1:6" x14ac:dyDescent="0.2">
      <c r="A157" s="62" t="s">
        <v>17</v>
      </c>
      <c r="B157" s="17" t="s">
        <v>78</v>
      </c>
      <c r="C157" s="28">
        <v>220152320</v>
      </c>
      <c r="D157" s="17" t="s">
        <v>145</v>
      </c>
      <c r="E157" s="11">
        <v>410418</v>
      </c>
      <c r="F157" s="11">
        <v>0</v>
      </c>
    </row>
    <row r="158" spans="1:6" x14ac:dyDescent="0.2">
      <c r="A158" s="62" t="s">
        <v>17</v>
      </c>
      <c r="B158" s="17" t="s">
        <v>78</v>
      </c>
      <c r="C158" s="28">
        <v>220152352</v>
      </c>
      <c r="D158" s="17" t="s">
        <v>146</v>
      </c>
      <c r="E158" s="11">
        <v>407317</v>
      </c>
      <c r="F158" s="11">
        <v>0</v>
      </c>
    </row>
    <row r="159" spans="1:6" x14ac:dyDescent="0.2">
      <c r="A159" s="62" t="s">
        <v>17</v>
      </c>
      <c r="B159" s="17" t="s">
        <v>78</v>
      </c>
      <c r="C159" s="28">
        <v>220152835</v>
      </c>
      <c r="D159" s="17" t="s">
        <v>195</v>
      </c>
      <c r="E159" s="11">
        <v>2423247</v>
      </c>
      <c r="F159" s="11">
        <v>0</v>
      </c>
    </row>
    <row r="160" spans="1:6" x14ac:dyDescent="0.2">
      <c r="A160" s="62" t="s">
        <v>17</v>
      </c>
      <c r="B160" s="17" t="s">
        <v>78</v>
      </c>
      <c r="C160" s="28">
        <v>220154398</v>
      </c>
      <c r="D160" s="17" t="s">
        <v>260</v>
      </c>
      <c r="E160" s="11">
        <v>414058</v>
      </c>
      <c r="F160" s="11">
        <v>0</v>
      </c>
    </row>
    <row r="161" spans="1:6" x14ac:dyDescent="0.2">
      <c r="A161" s="62" t="s">
        <v>17</v>
      </c>
      <c r="B161" s="17" t="s">
        <v>78</v>
      </c>
      <c r="C161" s="28">
        <v>220163690</v>
      </c>
      <c r="D161" s="17" t="s">
        <v>83</v>
      </c>
      <c r="E161" s="11">
        <v>414058</v>
      </c>
      <c r="F161" s="11">
        <v>0</v>
      </c>
    </row>
    <row r="162" spans="1:6" x14ac:dyDescent="0.2">
      <c r="A162" s="62" t="s">
        <v>17</v>
      </c>
      <c r="B162" s="17" t="s">
        <v>78</v>
      </c>
      <c r="C162" s="28">
        <v>220168092</v>
      </c>
      <c r="D162" s="17" t="s">
        <v>94</v>
      </c>
      <c r="E162" s="11">
        <v>392198</v>
      </c>
      <c r="F162" s="11">
        <v>0</v>
      </c>
    </row>
    <row r="163" spans="1:6" x14ac:dyDescent="0.2">
      <c r="A163" s="62" t="s">
        <v>17</v>
      </c>
      <c r="B163" s="17" t="s">
        <v>78</v>
      </c>
      <c r="C163" s="28">
        <v>220168235</v>
      </c>
      <c r="D163" s="17" t="s">
        <v>111</v>
      </c>
      <c r="E163" s="11">
        <v>1142990</v>
      </c>
      <c r="F163" s="11">
        <v>0</v>
      </c>
    </row>
    <row r="164" spans="1:6" x14ac:dyDescent="0.2">
      <c r="A164" s="62" t="s">
        <v>17</v>
      </c>
      <c r="B164" s="17" t="s">
        <v>78</v>
      </c>
      <c r="C164" s="28">
        <v>220168271</v>
      </c>
      <c r="D164" s="17" t="s">
        <v>108</v>
      </c>
      <c r="E164" s="11">
        <v>414058</v>
      </c>
      <c r="F164" s="11">
        <v>0</v>
      </c>
    </row>
    <row r="165" spans="1:6" x14ac:dyDescent="0.2">
      <c r="A165" s="62" t="s">
        <v>17</v>
      </c>
      <c r="B165" s="17" t="s">
        <v>78</v>
      </c>
      <c r="C165" s="28">
        <v>220168780</v>
      </c>
      <c r="D165" s="17" t="s">
        <v>106</v>
      </c>
      <c r="E165" s="11">
        <v>759686</v>
      </c>
      <c r="F165" s="11">
        <v>0</v>
      </c>
    </row>
    <row r="166" spans="1:6" x14ac:dyDescent="0.2">
      <c r="A166" s="62" t="s">
        <v>17</v>
      </c>
      <c r="B166" s="17" t="s">
        <v>78</v>
      </c>
      <c r="C166" s="28">
        <v>220168867</v>
      </c>
      <c r="D166" s="17" t="s">
        <v>317</v>
      </c>
      <c r="E166" s="11">
        <v>1366016</v>
      </c>
      <c r="F166" s="11">
        <v>0</v>
      </c>
    </row>
    <row r="167" spans="1:6" x14ac:dyDescent="0.2">
      <c r="A167" s="62" t="s">
        <v>17</v>
      </c>
      <c r="B167" s="17" t="s">
        <v>78</v>
      </c>
      <c r="C167" s="28">
        <v>220170265</v>
      </c>
      <c r="D167" s="17" t="s">
        <v>181</v>
      </c>
      <c r="E167" s="11">
        <v>1173809</v>
      </c>
      <c r="F167" s="11">
        <v>0</v>
      </c>
    </row>
    <row r="168" spans="1:6" x14ac:dyDescent="0.2">
      <c r="A168" s="62" t="s">
        <v>17</v>
      </c>
      <c r="B168" s="17" t="s">
        <v>78</v>
      </c>
      <c r="C168" s="28">
        <v>220170418</v>
      </c>
      <c r="D168" s="17" t="s">
        <v>309</v>
      </c>
      <c r="E168" s="11">
        <v>2781768</v>
      </c>
      <c r="F168" s="11">
        <v>0</v>
      </c>
    </row>
    <row r="169" spans="1:6" x14ac:dyDescent="0.2">
      <c r="A169" s="62" t="s">
        <v>17</v>
      </c>
      <c r="B169" s="17" t="s">
        <v>78</v>
      </c>
      <c r="C169" s="28">
        <v>220170508</v>
      </c>
      <c r="D169" s="17" t="s">
        <v>175</v>
      </c>
      <c r="E169" s="11">
        <v>414058</v>
      </c>
      <c r="F169" s="11">
        <v>0</v>
      </c>
    </row>
    <row r="170" spans="1:6" x14ac:dyDescent="0.2">
      <c r="A170" s="62" t="s">
        <v>17</v>
      </c>
      <c r="B170" s="17" t="s">
        <v>78</v>
      </c>
      <c r="C170" s="28">
        <v>220170717</v>
      </c>
      <c r="D170" s="17" t="s">
        <v>178</v>
      </c>
      <c r="E170" s="11">
        <v>414058</v>
      </c>
      <c r="F170" s="11">
        <v>0</v>
      </c>
    </row>
    <row r="171" spans="1:6" x14ac:dyDescent="0.2">
      <c r="A171" s="62" t="s">
        <v>17</v>
      </c>
      <c r="B171" s="17" t="s">
        <v>78</v>
      </c>
      <c r="C171" s="28">
        <v>220173200</v>
      </c>
      <c r="D171" s="17" t="s">
        <v>128</v>
      </c>
      <c r="E171" s="11">
        <v>408993</v>
      </c>
      <c r="F171" s="11">
        <v>0</v>
      </c>
    </row>
    <row r="172" spans="1:6" x14ac:dyDescent="0.2">
      <c r="A172" s="62" t="s">
        <v>17</v>
      </c>
      <c r="B172" s="17" t="s">
        <v>78</v>
      </c>
      <c r="C172" s="28">
        <v>220173547</v>
      </c>
      <c r="D172" s="17" t="s">
        <v>130</v>
      </c>
      <c r="E172" s="11">
        <v>414058</v>
      </c>
      <c r="F172" s="11">
        <v>0</v>
      </c>
    </row>
    <row r="173" spans="1:6" x14ac:dyDescent="0.2">
      <c r="A173" s="62" t="s">
        <v>17</v>
      </c>
      <c r="B173" s="17" t="s">
        <v>78</v>
      </c>
      <c r="C173" s="28">
        <v>220173770</v>
      </c>
      <c r="D173" s="17" t="s">
        <v>38</v>
      </c>
      <c r="E173" s="11">
        <v>294480</v>
      </c>
      <c r="F173" s="11">
        <v>0</v>
      </c>
    </row>
    <row r="174" spans="1:6" x14ac:dyDescent="0.2">
      <c r="A174" s="62" t="s">
        <v>17</v>
      </c>
      <c r="B174" s="17" t="s">
        <v>78</v>
      </c>
      <c r="C174" s="28">
        <v>220215380</v>
      </c>
      <c r="D174" s="17" t="s">
        <v>165</v>
      </c>
      <c r="E174" s="11">
        <v>414058</v>
      </c>
      <c r="F174" s="11">
        <v>0</v>
      </c>
    </row>
    <row r="175" spans="1:6" x14ac:dyDescent="0.2">
      <c r="A175" s="62" t="s">
        <v>17</v>
      </c>
      <c r="B175" s="17" t="s">
        <v>78</v>
      </c>
      <c r="C175" s="28">
        <v>220270124</v>
      </c>
      <c r="D175" s="17" t="s">
        <v>177</v>
      </c>
      <c r="E175" s="11">
        <v>532677</v>
      </c>
      <c r="F175" s="11">
        <v>0</v>
      </c>
    </row>
    <row r="176" spans="1:6" x14ac:dyDescent="0.2">
      <c r="A176" s="62" t="s">
        <v>17</v>
      </c>
      <c r="B176" s="17" t="s">
        <v>78</v>
      </c>
      <c r="C176" s="28">
        <v>220270235</v>
      </c>
      <c r="D176" s="17" t="s">
        <v>176</v>
      </c>
      <c r="E176" s="11">
        <v>648585</v>
      </c>
      <c r="F176" s="11">
        <v>0</v>
      </c>
    </row>
    <row r="177" spans="1:6" x14ac:dyDescent="0.2">
      <c r="A177" s="62" t="s">
        <v>17</v>
      </c>
      <c r="B177" s="17" t="s">
        <v>78</v>
      </c>
      <c r="C177" s="28">
        <v>220350287</v>
      </c>
      <c r="D177" s="17" t="s">
        <v>172</v>
      </c>
      <c r="E177" s="11">
        <v>414058</v>
      </c>
      <c r="F177" s="11">
        <v>0</v>
      </c>
    </row>
    <row r="178" spans="1:6" x14ac:dyDescent="0.2">
      <c r="A178" s="62" t="s">
        <v>17</v>
      </c>
      <c r="B178" s="17" t="s">
        <v>78</v>
      </c>
      <c r="C178" s="28">
        <v>220513001</v>
      </c>
      <c r="D178" s="17" t="s">
        <v>121</v>
      </c>
      <c r="E178" s="11">
        <v>7854127</v>
      </c>
      <c r="F178" s="11">
        <v>0</v>
      </c>
    </row>
    <row r="179" spans="1:6" x14ac:dyDescent="0.2">
      <c r="A179" s="62" t="s">
        <v>17</v>
      </c>
      <c r="B179" s="17" t="s">
        <v>78</v>
      </c>
      <c r="C179" s="28">
        <v>220576147</v>
      </c>
      <c r="D179" s="17" t="s">
        <v>192</v>
      </c>
      <c r="E179" s="11">
        <v>789749</v>
      </c>
      <c r="F179" s="11">
        <v>0</v>
      </c>
    </row>
    <row r="180" spans="1:6" x14ac:dyDescent="0.2">
      <c r="A180" s="62" t="s">
        <v>17</v>
      </c>
      <c r="B180" s="17" t="s">
        <v>78</v>
      </c>
      <c r="C180" s="28">
        <v>220586568</v>
      </c>
      <c r="D180" s="17" t="s">
        <v>196</v>
      </c>
      <c r="E180" s="11">
        <v>1577760</v>
      </c>
      <c r="F180" s="11">
        <v>0</v>
      </c>
    </row>
    <row r="181" spans="1:6" x14ac:dyDescent="0.2">
      <c r="A181" s="62" t="s">
        <v>17</v>
      </c>
      <c r="B181" s="17" t="s">
        <v>78</v>
      </c>
      <c r="C181" s="28">
        <v>220776001</v>
      </c>
      <c r="D181" s="17" t="s">
        <v>206</v>
      </c>
      <c r="E181" s="11">
        <v>1535870</v>
      </c>
      <c r="F181" s="11">
        <v>0</v>
      </c>
    </row>
    <row r="182" spans="1:6" x14ac:dyDescent="0.2">
      <c r="A182" s="62" t="s">
        <v>17</v>
      </c>
      <c r="B182" s="17" t="s">
        <v>78</v>
      </c>
      <c r="C182" s="28">
        <v>223305001</v>
      </c>
      <c r="D182" s="17" t="s">
        <v>217</v>
      </c>
      <c r="E182" s="11">
        <v>48521351</v>
      </c>
      <c r="F182" s="11">
        <v>0</v>
      </c>
    </row>
    <row r="183" spans="1:6" x14ac:dyDescent="0.2">
      <c r="A183" s="62" t="s">
        <v>17</v>
      </c>
      <c r="B183" s="17" t="s">
        <v>78</v>
      </c>
      <c r="C183" s="28">
        <v>260747268</v>
      </c>
      <c r="D183" s="17" t="s">
        <v>157</v>
      </c>
      <c r="E183" s="11">
        <v>391538</v>
      </c>
      <c r="F183" s="11">
        <v>0</v>
      </c>
    </row>
    <row r="184" spans="1:6" x14ac:dyDescent="0.2">
      <c r="A184" s="62" t="s">
        <v>17</v>
      </c>
      <c r="B184" s="17" t="s">
        <v>78</v>
      </c>
      <c r="C184" s="28">
        <v>261008558</v>
      </c>
      <c r="D184" s="17" t="s">
        <v>96</v>
      </c>
      <c r="E184" s="11">
        <v>536198</v>
      </c>
      <c r="F184" s="11">
        <v>0</v>
      </c>
    </row>
    <row r="185" spans="1:6" x14ac:dyDescent="0.2">
      <c r="A185" s="62" t="s">
        <v>17</v>
      </c>
      <c r="B185" s="17" t="s">
        <v>78</v>
      </c>
      <c r="C185" s="28">
        <v>261423168</v>
      </c>
      <c r="D185" s="17" t="s">
        <v>319</v>
      </c>
      <c r="E185" s="11">
        <v>2427725</v>
      </c>
      <c r="F185" s="11">
        <v>0</v>
      </c>
    </row>
    <row r="186" spans="1:6" x14ac:dyDescent="0.2">
      <c r="A186" s="62" t="s">
        <v>17</v>
      </c>
      <c r="B186" s="17" t="s">
        <v>78</v>
      </c>
      <c r="C186" s="28">
        <v>262173461</v>
      </c>
      <c r="D186" s="17" t="s">
        <v>127</v>
      </c>
      <c r="E186" s="11">
        <v>392198</v>
      </c>
      <c r="F186" s="11">
        <v>0</v>
      </c>
    </row>
    <row r="187" spans="1:6" x14ac:dyDescent="0.2">
      <c r="A187" s="62" t="s">
        <v>17</v>
      </c>
      <c r="B187" s="17" t="s">
        <v>78</v>
      </c>
      <c r="C187" s="28">
        <v>262273525</v>
      </c>
      <c r="D187" s="17" t="s">
        <v>129</v>
      </c>
      <c r="E187" s="11">
        <v>374728</v>
      </c>
      <c r="F187" s="11">
        <v>0</v>
      </c>
    </row>
    <row r="188" spans="1:6" x14ac:dyDescent="0.2">
      <c r="A188" s="62" t="s">
        <v>17</v>
      </c>
      <c r="B188" s="17" t="s">
        <v>78</v>
      </c>
      <c r="C188" s="28">
        <v>263820228</v>
      </c>
      <c r="D188" s="17" t="s">
        <v>183</v>
      </c>
      <c r="E188" s="11">
        <v>705059</v>
      </c>
      <c r="F188" s="11">
        <v>0</v>
      </c>
    </row>
    <row r="189" spans="1:6" x14ac:dyDescent="0.2">
      <c r="A189" s="62" t="s">
        <v>17</v>
      </c>
      <c r="B189" s="17" t="s">
        <v>78</v>
      </c>
      <c r="C189" s="28">
        <v>264120550</v>
      </c>
      <c r="D189" s="17" t="s">
        <v>85</v>
      </c>
      <c r="E189" s="11">
        <v>615996</v>
      </c>
      <c r="F189" s="11">
        <v>0</v>
      </c>
    </row>
    <row r="190" spans="1:6" x14ac:dyDescent="0.2">
      <c r="A190" s="62" t="s">
        <v>17</v>
      </c>
      <c r="B190" s="17" t="s">
        <v>78</v>
      </c>
      <c r="C190" s="28">
        <v>266620045</v>
      </c>
      <c r="D190" s="17" t="s">
        <v>40</v>
      </c>
      <c r="E190" s="11">
        <v>388180</v>
      </c>
      <c r="F190" s="11">
        <v>0</v>
      </c>
    </row>
    <row r="191" spans="1:6" x14ac:dyDescent="0.2">
      <c r="A191" s="62" t="s">
        <v>17</v>
      </c>
      <c r="B191" s="17" t="s">
        <v>78</v>
      </c>
      <c r="C191" s="28">
        <v>267308433</v>
      </c>
      <c r="D191" s="17" t="s">
        <v>102</v>
      </c>
      <c r="E191" s="11">
        <v>820042</v>
      </c>
      <c r="F191" s="11">
        <v>0</v>
      </c>
    </row>
    <row r="192" spans="1:6" x14ac:dyDescent="0.2">
      <c r="A192" s="62" t="s">
        <v>17</v>
      </c>
      <c r="B192" s="17" t="s">
        <v>78</v>
      </c>
      <c r="C192" s="28">
        <v>267520787</v>
      </c>
      <c r="D192" s="17" t="s">
        <v>50</v>
      </c>
      <c r="E192" s="11">
        <v>407531</v>
      </c>
      <c r="F192" s="11">
        <v>0</v>
      </c>
    </row>
    <row r="193" spans="1:6" x14ac:dyDescent="0.2">
      <c r="A193" s="62" t="s">
        <v>17</v>
      </c>
      <c r="B193" s="17" t="s">
        <v>78</v>
      </c>
      <c r="C193" s="28">
        <v>267608770</v>
      </c>
      <c r="D193" s="17" t="s">
        <v>103</v>
      </c>
      <c r="E193" s="11">
        <v>413178</v>
      </c>
      <c r="F193" s="11">
        <v>0</v>
      </c>
    </row>
    <row r="194" spans="1:6" x14ac:dyDescent="0.2">
      <c r="A194" s="62" t="s">
        <v>17</v>
      </c>
      <c r="B194" s="17" t="s">
        <v>78</v>
      </c>
      <c r="C194" s="28">
        <v>267808372</v>
      </c>
      <c r="D194" s="17" t="s">
        <v>48</v>
      </c>
      <c r="E194" s="11">
        <v>589613</v>
      </c>
      <c r="F194" s="11">
        <v>0</v>
      </c>
    </row>
    <row r="195" spans="1:6" x14ac:dyDescent="0.2">
      <c r="A195" s="62" t="s">
        <v>17</v>
      </c>
      <c r="B195" s="17" t="s">
        <v>78</v>
      </c>
      <c r="C195" s="28">
        <v>270113780</v>
      </c>
      <c r="D195" s="17" t="s">
        <v>116</v>
      </c>
      <c r="E195" s="11">
        <v>1616585</v>
      </c>
      <c r="F195" s="11">
        <v>0</v>
      </c>
    </row>
    <row r="196" spans="1:6" x14ac:dyDescent="0.2">
      <c r="A196" s="62" t="s">
        <v>17</v>
      </c>
      <c r="B196" s="17" t="s">
        <v>78</v>
      </c>
      <c r="C196" s="28">
        <v>270115090</v>
      </c>
      <c r="D196" s="17" t="s">
        <v>168</v>
      </c>
      <c r="E196" s="11">
        <v>414058</v>
      </c>
      <c r="F196" s="11">
        <v>0</v>
      </c>
    </row>
    <row r="197" spans="1:6" x14ac:dyDescent="0.2">
      <c r="A197" s="62" t="s">
        <v>17</v>
      </c>
      <c r="B197" s="17" t="s">
        <v>78</v>
      </c>
      <c r="C197" s="28">
        <v>270115135</v>
      </c>
      <c r="D197" s="17" t="s">
        <v>167</v>
      </c>
      <c r="E197" s="11">
        <v>412007</v>
      </c>
      <c r="F197" s="11">
        <v>0</v>
      </c>
    </row>
    <row r="198" spans="1:6" x14ac:dyDescent="0.2">
      <c r="A198" s="62" t="s">
        <v>17</v>
      </c>
      <c r="B198" s="17" t="s">
        <v>78</v>
      </c>
      <c r="C198" s="28">
        <v>270115466</v>
      </c>
      <c r="D198" s="17" t="s">
        <v>189</v>
      </c>
      <c r="E198" s="11">
        <v>409075</v>
      </c>
      <c r="F198" s="11">
        <v>0</v>
      </c>
    </row>
    <row r="199" spans="1:6" x14ac:dyDescent="0.2">
      <c r="A199" s="62" t="s">
        <v>17</v>
      </c>
      <c r="B199" s="17" t="s">
        <v>78</v>
      </c>
      <c r="C199" s="28">
        <v>270168327</v>
      </c>
      <c r="D199" s="17" t="s">
        <v>110</v>
      </c>
      <c r="E199" s="11">
        <v>414058</v>
      </c>
      <c r="F199" s="11">
        <v>0</v>
      </c>
    </row>
    <row r="200" spans="1:6" x14ac:dyDescent="0.2">
      <c r="A200" s="62" t="s">
        <v>17</v>
      </c>
      <c r="B200" s="17" t="s">
        <v>78</v>
      </c>
      <c r="C200" s="28">
        <v>270195001</v>
      </c>
      <c r="D200" s="17" t="s">
        <v>173</v>
      </c>
      <c r="E200" s="11">
        <v>1478598</v>
      </c>
      <c r="F200" s="11">
        <v>0</v>
      </c>
    </row>
    <row r="201" spans="1:6" x14ac:dyDescent="0.2">
      <c r="A201" s="62" t="s">
        <v>17</v>
      </c>
      <c r="B201" s="17" t="s">
        <v>78</v>
      </c>
      <c r="C201" s="28">
        <v>923269278</v>
      </c>
      <c r="D201" s="17" t="s">
        <v>160</v>
      </c>
      <c r="E201" s="11">
        <v>1670069</v>
      </c>
      <c r="F201" s="11">
        <v>0</v>
      </c>
    </row>
    <row r="202" spans="1:6" x14ac:dyDescent="0.2">
      <c r="A202" s="62" t="s">
        <v>17</v>
      </c>
      <c r="B202" s="17" t="s">
        <v>78</v>
      </c>
      <c r="C202" s="28">
        <v>923269412</v>
      </c>
      <c r="D202" s="17" t="s">
        <v>186</v>
      </c>
      <c r="E202" s="11">
        <v>407183</v>
      </c>
      <c r="F202" s="11">
        <v>0</v>
      </c>
    </row>
    <row r="203" spans="1:6" x14ac:dyDescent="0.2">
      <c r="A203" s="62" t="s">
        <v>17</v>
      </c>
      <c r="B203" s="17" t="s">
        <v>78</v>
      </c>
      <c r="C203" s="28">
        <v>923269487</v>
      </c>
      <c r="D203" s="17" t="s">
        <v>203</v>
      </c>
      <c r="E203" s="11">
        <v>387194</v>
      </c>
      <c r="F203" s="11">
        <v>0</v>
      </c>
    </row>
    <row r="204" spans="1:6" x14ac:dyDescent="0.2">
      <c r="A204" s="62" t="s">
        <v>17</v>
      </c>
      <c r="B204" s="17" t="s">
        <v>78</v>
      </c>
      <c r="C204" s="28">
        <v>923269809</v>
      </c>
      <c r="D204" s="17" t="s">
        <v>303</v>
      </c>
      <c r="E204" s="11">
        <v>684424</v>
      </c>
      <c r="F204" s="11">
        <v>0</v>
      </c>
    </row>
    <row r="205" spans="1:6" x14ac:dyDescent="0.2">
      <c r="A205" s="62" t="s">
        <v>17</v>
      </c>
      <c r="B205" s="63" t="s">
        <v>78</v>
      </c>
      <c r="C205" s="64">
        <v>923269814</v>
      </c>
      <c r="D205" s="44" t="s">
        <v>32</v>
      </c>
      <c r="E205" s="48">
        <v>1840558</v>
      </c>
      <c r="F205" s="11">
        <v>0</v>
      </c>
    </row>
    <row r="206" spans="1:6" x14ac:dyDescent="0.2">
      <c r="A206" s="62" t="s">
        <v>17</v>
      </c>
      <c r="B206" s="63" t="s">
        <v>78</v>
      </c>
      <c r="C206" s="64">
        <v>923269949</v>
      </c>
      <c r="D206" s="44" t="s">
        <v>212</v>
      </c>
      <c r="E206" s="48">
        <v>771751</v>
      </c>
      <c r="F206" s="11">
        <v>0</v>
      </c>
    </row>
    <row r="207" spans="1:6" x14ac:dyDescent="0.2">
      <c r="A207" s="62" t="s">
        <v>17</v>
      </c>
      <c r="B207" s="63" t="s">
        <v>78</v>
      </c>
      <c r="C207" s="64">
        <v>923270083</v>
      </c>
      <c r="D207" s="44" t="s">
        <v>20</v>
      </c>
      <c r="E207" s="45">
        <v>512171</v>
      </c>
      <c r="F207" s="11">
        <v>0</v>
      </c>
    </row>
    <row r="208" spans="1:6" x14ac:dyDescent="0.2">
      <c r="A208" s="62" t="s">
        <v>17</v>
      </c>
      <c r="B208" s="63" t="s">
        <v>78</v>
      </c>
      <c r="C208" s="64">
        <v>923270345</v>
      </c>
      <c r="D208" s="44" t="s">
        <v>144</v>
      </c>
      <c r="E208" s="48">
        <v>414058</v>
      </c>
      <c r="F208" s="11">
        <v>0</v>
      </c>
    </row>
    <row r="209" spans="1:6" x14ac:dyDescent="0.2">
      <c r="A209" s="62" t="s">
        <v>17</v>
      </c>
      <c r="B209" s="63" t="s">
        <v>78</v>
      </c>
      <c r="C209" s="64">
        <v>923270838</v>
      </c>
      <c r="D209" s="44" t="s">
        <v>143</v>
      </c>
      <c r="E209" s="45">
        <v>414058</v>
      </c>
      <c r="F209" s="11">
        <v>0</v>
      </c>
    </row>
    <row r="210" spans="1:6" x14ac:dyDescent="0.2">
      <c r="A210" s="62" t="s">
        <v>17</v>
      </c>
      <c r="B210" s="63" t="s">
        <v>78</v>
      </c>
      <c r="C210" s="64">
        <v>923270842</v>
      </c>
      <c r="D210" s="44" t="s">
        <v>198</v>
      </c>
      <c r="E210" s="48">
        <v>414619</v>
      </c>
      <c r="F210" s="11">
        <v>0</v>
      </c>
    </row>
    <row r="211" spans="1:6" x14ac:dyDescent="0.2">
      <c r="A211" s="62" t="s">
        <v>17</v>
      </c>
      <c r="B211" s="63" t="s">
        <v>78</v>
      </c>
      <c r="C211" s="64">
        <v>923270894</v>
      </c>
      <c r="D211" s="44" t="s">
        <v>266</v>
      </c>
      <c r="E211" s="45">
        <v>413357</v>
      </c>
      <c r="F211" s="11">
        <v>0</v>
      </c>
    </row>
    <row r="212" spans="1:6" x14ac:dyDescent="0.2">
      <c r="A212" s="62" t="s">
        <v>17</v>
      </c>
      <c r="B212" s="63" t="s">
        <v>78</v>
      </c>
      <c r="C212" s="64">
        <v>923270895</v>
      </c>
      <c r="D212" s="44" t="s">
        <v>265</v>
      </c>
      <c r="E212" s="48">
        <v>408050</v>
      </c>
      <c r="F212" s="11">
        <v>0</v>
      </c>
    </row>
    <row r="213" spans="1:6" x14ac:dyDescent="0.2">
      <c r="A213" s="62" t="s">
        <v>17</v>
      </c>
      <c r="B213" s="63" t="s">
        <v>78</v>
      </c>
      <c r="C213" s="64">
        <v>923270905</v>
      </c>
      <c r="D213" s="44" t="s">
        <v>267</v>
      </c>
      <c r="E213" s="48">
        <v>412438</v>
      </c>
      <c r="F213" s="11">
        <v>0</v>
      </c>
    </row>
    <row r="214" spans="1:6" x14ac:dyDescent="0.2">
      <c r="A214" s="62" t="s">
        <v>17</v>
      </c>
      <c r="B214" s="63" t="s">
        <v>78</v>
      </c>
      <c r="C214" s="64">
        <v>923270951</v>
      </c>
      <c r="D214" s="44" t="s">
        <v>271</v>
      </c>
      <c r="E214" s="45">
        <v>414058</v>
      </c>
      <c r="F214" s="11">
        <v>0</v>
      </c>
    </row>
    <row r="215" spans="1:6" x14ac:dyDescent="0.2">
      <c r="A215" s="62" t="s">
        <v>17</v>
      </c>
      <c r="B215" s="63" t="s">
        <v>78</v>
      </c>
      <c r="C215" s="64">
        <v>923270982</v>
      </c>
      <c r="D215" s="44" t="s">
        <v>211</v>
      </c>
      <c r="E215" s="45">
        <v>1487791</v>
      </c>
      <c r="F215" s="11">
        <v>0</v>
      </c>
    </row>
    <row r="216" spans="1:6" x14ac:dyDescent="0.2">
      <c r="A216" s="62" t="s">
        <v>17</v>
      </c>
      <c r="B216" s="63" t="s">
        <v>78</v>
      </c>
      <c r="C216" s="64">
        <v>923271096</v>
      </c>
      <c r="D216" s="44" t="s">
        <v>263</v>
      </c>
      <c r="E216" s="45">
        <v>803269</v>
      </c>
      <c r="F216" s="11">
        <v>0</v>
      </c>
    </row>
    <row r="217" spans="1:6" x14ac:dyDescent="0.2">
      <c r="A217" s="62" t="s">
        <v>17</v>
      </c>
      <c r="B217" s="63" t="s">
        <v>78</v>
      </c>
      <c r="C217" s="64">
        <v>923271160</v>
      </c>
      <c r="D217" s="44" t="s">
        <v>268</v>
      </c>
      <c r="E217" s="48">
        <v>414056</v>
      </c>
      <c r="F217" s="11">
        <v>0</v>
      </c>
    </row>
    <row r="218" spans="1:6" x14ac:dyDescent="0.2">
      <c r="A218" s="62" t="s">
        <v>17</v>
      </c>
      <c r="B218" s="63" t="s">
        <v>78</v>
      </c>
      <c r="C218" s="64">
        <v>923271235</v>
      </c>
      <c r="D218" s="44" t="s">
        <v>62</v>
      </c>
      <c r="E218" s="48">
        <v>414057</v>
      </c>
      <c r="F218" s="11">
        <v>0</v>
      </c>
    </row>
    <row r="219" spans="1:6" x14ac:dyDescent="0.2">
      <c r="A219" s="62" t="s">
        <v>17</v>
      </c>
      <c r="B219" s="63" t="s">
        <v>78</v>
      </c>
      <c r="C219" s="64">
        <v>923271265</v>
      </c>
      <c r="D219" s="44" t="s">
        <v>29</v>
      </c>
      <c r="E219" s="48">
        <v>1965711</v>
      </c>
      <c r="F219" s="11">
        <v>0</v>
      </c>
    </row>
    <row r="220" spans="1:6" x14ac:dyDescent="0.2">
      <c r="A220" s="62" t="s">
        <v>17</v>
      </c>
      <c r="B220" s="63" t="s">
        <v>78</v>
      </c>
      <c r="C220" s="64">
        <v>923271277</v>
      </c>
      <c r="D220" s="44" t="s">
        <v>174</v>
      </c>
      <c r="E220" s="48">
        <v>800131</v>
      </c>
      <c r="F220" s="11">
        <v>0</v>
      </c>
    </row>
    <row r="221" spans="1:6" x14ac:dyDescent="0.2">
      <c r="A221" s="62" t="s">
        <v>17</v>
      </c>
      <c r="B221" s="63" t="s">
        <v>78</v>
      </c>
      <c r="C221" s="64">
        <v>923271278</v>
      </c>
      <c r="D221" s="44" t="s">
        <v>312</v>
      </c>
      <c r="E221" s="45">
        <v>975546</v>
      </c>
      <c r="F221" s="11">
        <v>0</v>
      </c>
    </row>
    <row r="222" spans="1:6" x14ac:dyDescent="0.2">
      <c r="A222" s="62" t="s">
        <v>17</v>
      </c>
      <c r="B222" s="63" t="s">
        <v>78</v>
      </c>
      <c r="C222" s="64">
        <v>923271279</v>
      </c>
      <c r="D222" s="74" t="s">
        <v>258</v>
      </c>
      <c r="E222" s="48">
        <v>1173854</v>
      </c>
      <c r="F222" s="11">
        <v>0</v>
      </c>
    </row>
    <row r="223" spans="1:6" x14ac:dyDescent="0.2">
      <c r="A223" s="62" t="s">
        <v>17</v>
      </c>
      <c r="B223" s="63" t="s">
        <v>78</v>
      </c>
      <c r="C223" s="64">
        <v>923271280</v>
      </c>
      <c r="D223" s="44" t="s">
        <v>276</v>
      </c>
      <c r="E223" s="45">
        <v>407474</v>
      </c>
      <c r="F223" s="11">
        <v>0</v>
      </c>
    </row>
    <row r="224" spans="1:6" x14ac:dyDescent="0.2">
      <c r="A224" s="62" t="s">
        <v>17</v>
      </c>
      <c r="B224" s="63" t="s">
        <v>78</v>
      </c>
      <c r="C224" s="64">
        <v>923271285</v>
      </c>
      <c r="D224" s="74" t="s">
        <v>275</v>
      </c>
      <c r="E224" s="45">
        <v>413962</v>
      </c>
      <c r="F224" s="11">
        <v>0</v>
      </c>
    </row>
    <row r="225" spans="1:6" x14ac:dyDescent="0.2">
      <c r="A225" s="62" t="s">
        <v>17</v>
      </c>
      <c r="B225" s="63" t="s">
        <v>78</v>
      </c>
      <c r="C225" s="64">
        <v>923271286</v>
      </c>
      <c r="D225" s="44" t="s">
        <v>123</v>
      </c>
      <c r="E225" s="45">
        <v>1840715</v>
      </c>
      <c r="F225" s="11">
        <v>0</v>
      </c>
    </row>
    <row r="226" spans="1:6" x14ac:dyDescent="0.2">
      <c r="A226" s="62" t="s">
        <v>17</v>
      </c>
      <c r="B226" s="63" t="s">
        <v>78</v>
      </c>
      <c r="C226" s="64">
        <v>923271346</v>
      </c>
      <c r="D226" s="44" t="s">
        <v>82</v>
      </c>
      <c r="E226" s="45">
        <v>414058</v>
      </c>
      <c r="F226" s="11">
        <v>0</v>
      </c>
    </row>
    <row r="227" spans="1:6" x14ac:dyDescent="0.2">
      <c r="A227" s="62" t="s">
        <v>17</v>
      </c>
      <c r="B227" s="63" t="s">
        <v>78</v>
      </c>
      <c r="C227" s="64">
        <v>923271453</v>
      </c>
      <c r="D227" s="44" t="s">
        <v>64</v>
      </c>
      <c r="E227" s="45">
        <v>412885</v>
      </c>
      <c r="F227" s="11">
        <v>0</v>
      </c>
    </row>
    <row r="228" spans="1:6" x14ac:dyDescent="0.2">
      <c r="A228" s="62" t="s">
        <v>17</v>
      </c>
      <c r="B228" s="63" t="s">
        <v>78</v>
      </c>
      <c r="C228" s="64">
        <v>923271474</v>
      </c>
      <c r="D228" s="44" t="s">
        <v>264</v>
      </c>
      <c r="E228" s="45">
        <v>407053</v>
      </c>
      <c r="F228" s="11">
        <v>0</v>
      </c>
    </row>
    <row r="229" spans="1:6" x14ac:dyDescent="0.2">
      <c r="A229" s="62" t="s">
        <v>17</v>
      </c>
      <c r="B229" s="63" t="s">
        <v>78</v>
      </c>
      <c r="C229" s="64">
        <v>923271593</v>
      </c>
      <c r="D229" s="69" t="s">
        <v>59</v>
      </c>
      <c r="E229" s="11">
        <v>409072</v>
      </c>
      <c r="F229" s="11">
        <v>0</v>
      </c>
    </row>
    <row r="230" spans="1:6" x14ac:dyDescent="0.2">
      <c r="A230" s="62" t="s">
        <v>17</v>
      </c>
      <c r="B230" s="63" t="s">
        <v>78</v>
      </c>
      <c r="C230" s="64">
        <v>923271633</v>
      </c>
      <c r="D230" s="44" t="s">
        <v>191</v>
      </c>
      <c r="E230" s="45">
        <v>412626</v>
      </c>
      <c r="F230" s="11">
        <v>0</v>
      </c>
    </row>
    <row r="231" spans="1:6" x14ac:dyDescent="0.2">
      <c r="A231" s="62" t="s">
        <v>17</v>
      </c>
      <c r="B231" s="63" t="s">
        <v>78</v>
      </c>
      <c r="C231" s="64">
        <v>923271639</v>
      </c>
      <c r="D231" s="44" t="s">
        <v>273</v>
      </c>
      <c r="E231" s="48">
        <v>414058</v>
      </c>
      <c r="F231" s="11">
        <v>0</v>
      </c>
    </row>
    <row r="232" spans="1:6" x14ac:dyDescent="0.2">
      <c r="A232" s="62" t="s">
        <v>17</v>
      </c>
      <c r="B232" s="63" t="s">
        <v>78</v>
      </c>
      <c r="C232" s="64">
        <v>923271640</v>
      </c>
      <c r="D232" s="44" t="s">
        <v>270</v>
      </c>
      <c r="E232" s="45">
        <v>409952</v>
      </c>
      <c r="F232" s="11">
        <v>0</v>
      </c>
    </row>
    <row r="233" spans="1:6" x14ac:dyDescent="0.2">
      <c r="A233" s="62" t="s">
        <v>17</v>
      </c>
      <c r="B233" s="63" t="s">
        <v>78</v>
      </c>
      <c r="C233" s="64">
        <v>923272017</v>
      </c>
      <c r="D233" s="44" t="s">
        <v>277</v>
      </c>
      <c r="E233" s="45">
        <v>409073</v>
      </c>
      <c r="F233" s="11">
        <v>0</v>
      </c>
    </row>
    <row r="234" spans="1:6" x14ac:dyDescent="0.2">
      <c r="A234" s="62" t="s">
        <v>17</v>
      </c>
      <c r="B234" s="63" t="s">
        <v>78</v>
      </c>
      <c r="C234" s="64">
        <v>923272370</v>
      </c>
      <c r="D234" s="44" t="s">
        <v>51</v>
      </c>
      <c r="E234" s="48">
        <v>292471</v>
      </c>
      <c r="F234" s="11">
        <v>0</v>
      </c>
    </row>
    <row r="235" spans="1:6" x14ac:dyDescent="0.2">
      <c r="A235" s="62" t="s">
        <v>17</v>
      </c>
      <c r="B235" s="63" t="s">
        <v>78</v>
      </c>
      <c r="C235" s="64">
        <v>923272388</v>
      </c>
      <c r="D235" s="44" t="s">
        <v>262</v>
      </c>
      <c r="E235" s="48">
        <v>1173549</v>
      </c>
      <c r="F235" s="11">
        <v>0</v>
      </c>
    </row>
    <row r="236" spans="1:6" x14ac:dyDescent="0.2">
      <c r="A236" s="62" t="s">
        <v>17</v>
      </c>
      <c r="B236" s="63" t="s">
        <v>78</v>
      </c>
      <c r="C236" s="64">
        <v>923272655</v>
      </c>
      <c r="D236" s="44" t="s">
        <v>278</v>
      </c>
      <c r="E236" s="45">
        <v>1173553</v>
      </c>
      <c r="F236" s="11">
        <v>0</v>
      </c>
    </row>
    <row r="237" spans="1:6" x14ac:dyDescent="0.2">
      <c r="A237" s="62" t="s">
        <v>17</v>
      </c>
      <c r="B237" s="63" t="s">
        <v>78</v>
      </c>
      <c r="C237" s="64">
        <v>923272775</v>
      </c>
      <c r="D237" s="44" t="s">
        <v>327</v>
      </c>
      <c r="E237" s="45">
        <v>308000</v>
      </c>
      <c r="F237" s="11">
        <v>0</v>
      </c>
    </row>
    <row r="238" spans="1:6" x14ac:dyDescent="0.2">
      <c r="A238" s="65" t="s">
        <v>1676</v>
      </c>
      <c r="B238" s="65" t="s">
        <v>1677</v>
      </c>
      <c r="C238" s="66">
        <v>44600000</v>
      </c>
      <c r="D238" s="65" t="s">
        <v>1678</v>
      </c>
      <c r="E238" s="46">
        <v>57968120</v>
      </c>
      <c r="F238" s="11">
        <v>0</v>
      </c>
    </row>
    <row r="239" spans="1:6" x14ac:dyDescent="0.2">
      <c r="A239" s="65" t="s">
        <v>1676</v>
      </c>
      <c r="B239" s="65" t="s">
        <v>1677</v>
      </c>
      <c r="C239" s="66">
        <v>62900000</v>
      </c>
      <c r="D239" s="65" t="s">
        <v>1679</v>
      </c>
      <c r="E239" s="46">
        <v>57968120</v>
      </c>
      <c r="F239" s="11">
        <v>0</v>
      </c>
    </row>
    <row r="240" spans="1:6" x14ac:dyDescent="0.2">
      <c r="A240" s="65" t="s">
        <v>1676</v>
      </c>
      <c r="B240" s="65" t="s">
        <v>1677</v>
      </c>
      <c r="C240" s="66">
        <v>72100000</v>
      </c>
      <c r="D240" s="65" t="s">
        <v>1680</v>
      </c>
      <c r="E240" s="46">
        <v>1172334316</v>
      </c>
      <c r="F240" s="11">
        <v>0</v>
      </c>
    </row>
    <row r="241" spans="1:6" x14ac:dyDescent="0.2">
      <c r="A241" s="65" t="s">
        <v>1676</v>
      </c>
      <c r="B241" s="65" t="s">
        <v>1677</v>
      </c>
      <c r="C241" s="66">
        <v>83000000</v>
      </c>
      <c r="D241" s="65" t="s">
        <v>19</v>
      </c>
      <c r="E241" s="46">
        <v>6443500</v>
      </c>
      <c r="F241" s="11">
        <v>0</v>
      </c>
    </row>
    <row r="242" spans="1:6" x14ac:dyDescent="0.2">
      <c r="A242" s="65" t="s">
        <v>1676</v>
      </c>
      <c r="B242" s="65" t="s">
        <v>1677</v>
      </c>
      <c r="C242" s="66">
        <v>84100000</v>
      </c>
      <c r="D242" s="65" t="s">
        <v>1681</v>
      </c>
      <c r="E242" s="46">
        <v>7812420</v>
      </c>
      <c r="F242" s="11">
        <v>0</v>
      </c>
    </row>
    <row r="243" spans="1:6" x14ac:dyDescent="0.2">
      <c r="A243" s="65" t="s">
        <v>1676</v>
      </c>
      <c r="B243" s="65" t="s">
        <v>1677</v>
      </c>
      <c r="C243" s="66">
        <v>91000000</v>
      </c>
      <c r="D243" s="65" t="s">
        <v>1682</v>
      </c>
      <c r="E243" s="46">
        <v>6443500</v>
      </c>
      <c r="F243" s="11">
        <v>0</v>
      </c>
    </row>
    <row r="244" spans="1:6" x14ac:dyDescent="0.2">
      <c r="A244" s="65" t="s">
        <v>1676</v>
      </c>
      <c r="B244" s="65" t="s">
        <v>1677</v>
      </c>
      <c r="C244" s="66">
        <v>91700000</v>
      </c>
      <c r="D244" s="65" t="s">
        <v>28</v>
      </c>
      <c r="E244" s="46">
        <v>3221750</v>
      </c>
      <c r="F244" s="11">
        <v>0</v>
      </c>
    </row>
    <row r="245" spans="1:6" x14ac:dyDescent="0.2">
      <c r="A245" s="65" t="s">
        <v>1676</v>
      </c>
      <c r="B245" s="65" t="s">
        <v>1677</v>
      </c>
      <c r="C245" s="66">
        <v>96100000</v>
      </c>
      <c r="D245" s="65" t="s">
        <v>1683</v>
      </c>
      <c r="E245" s="46">
        <v>3221750</v>
      </c>
      <c r="F245" s="11">
        <v>0</v>
      </c>
    </row>
    <row r="246" spans="1:6" x14ac:dyDescent="0.2">
      <c r="A246" s="65" t="s">
        <v>1676</v>
      </c>
      <c r="B246" s="65" t="s">
        <v>1677</v>
      </c>
      <c r="C246" s="66">
        <v>96800000</v>
      </c>
      <c r="D246" s="65" t="s">
        <v>1684</v>
      </c>
      <c r="E246" s="46">
        <v>86033350</v>
      </c>
      <c r="F246" s="11">
        <v>0</v>
      </c>
    </row>
    <row r="247" spans="1:6" x14ac:dyDescent="0.2">
      <c r="A247" s="65" t="s">
        <v>1676</v>
      </c>
      <c r="B247" s="65" t="s">
        <v>1677</v>
      </c>
      <c r="C247" s="66">
        <v>110505000</v>
      </c>
      <c r="D247" s="65" t="s">
        <v>60</v>
      </c>
      <c r="E247" s="46">
        <v>33853450.079999998</v>
      </c>
      <c r="F247" s="11">
        <v>0</v>
      </c>
    </row>
    <row r="248" spans="1:6" x14ac:dyDescent="0.2">
      <c r="A248" s="65" t="s">
        <v>1676</v>
      </c>
      <c r="B248" s="65" t="s">
        <v>1677</v>
      </c>
      <c r="C248" s="66">
        <v>110808000</v>
      </c>
      <c r="D248" s="65" t="s">
        <v>1685</v>
      </c>
      <c r="E248" s="46">
        <v>251454716.57999998</v>
      </c>
      <c r="F248" s="11">
        <v>0</v>
      </c>
    </row>
    <row r="249" spans="1:6" x14ac:dyDescent="0.2">
      <c r="A249" s="65" t="s">
        <v>1676</v>
      </c>
      <c r="B249" s="65" t="s">
        <v>1677</v>
      </c>
      <c r="C249" s="66">
        <v>111313000</v>
      </c>
      <c r="D249" s="65" t="s">
        <v>323</v>
      </c>
      <c r="E249" s="46">
        <v>91781025</v>
      </c>
      <c r="F249" s="11">
        <v>0</v>
      </c>
    </row>
    <row r="250" spans="1:6" x14ac:dyDescent="0.2">
      <c r="A250" s="65" t="s">
        <v>1676</v>
      </c>
      <c r="B250" s="65" t="s">
        <v>1677</v>
      </c>
      <c r="C250" s="66">
        <v>111515000</v>
      </c>
      <c r="D250" s="65" t="s">
        <v>1686</v>
      </c>
      <c r="E250" s="46">
        <v>299351320</v>
      </c>
      <c r="F250" s="11">
        <v>0</v>
      </c>
    </row>
    <row r="251" spans="1:6" x14ac:dyDescent="0.2">
      <c r="A251" s="65" t="s">
        <v>1676</v>
      </c>
      <c r="B251" s="65" t="s">
        <v>1677</v>
      </c>
      <c r="C251" s="66">
        <v>111717000</v>
      </c>
      <c r="D251" s="65" t="s">
        <v>1687</v>
      </c>
      <c r="E251" s="46">
        <v>34472750</v>
      </c>
      <c r="F251" s="11">
        <v>0</v>
      </c>
    </row>
    <row r="252" spans="1:6" x14ac:dyDescent="0.2">
      <c r="A252" s="65" t="s">
        <v>1676</v>
      </c>
      <c r="B252" s="65" t="s">
        <v>1677</v>
      </c>
      <c r="C252" s="66">
        <v>111818000</v>
      </c>
      <c r="D252" s="65" t="s">
        <v>328</v>
      </c>
      <c r="E252" s="46">
        <v>961353752</v>
      </c>
      <c r="F252" s="11">
        <v>0</v>
      </c>
    </row>
    <row r="253" spans="1:6" x14ac:dyDescent="0.2">
      <c r="A253" s="65" t="s">
        <v>1676</v>
      </c>
      <c r="B253" s="65" t="s">
        <v>1677</v>
      </c>
      <c r="C253" s="66">
        <v>111919000</v>
      </c>
      <c r="D253" s="65" t="s">
        <v>1688</v>
      </c>
      <c r="E253" s="46">
        <v>140779720</v>
      </c>
      <c r="F253" s="11">
        <v>0</v>
      </c>
    </row>
    <row r="254" spans="1:6" x14ac:dyDescent="0.2">
      <c r="A254" s="65" t="s">
        <v>1676</v>
      </c>
      <c r="B254" s="65" t="s">
        <v>1677</v>
      </c>
      <c r="C254" s="66">
        <v>112020000</v>
      </c>
      <c r="D254" s="65" t="s">
        <v>47</v>
      </c>
      <c r="E254" s="46">
        <v>1038062315.11</v>
      </c>
      <c r="F254" s="11">
        <v>0</v>
      </c>
    </row>
    <row r="255" spans="1:6" x14ac:dyDescent="0.2">
      <c r="A255" s="65" t="s">
        <v>1676</v>
      </c>
      <c r="B255" s="65" t="s">
        <v>1677</v>
      </c>
      <c r="C255" s="66">
        <v>112727000</v>
      </c>
      <c r="D255" s="65" t="s">
        <v>343</v>
      </c>
      <c r="E255" s="46">
        <v>1139407691</v>
      </c>
      <c r="F255" s="11">
        <v>0</v>
      </c>
    </row>
    <row r="256" spans="1:6" x14ac:dyDescent="0.2">
      <c r="A256" s="65" t="s">
        <v>1676</v>
      </c>
      <c r="B256" s="65" t="s">
        <v>1677</v>
      </c>
      <c r="C256" s="66">
        <v>114141000</v>
      </c>
      <c r="D256" s="65" t="s">
        <v>329</v>
      </c>
      <c r="E256" s="46">
        <v>162360212.22999999</v>
      </c>
      <c r="F256" s="11">
        <v>0</v>
      </c>
    </row>
    <row r="257" spans="1:6" x14ac:dyDescent="0.2">
      <c r="A257" s="65" t="s">
        <v>1676</v>
      </c>
      <c r="B257" s="65" t="s">
        <v>1677</v>
      </c>
      <c r="C257" s="66">
        <v>114444000</v>
      </c>
      <c r="D257" s="65" t="s">
        <v>22</v>
      </c>
      <c r="E257" s="46">
        <v>2151316452</v>
      </c>
      <c r="F257" s="11">
        <v>0</v>
      </c>
    </row>
    <row r="258" spans="1:6" x14ac:dyDescent="0.2">
      <c r="A258" s="65" t="s">
        <v>1676</v>
      </c>
      <c r="B258" s="65" t="s">
        <v>1677</v>
      </c>
      <c r="C258" s="66">
        <v>115050000</v>
      </c>
      <c r="D258" s="65" t="s">
        <v>1689</v>
      </c>
      <c r="E258" s="46">
        <v>8369984</v>
      </c>
      <c r="F258" s="11">
        <v>0</v>
      </c>
    </row>
    <row r="259" spans="1:6" x14ac:dyDescent="0.2">
      <c r="A259" s="65" t="s">
        <v>1676</v>
      </c>
      <c r="B259" s="65" t="s">
        <v>1677</v>
      </c>
      <c r="C259" s="66">
        <v>115252000</v>
      </c>
      <c r="D259" s="65" t="s">
        <v>1690</v>
      </c>
      <c r="E259" s="46">
        <v>3688585</v>
      </c>
      <c r="F259" s="11">
        <v>0</v>
      </c>
    </row>
    <row r="260" spans="1:6" x14ac:dyDescent="0.2">
      <c r="A260" s="65" t="s">
        <v>1676</v>
      </c>
      <c r="B260" s="65" t="s">
        <v>1677</v>
      </c>
      <c r="C260" s="66">
        <v>116363000</v>
      </c>
      <c r="D260" s="65" t="s">
        <v>1691</v>
      </c>
      <c r="E260" s="46">
        <v>203502.34000000358</v>
      </c>
      <c r="F260" s="11">
        <v>0</v>
      </c>
    </row>
    <row r="261" spans="1:6" x14ac:dyDescent="0.2">
      <c r="A261" s="65" t="s">
        <v>1676</v>
      </c>
      <c r="B261" s="65" t="s">
        <v>1677</v>
      </c>
      <c r="C261" s="66">
        <v>116666000</v>
      </c>
      <c r="D261" s="65" t="s">
        <v>1692</v>
      </c>
      <c r="E261" s="46">
        <v>101349885</v>
      </c>
      <c r="F261" s="11">
        <v>0</v>
      </c>
    </row>
    <row r="262" spans="1:6" x14ac:dyDescent="0.2">
      <c r="A262" s="65" t="s">
        <v>1676</v>
      </c>
      <c r="B262" s="65" t="s">
        <v>1677</v>
      </c>
      <c r="C262" s="66">
        <v>116868000</v>
      </c>
      <c r="D262" s="65" t="s">
        <v>1693</v>
      </c>
      <c r="E262" s="46">
        <v>64804560</v>
      </c>
      <c r="F262" s="11">
        <v>0</v>
      </c>
    </row>
    <row r="263" spans="1:6" x14ac:dyDescent="0.2">
      <c r="A263" s="65" t="s">
        <v>1676</v>
      </c>
      <c r="B263" s="65" t="s">
        <v>1677</v>
      </c>
      <c r="C263" s="66">
        <v>117373000</v>
      </c>
      <c r="D263" s="65" t="s">
        <v>331</v>
      </c>
      <c r="E263" s="46">
        <v>4426302</v>
      </c>
      <c r="F263" s="11">
        <v>0</v>
      </c>
    </row>
    <row r="264" spans="1:6" x14ac:dyDescent="0.2">
      <c r="A264" s="65" t="s">
        <v>1676</v>
      </c>
      <c r="B264" s="65" t="s">
        <v>1677</v>
      </c>
      <c r="C264" s="66">
        <v>118181000</v>
      </c>
      <c r="D264" s="65" t="s">
        <v>1694</v>
      </c>
      <c r="E264" s="46">
        <v>96824815</v>
      </c>
      <c r="F264" s="11">
        <v>0</v>
      </c>
    </row>
    <row r="265" spans="1:6" x14ac:dyDescent="0.2">
      <c r="A265" s="65" t="s">
        <v>1676</v>
      </c>
      <c r="B265" s="65" t="s">
        <v>1677</v>
      </c>
      <c r="C265" s="66">
        <v>118585000</v>
      </c>
      <c r="D265" s="65" t="s">
        <v>1695</v>
      </c>
      <c r="E265" s="46">
        <v>133538350</v>
      </c>
      <c r="F265" s="11">
        <v>0</v>
      </c>
    </row>
    <row r="266" spans="1:6" x14ac:dyDescent="0.2">
      <c r="A266" s="65" t="s">
        <v>1676</v>
      </c>
      <c r="B266" s="65" t="s">
        <v>1677</v>
      </c>
      <c r="C266" s="66">
        <v>118686000</v>
      </c>
      <c r="D266" s="65" t="s">
        <v>1696</v>
      </c>
      <c r="E266" s="46">
        <v>95559426</v>
      </c>
      <c r="F266" s="11">
        <v>0</v>
      </c>
    </row>
    <row r="267" spans="1:6" x14ac:dyDescent="0.2">
      <c r="A267" s="65" t="s">
        <v>1676</v>
      </c>
      <c r="B267" s="65" t="s">
        <v>1677</v>
      </c>
      <c r="C267" s="66">
        <v>118888000</v>
      </c>
      <c r="D267" s="65" t="s">
        <v>345</v>
      </c>
      <c r="E267" s="46">
        <v>677994650</v>
      </c>
      <c r="F267" s="11">
        <v>0</v>
      </c>
    </row>
    <row r="268" spans="1:6" x14ac:dyDescent="0.2">
      <c r="A268" s="65" t="s">
        <v>1676</v>
      </c>
      <c r="B268" s="65" t="s">
        <v>1677</v>
      </c>
      <c r="C268" s="66">
        <v>119191000</v>
      </c>
      <c r="D268" s="17" t="s">
        <v>34</v>
      </c>
      <c r="E268" s="46">
        <v>936771430.35000002</v>
      </c>
      <c r="F268" s="11">
        <v>0</v>
      </c>
    </row>
    <row r="269" spans="1:6" x14ac:dyDescent="0.2">
      <c r="A269" s="65" t="s">
        <v>1676</v>
      </c>
      <c r="B269" s="65" t="s">
        <v>1677</v>
      </c>
      <c r="C269" s="66">
        <v>119494000</v>
      </c>
      <c r="D269" s="65" t="s">
        <v>46</v>
      </c>
      <c r="E269" s="46">
        <v>452773960</v>
      </c>
      <c r="F269" s="11">
        <v>0</v>
      </c>
    </row>
    <row r="270" spans="1:6" x14ac:dyDescent="0.2">
      <c r="A270" s="65" t="s">
        <v>1676</v>
      </c>
      <c r="B270" s="65" t="s">
        <v>1677</v>
      </c>
      <c r="C270" s="66">
        <v>119595000</v>
      </c>
      <c r="D270" s="65" t="s">
        <v>1698</v>
      </c>
      <c r="E270" s="46">
        <v>353882690</v>
      </c>
      <c r="F270" s="11">
        <v>0</v>
      </c>
    </row>
    <row r="271" spans="1:6" x14ac:dyDescent="0.2">
      <c r="A271" s="65" t="s">
        <v>1676</v>
      </c>
      <c r="B271" s="65" t="s">
        <v>1677</v>
      </c>
      <c r="C271" s="66">
        <v>119797000</v>
      </c>
      <c r="D271" s="65" t="s">
        <v>1699</v>
      </c>
      <c r="E271" s="46">
        <v>396081568.25</v>
      </c>
      <c r="F271" s="11">
        <v>0</v>
      </c>
    </row>
    <row r="272" spans="1:6" x14ac:dyDescent="0.2">
      <c r="A272" s="65" t="s">
        <v>1676</v>
      </c>
      <c r="B272" s="65" t="s">
        <v>1677</v>
      </c>
      <c r="C272" s="66">
        <v>119999000</v>
      </c>
      <c r="D272" s="65" t="s">
        <v>1700</v>
      </c>
      <c r="E272" s="46">
        <v>810398260</v>
      </c>
      <c r="F272" s="11">
        <v>0</v>
      </c>
    </row>
    <row r="273" spans="1:6" x14ac:dyDescent="0.2">
      <c r="A273" s="65" t="s">
        <v>1676</v>
      </c>
      <c r="B273" s="65" t="s">
        <v>1677</v>
      </c>
      <c r="C273" s="66">
        <v>120544000</v>
      </c>
      <c r="D273" s="65" t="s">
        <v>341</v>
      </c>
      <c r="E273" s="46">
        <v>3221750</v>
      </c>
      <c r="F273" s="11">
        <v>0</v>
      </c>
    </row>
    <row r="274" spans="1:6" x14ac:dyDescent="0.2">
      <c r="A274" s="65" t="s">
        <v>1676</v>
      </c>
      <c r="B274" s="65" t="s">
        <v>1677</v>
      </c>
      <c r="C274" s="66">
        <v>120608606</v>
      </c>
      <c r="D274" s="65" t="s">
        <v>1701</v>
      </c>
      <c r="E274" s="46">
        <v>3221750</v>
      </c>
      <c r="F274" s="11">
        <v>0</v>
      </c>
    </row>
    <row r="275" spans="1:6" x14ac:dyDescent="0.2">
      <c r="A275" s="65" t="s">
        <v>1676</v>
      </c>
      <c r="B275" s="65" t="s">
        <v>1677</v>
      </c>
      <c r="C275" s="66">
        <v>120705000</v>
      </c>
      <c r="D275" s="65" t="s">
        <v>1702</v>
      </c>
      <c r="E275" s="46">
        <v>2213151</v>
      </c>
      <c r="F275" s="11">
        <v>0</v>
      </c>
    </row>
    <row r="276" spans="1:6" x14ac:dyDescent="0.2">
      <c r="A276" s="65" t="s">
        <v>1676</v>
      </c>
      <c r="B276" s="65" t="s">
        <v>1677</v>
      </c>
      <c r="C276" s="66">
        <v>121447000</v>
      </c>
      <c r="D276" s="65" t="s">
        <v>1703</v>
      </c>
      <c r="E276" s="46">
        <v>3688585</v>
      </c>
      <c r="F276" s="11">
        <v>0</v>
      </c>
    </row>
    <row r="277" spans="1:6" x14ac:dyDescent="0.2">
      <c r="A277" s="65" t="s">
        <v>1676</v>
      </c>
      <c r="B277" s="65" t="s">
        <v>1677</v>
      </c>
      <c r="C277" s="66">
        <v>121470000</v>
      </c>
      <c r="D277" s="65" t="s">
        <v>67</v>
      </c>
      <c r="E277" s="46">
        <v>4697184</v>
      </c>
      <c r="F277" s="11">
        <v>0</v>
      </c>
    </row>
    <row r="278" spans="1:6" x14ac:dyDescent="0.2">
      <c r="A278" s="65" t="s">
        <v>1676</v>
      </c>
      <c r="B278" s="65" t="s">
        <v>1677</v>
      </c>
      <c r="C278" s="66">
        <v>121981000</v>
      </c>
      <c r="D278" s="65" t="s">
        <v>1704</v>
      </c>
      <c r="E278" s="46">
        <v>40029920</v>
      </c>
      <c r="F278" s="11">
        <v>0</v>
      </c>
    </row>
    <row r="279" spans="1:6" x14ac:dyDescent="0.2">
      <c r="A279" s="65" t="s">
        <v>1676</v>
      </c>
      <c r="B279" s="65" t="s">
        <v>1677</v>
      </c>
      <c r="C279" s="66">
        <v>122747000</v>
      </c>
      <c r="D279" s="65" t="s">
        <v>24</v>
      </c>
      <c r="E279" s="46">
        <v>1378910</v>
      </c>
      <c r="F279" s="11">
        <v>0</v>
      </c>
    </row>
    <row r="280" spans="1:6" x14ac:dyDescent="0.2">
      <c r="A280" s="65" t="s">
        <v>1676</v>
      </c>
      <c r="B280" s="65" t="s">
        <v>1677</v>
      </c>
      <c r="C280" s="66">
        <v>122976000</v>
      </c>
      <c r="D280" s="65" t="s">
        <v>1705</v>
      </c>
      <c r="E280" s="46">
        <v>611691.16</v>
      </c>
      <c r="F280" s="11">
        <v>0</v>
      </c>
    </row>
    <row r="281" spans="1:6" x14ac:dyDescent="0.2">
      <c r="A281" s="65" t="s">
        <v>1676</v>
      </c>
      <c r="B281" s="65" t="s">
        <v>1677</v>
      </c>
      <c r="C281" s="66">
        <v>123147000</v>
      </c>
      <c r="D281" s="65" t="s">
        <v>1706</v>
      </c>
      <c r="E281" s="46">
        <v>418915.77</v>
      </c>
      <c r="F281" s="11">
        <v>0</v>
      </c>
    </row>
    <row r="282" spans="1:6" x14ac:dyDescent="0.2">
      <c r="A282" s="65" t="s">
        <v>1676</v>
      </c>
      <c r="B282" s="65" t="s">
        <v>1677</v>
      </c>
      <c r="C282" s="66">
        <v>123247000</v>
      </c>
      <c r="D282" s="65" t="s">
        <v>1707</v>
      </c>
      <c r="E282" s="46">
        <v>490891360</v>
      </c>
      <c r="F282" s="11">
        <v>0</v>
      </c>
    </row>
    <row r="283" spans="1:6" x14ac:dyDescent="0.2">
      <c r="A283" s="65" t="s">
        <v>1676</v>
      </c>
      <c r="B283" s="65" t="s">
        <v>1677</v>
      </c>
      <c r="C283" s="66">
        <v>123347000</v>
      </c>
      <c r="D283" s="65" t="s">
        <v>1708</v>
      </c>
      <c r="E283" s="46">
        <v>497826.58</v>
      </c>
      <c r="F283" s="11">
        <v>0</v>
      </c>
    </row>
    <row r="284" spans="1:6" x14ac:dyDescent="0.2">
      <c r="A284" s="65" t="s">
        <v>1676</v>
      </c>
      <c r="B284" s="65" t="s">
        <v>1677</v>
      </c>
      <c r="C284" s="66">
        <v>123473000</v>
      </c>
      <c r="D284" s="65" t="s">
        <v>1709</v>
      </c>
      <c r="E284" s="46">
        <v>3688585</v>
      </c>
      <c r="F284" s="11">
        <v>0</v>
      </c>
    </row>
    <row r="285" spans="1:6" x14ac:dyDescent="0.2">
      <c r="A285" s="65" t="s">
        <v>1676</v>
      </c>
      <c r="B285" s="65" t="s">
        <v>1677</v>
      </c>
      <c r="C285" s="66">
        <v>123566001</v>
      </c>
      <c r="D285" s="65" t="s">
        <v>1710</v>
      </c>
      <c r="E285" s="46">
        <v>74530440</v>
      </c>
      <c r="F285" s="11">
        <v>0</v>
      </c>
    </row>
    <row r="286" spans="1:6" x14ac:dyDescent="0.2">
      <c r="A286" s="65" t="s">
        <v>1676</v>
      </c>
      <c r="B286" s="65" t="s">
        <v>1677</v>
      </c>
      <c r="C286" s="66">
        <v>123805000</v>
      </c>
      <c r="D286" s="65" t="s">
        <v>42</v>
      </c>
      <c r="E286" s="46">
        <v>3221750</v>
      </c>
      <c r="F286" s="11">
        <v>0</v>
      </c>
    </row>
    <row r="287" spans="1:6" x14ac:dyDescent="0.2">
      <c r="A287" s="65" t="s">
        <v>1676</v>
      </c>
      <c r="B287" s="65" t="s">
        <v>1677</v>
      </c>
      <c r="C287" s="66">
        <v>123947000</v>
      </c>
      <c r="D287" s="65" t="s">
        <v>1711</v>
      </c>
      <c r="E287" s="46">
        <v>3221750</v>
      </c>
      <c r="F287" s="11">
        <v>0</v>
      </c>
    </row>
    <row r="288" spans="1:6" x14ac:dyDescent="0.2">
      <c r="A288" s="65" t="s">
        <v>1676</v>
      </c>
      <c r="B288" s="65" t="s">
        <v>1677</v>
      </c>
      <c r="C288" s="66">
        <v>124047000</v>
      </c>
      <c r="D288" s="65" t="s">
        <v>66</v>
      </c>
      <c r="E288" s="46">
        <v>3221750</v>
      </c>
      <c r="F288" s="11">
        <v>0</v>
      </c>
    </row>
    <row r="289" spans="1:6" x14ac:dyDescent="0.2">
      <c r="A289" s="65" t="s">
        <v>1676</v>
      </c>
      <c r="B289" s="65" t="s">
        <v>1677</v>
      </c>
      <c r="C289" s="66">
        <v>124208000</v>
      </c>
      <c r="D289" s="65" t="s">
        <v>1712</v>
      </c>
      <c r="E289" s="46">
        <v>12887000</v>
      </c>
      <c r="F289" s="11">
        <v>0</v>
      </c>
    </row>
    <row r="290" spans="1:6" x14ac:dyDescent="0.2">
      <c r="A290" s="65" t="s">
        <v>1676</v>
      </c>
      <c r="B290" s="65" t="s">
        <v>1677</v>
      </c>
      <c r="C290" s="66">
        <v>124247000</v>
      </c>
      <c r="D290" s="65" t="s">
        <v>1713</v>
      </c>
      <c r="E290" s="46">
        <v>12887000</v>
      </c>
      <c r="F290" s="11">
        <v>0</v>
      </c>
    </row>
    <row r="291" spans="1:6" x14ac:dyDescent="0.2">
      <c r="A291" s="65" t="s">
        <v>1676</v>
      </c>
      <c r="B291" s="65" t="s">
        <v>1677</v>
      </c>
      <c r="C291" s="66">
        <v>124350000</v>
      </c>
      <c r="D291" s="65" t="s">
        <v>1714</v>
      </c>
      <c r="E291" s="46">
        <v>3221750</v>
      </c>
      <c r="F291" s="11">
        <v>0</v>
      </c>
    </row>
    <row r="292" spans="1:6" x14ac:dyDescent="0.2">
      <c r="A292" s="65" t="s">
        <v>1676</v>
      </c>
      <c r="B292" s="65" t="s">
        <v>1677</v>
      </c>
      <c r="C292" s="66">
        <v>124408000</v>
      </c>
      <c r="D292" s="65" t="s">
        <v>41</v>
      </c>
      <c r="E292" s="46">
        <v>7377170</v>
      </c>
      <c r="F292" s="11">
        <v>0</v>
      </c>
    </row>
    <row r="293" spans="1:6" x14ac:dyDescent="0.2">
      <c r="A293" s="65" t="s">
        <v>1676</v>
      </c>
      <c r="B293" s="65" t="s">
        <v>1677</v>
      </c>
      <c r="C293" s="66">
        <v>124450000</v>
      </c>
      <c r="D293" s="65" t="s">
        <v>1715</v>
      </c>
      <c r="E293" s="46">
        <v>3906210</v>
      </c>
      <c r="F293" s="11">
        <v>0</v>
      </c>
    </row>
    <row r="294" spans="1:6" x14ac:dyDescent="0.2">
      <c r="A294" s="65" t="s">
        <v>1676</v>
      </c>
      <c r="B294" s="65" t="s">
        <v>1677</v>
      </c>
      <c r="C294" s="66">
        <v>124741000</v>
      </c>
      <c r="D294" s="65" t="s">
        <v>1716</v>
      </c>
      <c r="E294" s="46">
        <v>3221750</v>
      </c>
      <c r="F294" s="11">
        <v>0</v>
      </c>
    </row>
    <row r="295" spans="1:6" x14ac:dyDescent="0.2">
      <c r="A295" s="65" t="s">
        <v>1676</v>
      </c>
      <c r="B295" s="65" t="s">
        <v>1677</v>
      </c>
      <c r="C295" s="66">
        <v>124754000</v>
      </c>
      <c r="D295" s="65" t="s">
        <v>1717</v>
      </c>
      <c r="E295" s="46">
        <v>26901310.32</v>
      </c>
      <c r="F295" s="11">
        <v>0</v>
      </c>
    </row>
    <row r="296" spans="1:6" x14ac:dyDescent="0.2">
      <c r="A296" s="65" t="s">
        <v>1676</v>
      </c>
      <c r="B296" s="65" t="s">
        <v>1677</v>
      </c>
      <c r="C296" s="66">
        <v>125141000</v>
      </c>
      <c r="D296" s="65" t="s">
        <v>1718</v>
      </c>
      <c r="E296" s="46">
        <v>3221750</v>
      </c>
      <c r="F296" s="11">
        <v>0</v>
      </c>
    </row>
    <row r="297" spans="1:6" x14ac:dyDescent="0.2">
      <c r="A297" s="65" t="s">
        <v>1676</v>
      </c>
      <c r="B297" s="65" t="s">
        <v>1677</v>
      </c>
      <c r="C297" s="66">
        <v>125205000</v>
      </c>
      <c r="D297" s="65" t="s">
        <v>1719</v>
      </c>
      <c r="E297" s="46">
        <v>3221750</v>
      </c>
      <c r="F297" s="11">
        <v>0</v>
      </c>
    </row>
    <row r="298" spans="1:6" x14ac:dyDescent="0.2">
      <c r="A298" s="65" t="s">
        <v>1676</v>
      </c>
      <c r="B298" s="65" t="s">
        <v>1677</v>
      </c>
      <c r="C298" s="66">
        <v>125776000</v>
      </c>
      <c r="D298" s="65" t="s">
        <v>1720</v>
      </c>
      <c r="E298" s="46">
        <v>3688585</v>
      </c>
      <c r="F298" s="11">
        <v>0</v>
      </c>
    </row>
    <row r="299" spans="1:6" x14ac:dyDescent="0.2">
      <c r="A299" s="65" t="s">
        <v>1676</v>
      </c>
      <c r="B299" s="65" t="s">
        <v>1677</v>
      </c>
      <c r="C299" s="66">
        <v>125852000</v>
      </c>
      <c r="D299" s="65" t="s">
        <v>45</v>
      </c>
      <c r="E299" s="46">
        <v>13353835</v>
      </c>
      <c r="F299" s="11">
        <v>0</v>
      </c>
    </row>
    <row r="300" spans="1:6" x14ac:dyDescent="0.2">
      <c r="A300" s="65" t="s">
        <v>1676</v>
      </c>
      <c r="B300" s="65" t="s">
        <v>1677</v>
      </c>
      <c r="C300" s="66">
        <v>125873000</v>
      </c>
      <c r="D300" s="65" t="s">
        <v>1721</v>
      </c>
      <c r="E300" s="46">
        <v>3688585</v>
      </c>
      <c r="F300" s="11">
        <v>0</v>
      </c>
    </row>
    <row r="301" spans="1:6" x14ac:dyDescent="0.2">
      <c r="A301" s="65" t="s">
        <v>1676</v>
      </c>
      <c r="B301" s="65" t="s">
        <v>1677</v>
      </c>
      <c r="C301" s="66">
        <v>125952000</v>
      </c>
      <c r="D301" s="65" t="s">
        <v>1722</v>
      </c>
      <c r="E301" s="46">
        <v>10116300</v>
      </c>
      <c r="F301" s="11">
        <v>0</v>
      </c>
    </row>
    <row r="302" spans="1:6" x14ac:dyDescent="0.2">
      <c r="A302" s="65" t="s">
        <v>1676</v>
      </c>
      <c r="B302" s="65" t="s">
        <v>1677</v>
      </c>
      <c r="C302" s="66">
        <v>126005000</v>
      </c>
      <c r="D302" s="65" t="s">
        <v>1723</v>
      </c>
      <c r="E302" s="46">
        <v>3221750</v>
      </c>
      <c r="F302" s="11">
        <v>0</v>
      </c>
    </row>
    <row r="303" spans="1:6" x14ac:dyDescent="0.2">
      <c r="A303" s="65" t="s">
        <v>1676</v>
      </c>
      <c r="B303" s="65" t="s">
        <v>1677</v>
      </c>
      <c r="C303" s="66">
        <v>126115000</v>
      </c>
      <c r="D303" s="65" t="s">
        <v>1724</v>
      </c>
      <c r="E303" s="46">
        <v>3906210</v>
      </c>
      <c r="F303" s="11">
        <v>0</v>
      </c>
    </row>
    <row r="304" spans="1:6" x14ac:dyDescent="0.2">
      <c r="A304" s="65" t="s">
        <v>1676</v>
      </c>
      <c r="B304" s="65" t="s">
        <v>1677</v>
      </c>
      <c r="C304" s="66">
        <v>126152000</v>
      </c>
      <c r="D304" s="65" t="s">
        <v>1725</v>
      </c>
      <c r="E304" s="46">
        <v>15624840</v>
      </c>
      <c r="F304" s="11">
        <v>0</v>
      </c>
    </row>
    <row r="305" spans="1:6" x14ac:dyDescent="0.2">
      <c r="A305" s="65" t="s">
        <v>1676</v>
      </c>
      <c r="B305" s="65" t="s">
        <v>1677</v>
      </c>
      <c r="C305" s="66">
        <v>126473000</v>
      </c>
      <c r="D305" s="65" t="s">
        <v>1726</v>
      </c>
      <c r="E305" s="46">
        <v>1288700</v>
      </c>
      <c r="F305" s="11">
        <v>0</v>
      </c>
    </row>
    <row r="306" spans="1:6" x14ac:dyDescent="0.2">
      <c r="A306" s="65" t="s">
        <v>1676</v>
      </c>
      <c r="B306" s="65" t="s">
        <v>1677</v>
      </c>
      <c r="C306" s="66">
        <v>126476000</v>
      </c>
      <c r="D306" s="65" t="s">
        <v>1727</v>
      </c>
      <c r="E306" s="46">
        <v>34472750</v>
      </c>
      <c r="F306" s="11">
        <v>0</v>
      </c>
    </row>
    <row r="307" spans="1:6" x14ac:dyDescent="0.2">
      <c r="A307" s="65" t="s">
        <v>1676</v>
      </c>
      <c r="B307" s="65" t="s">
        <v>1677</v>
      </c>
      <c r="C307" s="66">
        <v>126573000</v>
      </c>
      <c r="D307" s="65" t="s">
        <v>1728</v>
      </c>
      <c r="E307" s="46">
        <v>15624840</v>
      </c>
      <c r="F307" s="11">
        <v>0</v>
      </c>
    </row>
    <row r="308" spans="1:6" x14ac:dyDescent="0.2">
      <c r="A308" s="65" t="s">
        <v>1676</v>
      </c>
      <c r="B308" s="65" t="s">
        <v>1677</v>
      </c>
      <c r="C308" s="66">
        <v>126705000</v>
      </c>
      <c r="D308" s="65" t="s">
        <v>1729</v>
      </c>
      <c r="E308" s="46">
        <v>3221750</v>
      </c>
      <c r="F308" s="11">
        <v>0</v>
      </c>
    </row>
    <row r="309" spans="1:6" x14ac:dyDescent="0.2">
      <c r="A309" s="65" t="s">
        <v>1676</v>
      </c>
      <c r="B309" s="65" t="s">
        <v>1677</v>
      </c>
      <c r="C309" s="66">
        <v>126873000</v>
      </c>
      <c r="D309" s="65" t="s">
        <v>1730</v>
      </c>
      <c r="E309" s="46">
        <v>3688585</v>
      </c>
      <c r="F309" s="11">
        <v>0</v>
      </c>
    </row>
    <row r="310" spans="1:6" x14ac:dyDescent="0.2">
      <c r="A310" s="65" t="s">
        <v>1676</v>
      </c>
      <c r="B310" s="65" t="s">
        <v>1677</v>
      </c>
      <c r="C310" s="66">
        <v>127117000</v>
      </c>
      <c r="D310" s="65" t="s">
        <v>1731</v>
      </c>
      <c r="E310" s="46">
        <v>190390.94</v>
      </c>
      <c r="F310" s="11">
        <v>0</v>
      </c>
    </row>
    <row r="311" spans="1:6" x14ac:dyDescent="0.2">
      <c r="A311" s="65" t="s">
        <v>1676</v>
      </c>
      <c r="B311" s="65" t="s">
        <v>1677</v>
      </c>
      <c r="C311" s="66">
        <v>127376000</v>
      </c>
      <c r="D311" s="65" t="s">
        <v>1732</v>
      </c>
      <c r="E311" s="46">
        <v>12421740</v>
      </c>
      <c r="F311" s="11">
        <v>0</v>
      </c>
    </row>
    <row r="312" spans="1:6" x14ac:dyDescent="0.2">
      <c r="A312" s="65" t="s">
        <v>1676</v>
      </c>
      <c r="B312" s="65" t="s">
        <v>1677</v>
      </c>
      <c r="C312" s="66">
        <v>127544000</v>
      </c>
      <c r="D312" s="65" t="s">
        <v>1733</v>
      </c>
      <c r="E312" s="46">
        <v>6443500</v>
      </c>
      <c r="F312" s="11">
        <v>0</v>
      </c>
    </row>
    <row r="313" spans="1:6" x14ac:dyDescent="0.2">
      <c r="A313" s="65" t="s">
        <v>1676</v>
      </c>
      <c r="B313" s="65" t="s">
        <v>1677</v>
      </c>
      <c r="C313" s="66">
        <v>127554000</v>
      </c>
      <c r="D313" s="65" t="s">
        <v>1734</v>
      </c>
      <c r="E313" s="46">
        <v>66249280</v>
      </c>
      <c r="F313" s="11">
        <v>0</v>
      </c>
    </row>
    <row r="314" spans="1:6" x14ac:dyDescent="0.2">
      <c r="A314" s="65" t="s">
        <v>1676</v>
      </c>
      <c r="B314" s="65" t="s">
        <v>1677</v>
      </c>
      <c r="C314" s="66">
        <v>127817000</v>
      </c>
      <c r="D314" s="65" t="s">
        <v>1735</v>
      </c>
      <c r="E314" s="46">
        <v>3221750</v>
      </c>
      <c r="F314" s="11">
        <v>0</v>
      </c>
    </row>
    <row r="315" spans="1:6" x14ac:dyDescent="0.2">
      <c r="A315" s="65" t="s">
        <v>1676</v>
      </c>
      <c r="B315" s="65" t="s">
        <v>1677</v>
      </c>
      <c r="C315" s="66">
        <v>127823000</v>
      </c>
      <c r="D315" s="65" t="s">
        <v>39</v>
      </c>
      <c r="E315" s="46">
        <v>6916335</v>
      </c>
      <c r="F315" s="11">
        <v>0</v>
      </c>
    </row>
    <row r="316" spans="1:6" x14ac:dyDescent="0.2">
      <c r="A316" s="65" t="s">
        <v>1676</v>
      </c>
      <c r="B316" s="65" t="s">
        <v>1677</v>
      </c>
      <c r="C316" s="66">
        <v>128023000</v>
      </c>
      <c r="D316" s="65" t="s">
        <v>44</v>
      </c>
      <c r="E316" s="46">
        <v>3688585</v>
      </c>
      <c r="F316" s="11">
        <v>0</v>
      </c>
    </row>
    <row r="317" spans="1:6" x14ac:dyDescent="0.2">
      <c r="A317" s="65" t="s">
        <v>1676</v>
      </c>
      <c r="B317" s="65" t="s">
        <v>1677</v>
      </c>
      <c r="C317" s="66">
        <v>128120000</v>
      </c>
      <c r="D317" s="65" t="s">
        <v>1736</v>
      </c>
      <c r="E317" s="46">
        <v>12320000</v>
      </c>
      <c r="F317" s="11">
        <v>0</v>
      </c>
    </row>
    <row r="318" spans="1:6" x14ac:dyDescent="0.2">
      <c r="A318" s="65" t="s">
        <v>1676</v>
      </c>
      <c r="B318" s="65" t="s">
        <v>1677</v>
      </c>
      <c r="C318" s="66">
        <v>128317000</v>
      </c>
      <c r="D318" s="65" t="s">
        <v>1737</v>
      </c>
      <c r="E318" s="46">
        <v>3221750</v>
      </c>
      <c r="F318" s="11">
        <v>0</v>
      </c>
    </row>
    <row r="319" spans="1:6" x14ac:dyDescent="0.2">
      <c r="A319" s="65" t="s">
        <v>1676</v>
      </c>
      <c r="B319" s="65" t="s">
        <v>1677</v>
      </c>
      <c r="C319" s="66">
        <v>129105000</v>
      </c>
      <c r="D319" s="65" t="s">
        <v>1738</v>
      </c>
      <c r="E319" s="46">
        <v>4540418.18</v>
      </c>
      <c r="F319" s="11">
        <v>0</v>
      </c>
    </row>
    <row r="320" spans="1:6" x14ac:dyDescent="0.2">
      <c r="A320" s="65" t="s">
        <v>1676</v>
      </c>
      <c r="B320" s="65" t="s">
        <v>1677</v>
      </c>
      <c r="C320" s="66">
        <v>129405000</v>
      </c>
      <c r="D320" s="65" t="s">
        <v>1739</v>
      </c>
      <c r="E320" s="46">
        <v>7127360</v>
      </c>
      <c r="F320" s="11">
        <v>0</v>
      </c>
    </row>
    <row r="321" spans="1:6" x14ac:dyDescent="0.2">
      <c r="A321" s="65" t="s">
        <v>1676</v>
      </c>
      <c r="B321" s="65" t="s">
        <v>1677</v>
      </c>
      <c r="C321" s="66">
        <v>129505000</v>
      </c>
      <c r="D321" s="65" t="s">
        <v>1740</v>
      </c>
      <c r="E321" s="46">
        <v>3221750</v>
      </c>
      <c r="F321" s="11">
        <v>0</v>
      </c>
    </row>
    <row r="322" spans="1:6" x14ac:dyDescent="0.2">
      <c r="A322" s="65" t="s">
        <v>1676</v>
      </c>
      <c r="B322" s="65" t="s">
        <v>1677</v>
      </c>
      <c r="C322" s="66">
        <v>129627000</v>
      </c>
      <c r="D322" s="65" t="s">
        <v>70</v>
      </c>
      <c r="E322" s="46">
        <v>9381750</v>
      </c>
      <c r="F322" s="11">
        <v>0</v>
      </c>
    </row>
    <row r="323" spans="1:6" x14ac:dyDescent="0.2">
      <c r="A323" s="65" t="s">
        <v>1676</v>
      </c>
      <c r="B323" s="65" t="s">
        <v>1677</v>
      </c>
      <c r="C323" s="66">
        <v>130210000</v>
      </c>
      <c r="D323" s="65" t="s">
        <v>1741</v>
      </c>
      <c r="E323" s="46">
        <v>5164019</v>
      </c>
      <c r="F323" s="11">
        <v>0</v>
      </c>
    </row>
    <row r="324" spans="1:6" x14ac:dyDescent="0.2">
      <c r="A324" s="65" t="s">
        <v>1676</v>
      </c>
      <c r="B324" s="65" t="s">
        <v>1677</v>
      </c>
      <c r="C324" s="66">
        <v>130466000</v>
      </c>
      <c r="D324" s="65" t="s">
        <v>1742</v>
      </c>
      <c r="E324" s="46">
        <v>7377170</v>
      </c>
      <c r="F324" s="11">
        <v>0</v>
      </c>
    </row>
    <row r="325" spans="1:6" x14ac:dyDescent="0.2">
      <c r="A325" s="65" t="s">
        <v>1676</v>
      </c>
      <c r="B325" s="65" t="s">
        <v>1677</v>
      </c>
      <c r="C325" s="66">
        <v>130968000</v>
      </c>
      <c r="D325" s="65" t="s">
        <v>1743</v>
      </c>
      <c r="E325" s="46">
        <v>139337895.62</v>
      </c>
      <c r="F325" s="11">
        <v>0</v>
      </c>
    </row>
    <row r="326" spans="1:6" x14ac:dyDescent="0.2">
      <c r="A326" s="65" t="s">
        <v>1676</v>
      </c>
      <c r="B326" s="65" t="s">
        <v>1677</v>
      </c>
      <c r="C326" s="66">
        <v>132919000</v>
      </c>
      <c r="D326" s="65" t="s">
        <v>1744</v>
      </c>
      <c r="E326" s="46">
        <v>4431153.32</v>
      </c>
      <c r="F326" s="11">
        <v>0</v>
      </c>
    </row>
    <row r="327" spans="1:6" x14ac:dyDescent="0.2">
      <c r="A327" s="65" t="s">
        <v>1676</v>
      </c>
      <c r="B327" s="65" t="s">
        <v>1677</v>
      </c>
      <c r="C327" s="66">
        <v>134725000</v>
      </c>
      <c r="D327" s="65" t="s">
        <v>1745</v>
      </c>
      <c r="E327" s="46">
        <v>34472750</v>
      </c>
      <c r="F327" s="11">
        <v>0</v>
      </c>
    </row>
    <row r="328" spans="1:6" x14ac:dyDescent="0.2">
      <c r="A328" s="65" t="s">
        <v>1676</v>
      </c>
      <c r="B328" s="65" t="s">
        <v>1677</v>
      </c>
      <c r="C328" s="66">
        <v>136741000</v>
      </c>
      <c r="D328" s="65" t="s">
        <v>1746</v>
      </c>
      <c r="E328" s="46">
        <v>14754340</v>
      </c>
      <c r="F328" s="11">
        <v>0</v>
      </c>
    </row>
    <row r="329" spans="1:6" x14ac:dyDescent="0.2">
      <c r="A329" s="65" t="s">
        <v>1676</v>
      </c>
      <c r="B329" s="65" t="s">
        <v>1677</v>
      </c>
      <c r="C329" s="66">
        <v>162554000</v>
      </c>
      <c r="D329" s="65" t="s">
        <v>37</v>
      </c>
      <c r="E329" s="46">
        <v>16108750</v>
      </c>
      <c r="F329" s="11">
        <v>0</v>
      </c>
    </row>
    <row r="330" spans="1:6" x14ac:dyDescent="0.2">
      <c r="A330" s="65" t="s">
        <v>1676</v>
      </c>
      <c r="B330" s="65" t="s">
        <v>1677</v>
      </c>
      <c r="C330" s="66">
        <v>181005000</v>
      </c>
      <c r="D330" s="65" t="s">
        <v>49</v>
      </c>
      <c r="E330" s="46">
        <v>3221750</v>
      </c>
      <c r="F330" s="11">
        <v>0</v>
      </c>
    </row>
    <row r="331" spans="1:6" x14ac:dyDescent="0.2">
      <c r="A331" s="65" t="s">
        <v>1676</v>
      </c>
      <c r="B331" s="65" t="s">
        <v>1677</v>
      </c>
      <c r="C331" s="66">
        <v>182005000</v>
      </c>
      <c r="D331" s="65" t="s">
        <v>27</v>
      </c>
      <c r="E331" s="46">
        <v>9020900</v>
      </c>
      <c r="F331" s="11">
        <v>0</v>
      </c>
    </row>
    <row r="332" spans="1:6" x14ac:dyDescent="0.2">
      <c r="A332" s="65" t="s">
        <v>1676</v>
      </c>
      <c r="B332" s="65" t="s">
        <v>1677</v>
      </c>
      <c r="C332" s="66">
        <v>182605000</v>
      </c>
      <c r="D332" s="65" t="s">
        <v>43</v>
      </c>
      <c r="E332" s="46">
        <v>5150000</v>
      </c>
      <c r="F332" s="11">
        <v>0</v>
      </c>
    </row>
    <row r="333" spans="1:6" x14ac:dyDescent="0.2">
      <c r="A333" s="65" t="s">
        <v>1676</v>
      </c>
      <c r="B333" s="65" t="s">
        <v>1677</v>
      </c>
      <c r="C333" s="66">
        <v>184505000</v>
      </c>
      <c r="D333" s="65" t="s">
        <v>1747</v>
      </c>
      <c r="E333" s="46">
        <v>7669582.0499999998</v>
      </c>
      <c r="F333" s="11">
        <v>0</v>
      </c>
    </row>
    <row r="334" spans="1:6" x14ac:dyDescent="0.2">
      <c r="A334" s="65" t="s">
        <v>1676</v>
      </c>
      <c r="B334" s="65" t="s">
        <v>1677</v>
      </c>
      <c r="C334" s="66">
        <v>185305000</v>
      </c>
      <c r="D334" s="65" t="s">
        <v>1748</v>
      </c>
      <c r="E334" s="46">
        <v>10116300</v>
      </c>
      <c r="F334" s="11">
        <v>0</v>
      </c>
    </row>
    <row r="335" spans="1:6" x14ac:dyDescent="0.2">
      <c r="A335" s="65" t="s">
        <v>1676</v>
      </c>
      <c r="B335" s="65" t="s">
        <v>1677</v>
      </c>
      <c r="C335" s="66">
        <v>186105000</v>
      </c>
      <c r="D335" s="65" t="s">
        <v>31</v>
      </c>
      <c r="E335" s="46">
        <v>3221750</v>
      </c>
      <c r="F335" s="11">
        <v>0</v>
      </c>
    </row>
    <row r="336" spans="1:6" x14ac:dyDescent="0.2">
      <c r="A336" s="65" t="s">
        <v>1676</v>
      </c>
      <c r="B336" s="65" t="s">
        <v>1677</v>
      </c>
      <c r="C336" s="66">
        <v>210019100</v>
      </c>
      <c r="D336" s="65" t="s">
        <v>1749</v>
      </c>
      <c r="E336" s="46">
        <v>93749040</v>
      </c>
      <c r="F336" s="11">
        <v>0</v>
      </c>
    </row>
    <row r="337" spans="1:6" x14ac:dyDescent="0.2">
      <c r="A337" s="65" t="s">
        <v>1676</v>
      </c>
      <c r="B337" s="65" t="s">
        <v>1677</v>
      </c>
      <c r="C337" s="66">
        <v>210023300</v>
      </c>
      <c r="D337" s="65" t="s">
        <v>1750</v>
      </c>
      <c r="E337" s="46">
        <v>6160000</v>
      </c>
      <c r="F337" s="11">
        <v>0</v>
      </c>
    </row>
    <row r="338" spans="1:6" x14ac:dyDescent="0.2">
      <c r="A338" s="65" t="s">
        <v>1676</v>
      </c>
      <c r="B338" s="65" t="s">
        <v>1677</v>
      </c>
      <c r="C338" s="66">
        <v>210025200</v>
      </c>
      <c r="D338" s="65" t="s">
        <v>1751</v>
      </c>
      <c r="E338" s="46">
        <v>74524.539999999994</v>
      </c>
      <c r="F338" s="11">
        <v>0</v>
      </c>
    </row>
    <row r="339" spans="1:6" x14ac:dyDescent="0.2">
      <c r="A339" s="65" t="s">
        <v>1676</v>
      </c>
      <c r="B339" s="65" t="s">
        <v>1677</v>
      </c>
      <c r="C339" s="66">
        <v>210108001</v>
      </c>
      <c r="D339" s="65" t="s">
        <v>1752</v>
      </c>
      <c r="E339" s="46">
        <v>2213151</v>
      </c>
      <c r="F339" s="11">
        <v>0</v>
      </c>
    </row>
    <row r="340" spans="1:6" x14ac:dyDescent="0.2">
      <c r="A340" s="65" t="s">
        <v>1676</v>
      </c>
      <c r="B340" s="65" t="s">
        <v>1677</v>
      </c>
      <c r="C340" s="66">
        <v>210113001</v>
      </c>
      <c r="D340" s="65" t="s">
        <v>1753</v>
      </c>
      <c r="E340" s="46">
        <v>90849487</v>
      </c>
      <c r="F340" s="11">
        <v>0</v>
      </c>
    </row>
    <row r="341" spans="1:6" x14ac:dyDescent="0.2">
      <c r="A341" s="65" t="s">
        <v>1676</v>
      </c>
      <c r="B341" s="65" t="s">
        <v>1677</v>
      </c>
      <c r="C341" s="66">
        <v>210118001</v>
      </c>
      <c r="D341" s="65" t="s">
        <v>1754</v>
      </c>
      <c r="E341" s="46">
        <v>42567210</v>
      </c>
      <c r="F341" s="11">
        <v>0</v>
      </c>
    </row>
    <row r="342" spans="1:6" x14ac:dyDescent="0.2">
      <c r="A342" s="65" t="s">
        <v>1676</v>
      </c>
      <c r="B342" s="65" t="s">
        <v>1677</v>
      </c>
      <c r="C342" s="66">
        <v>210119701</v>
      </c>
      <c r="D342" s="65" t="s">
        <v>1438</v>
      </c>
      <c r="E342" s="46">
        <v>138824840</v>
      </c>
      <c r="F342" s="11">
        <v>0</v>
      </c>
    </row>
    <row r="343" spans="1:6" x14ac:dyDescent="0.2">
      <c r="A343" s="65" t="s">
        <v>1676</v>
      </c>
      <c r="B343" s="65" t="s">
        <v>1677</v>
      </c>
      <c r="C343" s="66">
        <v>210123001</v>
      </c>
      <c r="D343" s="65" t="s">
        <v>1755</v>
      </c>
      <c r="E343" s="46">
        <v>4426302</v>
      </c>
      <c r="F343" s="11">
        <v>0</v>
      </c>
    </row>
    <row r="344" spans="1:6" x14ac:dyDescent="0.2">
      <c r="A344" s="65" t="s">
        <v>1676</v>
      </c>
      <c r="B344" s="65" t="s">
        <v>1677</v>
      </c>
      <c r="C344" s="66">
        <v>210141801</v>
      </c>
      <c r="D344" s="65" t="s">
        <v>1585</v>
      </c>
      <c r="E344" s="46">
        <v>6160000</v>
      </c>
      <c r="F344" s="11">
        <v>0</v>
      </c>
    </row>
    <row r="345" spans="1:6" x14ac:dyDescent="0.2">
      <c r="A345" s="65" t="s">
        <v>1676</v>
      </c>
      <c r="B345" s="65" t="s">
        <v>1677</v>
      </c>
      <c r="C345" s="66">
        <v>210147001</v>
      </c>
      <c r="D345" s="65" t="s">
        <v>1756</v>
      </c>
      <c r="E345" s="46">
        <v>240688765</v>
      </c>
      <c r="F345" s="11">
        <v>0</v>
      </c>
    </row>
    <row r="346" spans="1:6" x14ac:dyDescent="0.2">
      <c r="A346" s="65" t="s">
        <v>1676</v>
      </c>
      <c r="B346" s="65" t="s">
        <v>1677</v>
      </c>
      <c r="C346" s="66">
        <v>210150001</v>
      </c>
      <c r="D346" s="65" t="s">
        <v>1757</v>
      </c>
      <c r="E346" s="46">
        <v>7377170</v>
      </c>
      <c r="F346" s="11">
        <v>0</v>
      </c>
    </row>
    <row r="347" spans="1:6" x14ac:dyDescent="0.2">
      <c r="A347" s="65" t="s">
        <v>1676</v>
      </c>
      <c r="B347" s="65" t="s">
        <v>1677</v>
      </c>
      <c r="C347" s="66">
        <v>210185001</v>
      </c>
      <c r="D347" s="65" t="s">
        <v>1758</v>
      </c>
      <c r="E347" s="46">
        <v>6894550</v>
      </c>
      <c r="F347" s="11">
        <v>0</v>
      </c>
    </row>
    <row r="348" spans="1:6" x14ac:dyDescent="0.2">
      <c r="A348" s="65" t="s">
        <v>1676</v>
      </c>
      <c r="B348" s="65" t="s">
        <v>1677</v>
      </c>
      <c r="C348" s="66">
        <v>210186001</v>
      </c>
      <c r="D348" s="65" t="s">
        <v>1759</v>
      </c>
      <c r="E348" s="46">
        <v>3688585</v>
      </c>
      <c r="F348" s="11">
        <v>0</v>
      </c>
    </row>
    <row r="349" spans="1:6" x14ac:dyDescent="0.2">
      <c r="A349" s="65" t="s">
        <v>1676</v>
      </c>
      <c r="B349" s="65" t="s">
        <v>1677</v>
      </c>
      <c r="C349" s="66">
        <v>210191001</v>
      </c>
      <c r="D349" s="65" t="s">
        <v>1760</v>
      </c>
      <c r="E349" s="46">
        <v>47472152</v>
      </c>
      <c r="F349" s="11">
        <v>0</v>
      </c>
    </row>
    <row r="350" spans="1:6" x14ac:dyDescent="0.2">
      <c r="A350" s="65" t="s">
        <v>1676</v>
      </c>
      <c r="B350" s="65" t="s">
        <v>1677</v>
      </c>
      <c r="C350" s="66">
        <v>210199001</v>
      </c>
      <c r="D350" s="65" t="s">
        <v>1761</v>
      </c>
      <c r="E350" s="46">
        <v>5667000</v>
      </c>
      <c r="F350" s="11">
        <v>0</v>
      </c>
    </row>
    <row r="351" spans="1:6" x14ac:dyDescent="0.2">
      <c r="A351" s="65" t="s">
        <v>1676</v>
      </c>
      <c r="B351" s="65" t="s">
        <v>1677</v>
      </c>
      <c r="C351" s="66">
        <v>210205002</v>
      </c>
      <c r="D351" s="65" t="s">
        <v>1568</v>
      </c>
      <c r="E351" s="46">
        <v>5184800</v>
      </c>
      <c r="F351" s="11">
        <v>0</v>
      </c>
    </row>
    <row r="352" spans="1:6" x14ac:dyDescent="0.2">
      <c r="A352" s="65" t="s">
        <v>1676</v>
      </c>
      <c r="B352" s="65" t="s">
        <v>1677</v>
      </c>
      <c r="C352" s="66">
        <v>210547205</v>
      </c>
      <c r="D352" s="74" t="s">
        <v>2107</v>
      </c>
      <c r="E352" s="46">
        <v>15624840</v>
      </c>
      <c r="F352" s="11">
        <v>0</v>
      </c>
    </row>
    <row r="353" spans="1:6" x14ac:dyDescent="0.2">
      <c r="A353" s="65" t="s">
        <v>1676</v>
      </c>
      <c r="B353" s="65" t="s">
        <v>1677</v>
      </c>
      <c r="C353" s="66">
        <v>210547605</v>
      </c>
      <c r="D353" s="65" t="s">
        <v>1612</v>
      </c>
      <c r="E353" s="46">
        <v>3906210</v>
      </c>
      <c r="F353" s="11">
        <v>0</v>
      </c>
    </row>
    <row r="354" spans="1:6" x14ac:dyDescent="0.2">
      <c r="A354" s="65" t="s">
        <v>1676</v>
      </c>
      <c r="B354" s="65" t="s">
        <v>1677</v>
      </c>
      <c r="C354" s="66">
        <v>210627006</v>
      </c>
      <c r="D354" s="65" t="s">
        <v>1595</v>
      </c>
      <c r="E354" s="46">
        <v>71329550</v>
      </c>
      <c r="F354" s="11">
        <v>0</v>
      </c>
    </row>
    <row r="355" spans="1:6" x14ac:dyDescent="0.2">
      <c r="A355" s="65" t="s">
        <v>1676</v>
      </c>
      <c r="B355" s="65" t="s">
        <v>1677</v>
      </c>
      <c r="C355" s="66">
        <v>210654206</v>
      </c>
      <c r="D355" s="65" t="s">
        <v>1762</v>
      </c>
      <c r="E355" s="46">
        <v>6160000</v>
      </c>
      <c r="F355" s="11">
        <v>0</v>
      </c>
    </row>
    <row r="356" spans="1:6" x14ac:dyDescent="0.2">
      <c r="A356" s="65" t="s">
        <v>1676</v>
      </c>
      <c r="B356" s="65" t="s">
        <v>1677</v>
      </c>
      <c r="C356" s="66">
        <v>210723807</v>
      </c>
      <c r="D356" s="74" t="s">
        <v>810</v>
      </c>
      <c r="E356" s="46">
        <v>2464000</v>
      </c>
      <c r="F356" s="11">
        <v>0</v>
      </c>
    </row>
    <row r="357" spans="1:6" x14ac:dyDescent="0.2">
      <c r="A357" s="65" t="s">
        <v>1676</v>
      </c>
      <c r="B357" s="65" t="s">
        <v>1677</v>
      </c>
      <c r="C357" s="66">
        <v>210725307</v>
      </c>
      <c r="D357" s="65" t="s">
        <v>1764</v>
      </c>
      <c r="E357" s="46">
        <v>525091.73</v>
      </c>
      <c r="F357" s="11">
        <v>0</v>
      </c>
    </row>
    <row r="358" spans="1:6" x14ac:dyDescent="0.2">
      <c r="A358" s="65" t="s">
        <v>1676</v>
      </c>
      <c r="B358" s="65" t="s">
        <v>1677</v>
      </c>
      <c r="C358" s="66">
        <v>210747707</v>
      </c>
      <c r="D358" s="65" t="s">
        <v>1765</v>
      </c>
      <c r="E358" s="46">
        <v>15624840</v>
      </c>
      <c r="F358" s="11">
        <v>0</v>
      </c>
    </row>
    <row r="359" spans="1:6" x14ac:dyDescent="0.2">
      <c r="A359" s="65" t="s">
        <v>1676</v>
      </c>
      <c r="B359" s="65" t="s">
        <v>1677</v>
      </c>
      <c r="C359" s="66">
        <v>210870508</v>
      </c>
      <c r="D359" s="65" t="s">
        <v>1490</v>
      </c>
      <c r="E359" s="46">
        <v>6443500</v>
      </c>
      <c r="F359" s="11">
        <v>0</v>
      </c>
    </row>
    <row r="360" spans="1:6" x14ac:dyDescent="0.2">
      <c r="A360" s="65" t="s">
        <v>1676</v>
      </c>
      <c r="B360" s="65" t="s">
        <v>1677</v>
      </c>
      <c r="C360" s="66">
        <v>210976109</v>
      </c>
      <c r="D360" s="65" t="s">
        <v>1539</v>
      </c>
      <c r="E360" s="46">
        <v>830174235</v>
      </c>
      <c r="F360" s="11">
        <v>0</v>
      </c>
    </row>
    <row r="361" spans="1:6" x14ac:dyDescent="0.2">
      <c r="A361" s="65" t="s">
        <v>1676</v>
      </c>
      <c r="B361" s="65" t="s">
        <v>1677</v>
      </c>
      <c r="C361" s="66">
        <v>211018410</v>
      </c>
      <c r="D361" s="65" t="s">
        <v>1766</v>
      </c>
      <c r="E361" s="46">
        <v>6443500</v>
      </c>
      <c r="F361" s="11">
        <v>0</v>
      </c>
    </row>
    <row r="362" spans="1:6" x14ac:dyDescent="0.2">
      <c r="A362" s="65" t="s">
        <v>1676</v>
      </c>
      <c r="B362" s="65" t="s">
        <v>1677</v>
      </c>
      <c r="C362" s="66">
        <v>211044110</v>
      </c>
      <c r="D362" s="65" t="s">
        <v>1767</v>
      </c>
      <c r="E362" s="46">
        <v>15624840</v>
      </c>
      <c r="F362" s="11">
        <v>0</v>
      </c>
    </row>
    <row r="363" spans="1:6" x14ac:dyDescent="0.2">
      <c r="A363" s="65" t="s">
        <v>1676</v>
      </c>
      <c r="B363" s="65" t="s">
        <v>1677</v>
      </c>
      <c r="C363" s="66">
        <v>211115511</v>
      </c>
      <c r="D363" s="65" t="s">
        <v>1768</v>
      </c>
      <c r="E363" s="46">
        <v>13278906</v>
      </c>
      <c r="F363" s="11">
        <v>0</v>
      </c>
    </row>
    <row r="364" spans="1:6" x14ac:dyDescent="0.2">
      <c r="A364" s="65" t="s">
        <v>1676</v>
      </c>
      <c r="B364" s="65" t="s">
        <v>1677</v>
      </c>
      <c r="C364" s="66">
        <v>211120011</v>
      </c>
      <c r="D364" s="65" t="s">
        <v>1769</v>
      </c>
      <c r="E364" s="46">
        <v>78124200</v>
      </c>
      <c r="F364" s="11">
        <v>0</v>
      </c>
    </row>
    <row r="365" spans="1:6" x14ac:dyDescent="0.2">
      <c r="A365" s="65" t="s">
        <v>1676</v>
      </c>
      <c r="B365" s="65" t="s">
        <v>1677</v>
      </c>
      <c r="C365" s="66">
        <v>211150711</v>
      </c>
      <c r="D365" s="65" t="s">
        <v>1770</v>
      </c>
      <c r="E365" s="46">
        <v>49686960</v>
      </c>
      <c r="F365" s="11">
        <v>0</v>
      </c>
    </row>
    <row r="366" spans="1:6" x14ac:dyDescent="0.2">
      <c r="A366" s="65" t="s">
        <v>1676</v>
      </c>
      <c r="B366" s="65" t="s">
        <v>1677</v>
      </c>
      <c r="C366" s="66">
        <v>211305313</v>
      </c>
      <c r="D366" s="65" t="s">
        <v>1771</v>
      </c>
      <c r="E366" s="46">
        <v>6160000</v>
      </c>
      <c r="F366" s="11">
        <v>0</v>
      </c>
    </row>
    <row r="367" spans="1:6" x14ac:dyDescent="0.2">
      <c r="A367" s="65" t="s">
        <v>1676</v>
      </c>
      <c r="B367" s="65" t="s">
        <v>1677</v>
      </c>
      <c r="C367" s="66">
        <v>211319513</v>
      </c>
      <c r="D367" s="65" t="s">
        <v>1437</v>
      </c>
      <c r="E367" s="46">
        <v>123200000</v>
      </c>
      <c r="F367" s="11">
        <v>0</v>
      </c>
    </row>
    <row r="368" spans="1:6" x14ac:dyDescent="0.2">
      <c r="A368" s="65" t="s">
        <v>1676</v>
      </c>
      <c r="B368" s="65" t="s">
        <v>1677</v>
      </c>
      <c r="C368" s="66">
        <v>211370713</v>
      </c>
      <c r="D368" s="65" t="s">
        <v>1772</v>
      </c>
      <c r="E368" s="46">
        <v>91092760</v>
      </c>
      <c r="F368" s="11">
        <v>0</v>
      </c>
    </row>
    <row r="369" spans="1:6" x14ac:dyDescent="0.2">
      <c r="A369" s="65" t="s">
        <v>1676</v>
      </c>
      <c r="B369" s="65" t="s">
        <v>1677</v>
      </c>
      <c r="C369" s="66">
        <v>211420614</v>
      </c>
      <c r="D369" s="65" t="s">
        <v>1773</v>
      </c>
      <c r="E369" s="46">
        <v>237414.97</v>
      </c>
      <c r="F369" s="11">
        <v>0</v>
      </c>
    </row>
    <row r="370" spans="1:6" x14ac:dyDescent="0.2">
      <c r="A370" s="65" t="s">
        <v>1676</v>
      </c>
      <c r="B370" s="65" t="s">
        <v>1677</v>
      </c>
      <c r="C370" s="66">
        <v>211585015</v>
      </c>
      <c r="D370" s="65" t="s">
        <v>1429</v>
      </c>
      <c r="E370" s="46">
        <v>117028585</v>
      </c>
      <c r="F370" s="11">
        <v>0</v>
      </c>
    </row>
    <row r="371" spans="1:6" x14ac:dyDescent="0.2">
      <c r="A371" s="65" t="s">
        <v>1676</v>
      </c>
      <c r="B371" s="65" t="s">
        <v>1677</v>
      </c>
      <c r="C371" s="66">
        <v>211585315</v>
      </c>
      <c r="D371" s="65" t="s">
        <v>1774</v>
      </c>
      <c r="E371" s="46">
        <v>165469200</v>
      </c>
      <c r="F371" s="11">
        <v>0</v>
      </c>
    </row>
    <row r="372" spans="1:6" x14ac:dyDescent="0.2">
      <c r="A372" s="65" t="s">
        <v>1676</v>
      </c>
      <c r="B372" s="65" t="s">
        <v>1677</v>
      </c>
      <c r="C372" s="66">
        <v>211723417</v>
      </c>
      <c r="D372" s="65" t="s">
        <v>1775</v>
      </c>
      <c r="E372" s="46">
        <v>8281160</v>
      </c>
      <c r="F372" s="11">
        <v>0</v>
      </c>
    </row>
    <row r="373" spans="1:6" x14ac:dyDescent="0.2">
      <c r="A373" s="65" t="s">
        <v>1676</v>
      </c>
      <c r="B373" s="65" t="s">
        <v>1677</v>
      </c>
      <c r="C373" s="66">
        <v>211819418</v>
      </c>
      <c r="D373" s="65" t="s">
        <v>1776</v>
      </c>
      <c r="E373" s="46">
        <v>5667000</v>
      </c>
      <c r="F373" s="11">
        <v>0</v>
      </c>
    </row>
    <row r="374" spans="1:6" x14ac:dyDescent="0.2">
      <c r="A374" s="65" t="s">
        <v>1676</v>
      </c>
      <c r="B374" s="65" t="s">
        <v>1677</v>
      </c>
      <c r="C374" s="66">
        <v>211854518</v>
      </c>
      <c r="D374" s="65" t="s">
        <v>1777</v>
      </c>
      <c r="E374" s="46">
        <v>257621.15</v>
      </c>
      <c r="F374" s="11">
        <v>0</v>
      </c>
    </row>
    <row r="375" spans="1:6" x14ac:dyDescent="0.2">
      <c r="A375" s="65" t="s">
        <v>1676</v>
      </c>
      <c r="B375" s="65" t="s">
        <v>1677</v>
      </c>
      <c r="C375" s="66">
        <v>211876318</v>
      </c>
      <c r="D375" s="65" t="s">
        <v>1590</v>
      </c>
      <c r="E375" s="46">
        <v>5667000</v>
      </c>
      <c r="F375" s="11">
        <v>0</v>
      </c>
    </row>
    <row r="376" spans="1:6" x14ac:dyDescent="0.2">
      <c r="A376" s="65" t="s">
        <v>1676</v>
      </c>
      <c r="B376" s="65" t="s">
        <v>1677</v>
      </c>
      <c r="C376" s="66">
        <v>211952019</v>
      </c>
      <c r="D376" s="65" t="s">
        <v>1778</v>
      </c>
      <c r="E376" s="46">
        <v>6160000</v>
      </c>
      <c r="F376" s="11">
        <v>0</v>
      </c>
    </row>
    <row r="377" spans="1:6" x14ac:dyDescent="0.2">
      <c r="A377" s="65" t="s">
        <v>1676</v>
      </c>
      <c r="B377" s="65" t="s">
        <v>1677</v>
      </c>
      <c r="C377" s="66">
        <v>211973319</v>
      </c>
      <c r="D377" s="65" t="s">
        <v>1554</v>
      </c>
      <c r="E377" s="46">
        <v>19330500</v>
      </c>
      <c r="F377" s="11">
        <v>0</v>
      </c>
    </row>
    <row r="378" spans="1:6" x14ac:dyDescent="0.2">
      <c r="A378" s="65" t="s">
        <v>1676</v>
      </c>
      <c r="B378" s="65" t="s">
        <v>1677</v>
      </c>
      <c r="C378" s="66">
        <v>212005120</v>
      </c>
      <c r="D378" s="65" t="s">
        <v>1569</v>
      </c>
      <c r="E378" s="46">
        <v>2213151</v>
      </c>
      <c r="F378" s="11">
        <v>0</v>
      </c>
    </row>
    <row r="379" spans="1:6" x14ac:dyDescent="0.2">
      <c r="A379" s="65" t="s">
        <v>1676</v>
      </c>
      <c r="B379" s="65" t="s">
        <v>1677</v>
      </c>
      <c r="C379" s="66">
        <v>212044420</v>
      </c>
      <c r="D379" s="65" t="s">
        <v>1779</v>
      </c>
      <c r="E379" s="46">
        <v>19834500</v>
      </c>
      <c r="F379" s="11">
        <v>0</v>
      </c>
    </row>
    <row r="380" spans="1:6" x14ac:dyDescent="0.2">
      <c r="A380" s="65" t="s">
        <v>1676</v>
      </c>
      <c r="B380" s="65" t="s">
        <v>1677</v>
      </c>
      <c r="C380" s="66">
        <v>212052320</v>
      </c>
      <c r="D380" s="65" t="s">
        <v>1464</v>
      </c>
      <c r="E380" s="46">
        <v>6160000</v>
      </c>
      <c r="F380" s="11">
        <v>0</v>
      </c>
    </row>
    <row r="381" spans="1:6" x14ac:dyDescent="0.2">
      <c r="A381" s="65" t="s">
        <v>1676</v>
      </c>
      <c r="B381" s="65" t="s">
        <v>1677</v>
      </c>
      <c r="C381" s="66">
        <v>212052520</v>
      </c>
      <c r="D381" s="65" t="s">
        <v>1780</v>
      </c>
      <c r="E381" s="46">
        <v>6160000</v>
      </c>
      <c r="F381" s="11">
        <v>0</v>
      </c>
    </row>
    <row r="382" spans="1:6" x14ac:dyDescent="0.2">
      <c r="A382" s="65" t="s">
        <v>1676</v>
      </c>
      <c r="B382" s="65" t="s">
        <v>1677</v>
      </c>
      <c r="C382" s="66">
        <v>212068320</v>
      </c>
      <c r="D382" s="65" t="s">
        <v>1781</v>
      </c>
      <c r="E382" s="46">
        <v>2833500</v>
      </c>
      <c r="F382" s="11">
        <v>0</v>
      </c>
    </row>
    <row r="383" spans="1:6" x14ac:dyDescent="0.2">
      <c r="A383" s="65" t="s">
        <v>1676</v>
      </c>
      <c r="B383" s="65" t="s">
        <v>1677</v>
      </c>
      <c r="C383" s="66">
        <v>212068820</v>
      </c>
      <c r="D383" s="65" t="s">
        <v>1782</v>
      </c>
      <c r="E383" s="46">
        <v>60148540.390000001</v>
      </c>
      <c r="F383" s="11">
        <v>0</v>
      </c>
    </row>
    <row r="384" spans="1:6" x14ac:dyDescent="0.2">
      <c r="A384" s="65" t="s">
        <v>1676</v>
      </c>
      <c r="B384" s="65" t="s">
        <v>1677</v>
      </c>
      <c r="C384" s="66">
        <v>212081220</v>
      </c>
      <c r="D384" s="65" t="s">
        <v>1396</v>
      </c>
      <c r="E384" s="46">
        <v>6160000</v>
      </c>
      <c r="F384" s="11">
        <v>0</v>
      </c>
    </row>
    <row r="385" spans="1:6" x14ac:dyDescent="0.2">
      <c r="A385" s="65" t="s">
        <v>1676</v>
      </c>
      <c r="B385" s="65" t="s">
        <v>1677</v>
      </c>
      <c r="C385" s="66">
        <v>212268322</v>
      </c>
      <c r="D385" s="65" t="s">
        <v>1783</v>
      </c>
      <c r="E385" s="46">
        <v>5667000</v>
      </c>
      <c r="F385" s="11">
        <v>0</v>
      </c>
    </row>
    <row r="386" spans="1:6" x14ac:dyDescent="0.2">
      <c r="A386" s="65" t="s">
        <v>1676</v>
      </c>
      <c r="B386" s="65" t="s">
        <v>1677</v>
      </c>
      <c r="C386" s="66">
        <v>212325823</v>
      </c>
      <c r="D386" s="65" t="s">
        <v>1784</v>
      </c>
      <c r="E386" s="46">
        <v>6160000</v>
      </c>
      <c r="F386" s="11">
        <v>0</v>
      </c>
    </row>
    <row r="387" spans="1:6" x14ac:dyDescent="0.2">
      <c r="A387" s="65" t="s">
        <v>1676</v>
      </c>
      <c r="B387" s="65" t="s">
        <v>1677</v>
      </c>
      <c r="C387" s="66">
        <v>212425324</v>
      </c>
      <c r="D387" s="65" t="s">
        <v>1785</v>
      </c>
      <c r="E387" s="46">
        <v>21531016</v>
      </c>
      <c r="F387" s="11">
        <v>0</v>
      </c>
    </row>
    <row r="388" spans="1:6" x14ac:dyDescent="0.2">
      <c r="A388" s="65" t="s">
        <v>1676</v>
      </c>
      <c r="B388" s="65" t="s">
        <v>1677</v>
      </c>
      <c r="C388" s="66">
        <v>212473024</v>
      </c>
      <c r="D388" s="65" t="s">
        <v>1786</v>
      </c>
      <c r="E388" s="46">
        <v>14754340</v>
      </c>
      <c r="F388" s="11">
        <v>0</v>
      </c>
    </row>
    <row r="389" spans="1:6" x14ac:dyDescent="0.2">
      <c r="A389" s="65" t="s">
        <v>1676</v>
      </c>
      <c r="B389" s="65" t="s">
        <v>1677</v>
      </c>
      <c r="C389" s="66">
        <v>212499524</v>
      </c>
      <c r="D389" s="65" t="s">
        <v>1787</v>
      </c>
      <c r="E389" s="46">
        <v>5154800</v>
      </c>
      <c r="F389" s="11">
        <v>0</v>
      </c>
    </row>
    <row r="390" spans="1:6" x14ac:dyDescent="0.2">
      <c r="A390" s="65" t="s">
        <v>1676</v>
      </c>
      <c r="B390" s="65" t="s">
        <v>1677</v>
      </c>
      <c r="C390" s="66">
        <v>212499624</v>
      </c>
      <c r="D390" s="65" t="s">
        <v>1788</v>
      </c>
      <c r="E390" s="46">
        <v>6160000</v>
      </c>
      <c r="F390" s="11">
        <v>0</v>
      </c>
    </row>
    <row r="391" spans="1:6" x14ac:dyDescent="0.2">
      <c r="A391" s="65" t="s">
        <v>1676</v>
      </c>
      <c r="B391" s="65" t="s">
        <v>1677</v>
      </c>
      <c r="C391" s="66">
        <v>212585125</v>
      </c>
      <c r="D391" s="65" t="s">
        <v>1393</v>
      </c>
      <c r="E391" s="46">
        <v>93827480</v>
      </c>
      <c r="F391" s="11">
        <v>0</v>
      </c>
    </row>
    <row r="392" spans="1:6" x14ac:dyDescent="0.2">
      <c r="A392" s="65" t="s">
        <v>1676</v>
      </c>
      <c r="B392" s="65" t="s">
        <v>1677</v>
      </c>
      <c r="C392" s="66">
        <v>212585225</v>
      </c>
      <c r="D392" s="65" t="s">
        <v>1789</v>
      </c>
      <c r="E392" s="46">
        <v>27578200</v>
      </c>
      <c r="F392" s="11">
        <v>0</v>
      </c>
    </row>
    <row r="393" spans="1:6" x14ac:dyDescent="0.2">
      <c r="A393" s="65" t="s">
        <v>1676</v>
      </c>
      <c r="B393" s="65" t="s">
        <v>1677</v>
      </c>
      <c r="C393" s="66">
        <v>212585325</v>
      </c>
      <c r="D393" s="65" t="s">
        <v>1790</v>
      </c>
      <c r="E393" s="46">
        <v>6894550</v>
      </c>
      <c r="F393" s="11">
        <v>0</v>
      </c>
    </row>
    <row r="394" spans="1:6" x14ac:dyDescent="0.2">
      <c r="A394" s="65" t="s">
        <v>1676</v>
      </c>
      <c r="B394" s="65" t="s">
        <v>1677</v>
      </c>
      <c r="C394" s="66">
        <v>212752427</v>
      </c>
      <c r="D394" s="65" t="s">
        <v>1467</v>
      </c>
      <c r="E394" s="46">
        <v>6160000</v>
      </c>
      <c r="F394" s="11">
        <v>0</v>
      </c>
    </row>
    <row r="395" spans="1:6" x14ac:dyDescent="0.2">
      <c r="A395" s="65" t="s">
        <v>1676</v>
      </c>
      <c r="B395" s="65" t="s">
        <v>1677</v>
      </c>
      <c r="C395" s="66">
        <v>213005030</v>
      </c>
      <c r="D395" s="65" t="s">
        <v>1791</v>
      </c>
      <c r="E395" s="46">
        <v>6160000</v>
      </c>
      <c r="F395" s="11">
        <v>0</v>
      </c>
    </row>
    <row r="396" spans="1:6" x14ac:dyDescent="0.2">
      <c r="A396" s="65" t="s">
        <v>1676</v>
      </c>
      <c r="B396" s="65" t="s">
        <v>1677</v>
      </c>
      <c r="C396" s="66">
        <v>213013030</v>
      </c>
      <c r="D396" s="65" t="s">
        <v>1503</v>
      </c>
      <c r="E396" s="46">
        <v>6160000</v>
      </c>
      <c r="F396" s="11">
        <v>0</v>
      </c>
    </row>
    <row r="397" spans="1:6" x14ac:dyDescent="0.2">
      <c r="A397" s="65" t="s">
        <v>1676</v>
      </c>
      <c r="B397" s="65" t="s">
        <v>1677</v>
      </c>
      <c r="C397" s="66">
        <v>213308433</v>
      </c>
      <c r="D397" s="65" t="s">
        <v>1529</v>
      </c>
      <c r="E397" s="46">
        <v>6894550</v>
      </c>
      <c r="F397" s="11">
        <v>0</v>
      </c>
    </row>
    <row r="398" spans="1:6" x14ac:dyDescent="0.2">
      <c r="A398" s="65" t="s">
        <v>1676</v>
      </c>
      <c r="B398" s="65" t="s">
        <v>1677</v>
      </c>
      <c r="C398" s="66">
        <v>213552835</v>
      </c>
      <c r="D398" s="65" t="s">
        <v>1589</v>
      </c>
      <c r="E398" s="46">
        <v>1378910</v>
      </c>
      <c r="F398" s="11">
        <v>0</v>
      </c>
    </row>
    <row r="399" spans="1:6" x14ac:dyDescent="0.2">
      <c r="A399" s="65" t="s">
        <v>1676</v>
      </c>
      <c r="B399" s="65" t="s">
        <v>1677</v>
      </c>
      <c r="C399" s="66">
        <v>213613836</v>
      </c>
      <c r="D399" s="65" t="s">
        <v>1546</v>
      </c>
      <c r="E399" s="46">
        <v>6894550</v>
      </c>
      <c r="F399" s="11">
        <v>0</v>
      </c>
    </row>
    <row r="400" spans="1:6" x14ac:dyDescent="0.2">
      <c r="A400" s="65" t="s">
        <v>1676</v>
      </c>
      <c r="B400" s="65" t="s">
        <v>1677</v>
      </c>
      <c r="C400" s="66">
        <v>213673236</v>
      </c>
      <c r="D400" s="65" t="s">
        <v>1556</v>
      </c>
      <c r="E400" s="46">
        <v>5895000</v>
      </c>
      <c r="F400" s="11">
        <v>0</v>
      </c>
    </row>
    <row r="401" spans="1:6" x14ac:dyDescent="0.2">
      <c r="A401" s="65" t="s">
        <v>1676</v>
      </c>
      <c r="B401" s="65" t="s">
        <v>1677</v>
      </c>
      <c r="C401" s="66">
        <v>213681736</v>
      </c>
      <c r="D401" s="65" t="s">
        <v>1792</v>
      </c>
      <c r="E401" s="46">
        <v>15624840</v>
      </c>
      <c r="F401" s="11">
        <v>0</v>
      </c>
    </row>
    <row r="402" spans="1:6" x14ac:dyDescent="0.2">
      <c r="A402" s="65" t="s">
        <v>1676</v>
      </c>
      <c r="B402" s="65" t="s">
        <v>1677</v>
      </c>
      <c r="C402" s="66">
        <v>213685136</v>
      </c>
      <c r="D402" s="65" t="s">
        <v>1793</v>
      </c>
      <c r="E402" s="46">
        <v>20683650</v>
      </c>
      <c r="F402" s="11">
        <v>0</v>
      </c>
    </row>
    <row r="403" spans="1:6" x14ac:dyDescent="0.2">
      <c r="A403" s="65" t="s">
        <v>1676</v>
      </c>
      <c r="B403" s="65" t="s">
        <v>1677</v>
      </c>
      <c r="C403" s="66">
        <v>213925339</v>
      </c>
      <c r="D403" s="65" t="s">
        <v>1794</v>
      </c>
      <c r="E403" s="46">
        <v>3688585</v>
      </c>
      <c r="F403" s="11">
        <v>0</v>
      </c>
    </row>
    <row r="404" spans="1:6" x14ac:dyDescent="0.2">
      <c r="A404" s="65" t="s">
        <v>1676</v>
      </c>
      <c r="B404" s="65" t="s">
        <v>1677</v>
      </c>
      <c r="C404" s="66">
        <v>213985139</v>
      </c>
      <c r="D404" s="65" t="s">
        <v>1795</v>
      </c>
      <c r="E404" s="46">
        <v>27578200</v>
      </c>
      <c r="F404" s="11">
        <v>0</v>
      </c>
    </row>
    <row r="405" spans="1:6" x14ac:dyDescent="0.2">
      <c r="A405" s="65" t="s">
        <v>1676</v>
      </c>
      <c r="B405" s="65" t="s">
        <v>1677</v>
      </c>
      <c r="C405" s="66">
        <v>214147541</v>
      </c>
      <c r="D405" s="65" t="s">
        <v>1610</v>
      </c>
      <c r="E405" s="46">
        <v>6894550</v>
      </c>
      <c r="F405" s="11">
        <v>0</v>
      </c>
    </row>
    <row r="406" spans="1:6" x14ac:dyDescent="0.2">
      <c r="A406" s="65" t="s">
        <v>1676</v>
      </c>
      <c r="B406" s="65" t="s">
        <v>1677</v>
      </c>
      <c r="C406" s="66">
        <v>214205142</v>
      </c>
      <c r="D406" s="65" t="s">
        <v>1796</v>
      </c>
      <c r="E406" s="46">
        <v>113340000</v>
      </c>
      <c r="F406" s="11">
        <v>0</v>
      </c>
    </row>
    <row r="407" spans="1:6" x14ac:dyDescent="0.2">
      <c r="A407" s="65" t="s">
        <v>1676</v>
      </c>
      <c r="B407" s="65" t="s">
        <v>1677</v>
      </c>
      <c r="C407" s="66">
        <v>214213442</v>
      </c>
      <c r="D407" s="65" t="s">
        <v>1797</v>
      </c>
      <c r="E407" s="46">
        <v>57968120</v>
      </c>
      <c r="F407" s="11">
        <v>0</v>
      </c>
    </row>
    <row r="408" spans="1:6" x14ac:dyDescent="0.2">
      <c r="A408" s="65" t="s">
        <v>1676</v>
      </c>
      <c r="B408" s="65" t="s">
        <v>1677</v>
      </c>
      <c r="C408" s="66">
        <v>214219142</v>
      </c>
      <c r="D408" s="65" t="s">
        <v>1593</v>
      </c>
      <c r="E408" s="46">
        <v>7812420</v>
      </c>
      <c r="F408" s="11">
        <v>0</v>
      </c>
    </row>
    <row r="409" spans="1:6" x14ac:dyDescent="0.2">
      <c r="A409" s="65" t="s">
        <v>1676</v>
      </c>
      <c r="B409" s="65" t="s">
        <v>1677</v>
      </c>
      <c r="C409" s="66">
        <v>214325743</v>
      </c>
      <c r="D409" s="65" t="s">
        <v>1798</v>
      </c>
      <c r="E409" s="46">
        <v>4928000</v>
      </c>
      <c r="F409" s="11">
        <v>0</v>
      </c>
    </row>
    <row r="410" spans="1:6" x14ac:dyDescent="0.2">
      <c r="A410" s="65" t="s">
        <v>1676</v>
      </c>
      <c r="B410" s="65" t="s">
        <v>1677</v>
      </c>
      <c r="C410" s="66">
        <v>214413244</v>
      </c>
      <c r="D410" s="65" t="s">
        <v>1541</v>
      </c>
      <c r="E410" s="46">
        <v>62499360</v>
      </c>
      <c r="F410" s="11">
        <v>0</v>
      </c>
    </row>
    <row r="411" spans="1:6" x14ac:dyDescent="0.2">
      <c r="A411" s="65" t="s">
        <v>1676</v>
      </c>
      <c r="B411" s="65" t="s">
        <v>1677</v>
      </c>
      <c r="C411" s="66">
        <v>214547245</v>
      </c>
      <c r="D411" s="65" t="s">
        <v>1608</v>
      </c>
      <c r="E411" s="46">
        <v>30331810</v>
      </c>
      <c r="F411" s="11">
        <v>0</v>
      </c>
    </row>
    <row r="412" spans="1:6" x14ac:dyDescent="0.2">
      <c r="A412" s="65" t="s">
        <v>1676</v>
      </c>
      <c r="B412" s="65" t="s">
        <v>1677</v>
      </c>
      <c r="C412" s="66">
        <v>214547745</v>
      </c>
      <c r="D412" s="65" t="s">
        <v>1616</v>
      </c>
      <c r="E412" s="46">
        <v>17878630</v>
      </c>
      <c r="F412" s="11">
        <v>0</v>
      </c>
    </row>
    <row r="413" spans="1:6" x14ac:dyDescent="0.2">
      <c r="A413" s="65" t="s">
        <v>1676</v>
      </c>
      <c r="B413" s="65" t="s">
        <v>1677</v>
      </c>
      <c r="C413" s="66">
        <v>214550245</v>
      </c>
      <c r="D413" s="65" t="s">
        <v>1629</v>
      </c>
      <c r="E413" s="46">
        <v>5667000</v>
      </c>
      <c r="F413" s="11">
        <v>0</v>
      </c>
    </row>
    <row r="414" spans="1:6" x14ac:dyDescent="0.2">
      <c r="A414" s="65" t="s">
        <v>1676</v>
      </c>
      <c r="B414" s="65" t="s">
        <v>1677</v>
      </c>
      <c r="C414" s="66">
        <v>214676246</v>
      </c>
      <c r="D414" s="65" t="s">
        <v>1799</v>
      </c>
      <c r="E414" s="46">
        <v>6160000</v>
      </c>
      <c r="F414" s="11">
        <v>0</v>
      </c>
    </row>
    <row r="415" spans="1:6" x14ac:dyDescent="0.2">
      <c r="A415" s="65" t="s">
        <v>1676</v>
      </c>
      <c r="B415" s="65" t="s">
        <v>1677</v>
      </c>
      <c r="C415" s="66">
        <v>214768547</v>
      </c>
      <c r="D415" s="65" t="s">
        <v>1800</v>
      </c>
      <c r="E415" s="46">
        <v>2795882</v>
      </c>
      <c r="F415" s="11">
        <v>0</v>
      </c>
    </row>
    <row r="416" spans="1:6" x14ac:dyDescent="0.2">
      <c r="A416" s="65" t="s">
        <v>1676</v>
      </c>
      <c r="B416" s="65" t="s">
        <v>1677</v>
      </c>
      <c r="C416" s="66">
        <v>214908549</v>
      </c>
      <c r="D416" s="65" t="s">
        <v>1801</v>
      </c>
      <c r="E416" s="46">
        <v>6160000</v>
      </c>
      <c r="F416" s="11">
        <v>0</v>
      </c>
    </row>
    <row r="417" spans="1:6" x14ac:dyDescent="0.2">
      <c r="A417" s="65" t="s">
        <v>1676</v>
      </c>
      <c r="B417" s="65" t="s">
        <v>1677</v>
      </c>
      <c r="C417" s="66">
        <v>214973349</v>
      </c>
      <c r="D417" s="65" t="s">
        <v>1802</v>
      </c>
      <c r="E417" s="46">
        <v>728158.75</v>
      </c>
      <c r="F417" s="11">
        <v>0</v>
      </c>
    </row>
    <row r="418" spans="1:6" x14ac:dyDescent="0.2">
      <c r="A418" s="65" t="s">
        <v>1676</v>
      </c>
      <c r="B418" s="65" t="s">
        <v>1677</v>
      </c>
      <c r="C418" s="66">
        <v>215018150</v>
      </c>
      <c r="D418" s="65" t="s">
        <v>1803</v>
      </c>
      <c r="E418" s="46">
        <v>295684.78000000003</v>
      </c>
      <c r="F418" s="11">
        <v>0</v>
      </c>
    </row>
    <row r="419" spans="1:6" x14ac:dyDescent="0.2">
      <c r="A419" s="65" t="s">
        <v>1676</v>
      </c>
      <c r="B419" s="65" t="s">
        <v>1677</v>
      </c>
      <c r="C419" s="66">
        <v>215019450</v>
      </c>
      <c r="D419" s="65" t="s">
        <v>1804</v>
      </c>
      <c r="E419" s="46">
        <v>14754340</v>
      </c>
      <c r="F419" s="11">
        <v>0</v>
      </c>
    </row>
    <row r="420" spans="1:6" x14ac:dyDescent="0.2">
      <c r="A420" s="65" t="s">
        <v>1676</v>
      </c>
      <c r="B420" s="65" t="s">
        <v>1677</v>
      </c>
      <c r="C420" s="66">
        <v>215213052</v>
      </c>
      <c r="D420" s="65" t="s">
        <v>1544</v>
      </c>
      <c r="E420" s="46">
        <v>6160000</v>
      </c>
      <c r="F420" s="11">
        <v>0</v>
      </c>
    </row>
    <row r="421" spans="1:6" x14ac:dyDescent="0.2">
      <c r="A421" s="65" t="s">
        <v>1676</v>
      </c>
      <c r="B421" s="65" t="s">
        <v>1677</v>
      </c>
      <c r="C421" s="66">
        <v>215354553</v>
      </c>
      <c r="D421" s="65" t="s">
        <v>1805</v>
      </c>
      <c r="E421" s="46">
        <v>24640000</v>
      </c>
      <c r="F421" s="11">
        <v>0</v>
      </c>
    </row>
    <row r="422" spans="1:6" x14ac:dyDescent="0.2">
      <c r="A422" s="65" t="s">
        <v>1676</v>
      </c>
      <c r="B422" s="65" t="s">
        <v>1677</v>
      </c>
      <c r="C422" s="66">
        <v>215413654</v>
      </c>
      <c r="D422" s="65" t="s">
        <v>1403</v>
      </c>
      <c r="E422" s="46">
        <v>281559440</v>
      </c>
      <c r="F422" s="11">
        <v>0</v>
      </c>
    </row>
    <row r="423" spans="1:6" x14ac:dyDescent="0.2">
      <c r="A423" s="65" t="s">
        <v>1676</v>
      </c>
      <c r="B423" s="65" t="s">
        <v>1677</v>
      </c>
      <c r="C423" s="66">
        <v>215523555</v>
      </c>
      <c r="D423" s="65" t="s">
        <v>1450</v>
      </c>
      <c r="E423" s="46">
        <v>17950000</v>
      </c>
      <c r="F423" s="11">
        <v>0</v>
      </c>
    </row>
    <row r="424" spans="1:6" x14ac:dyDescent="0.2">
      <c r="A424" s="65" t="s">
        <v>1676</v>
      </c>
      <c r="B424" s="65" t="s">
        <v>1677</v>
      </c>
      <c r="C424" s="66">
        <v>215573555</v>
      </c>
      <c r="D424" s="65" t="s">
        <v>1806</v>
      </c>
      <c r="E424" s="46">
        <v>5667000</v>
      </c>
      <c r="F424" s="11">
        <v>0</v>
      </c>
    </row>
    <row r="425" spans="1:6" x14ac:dyDescent="0.2">
      <c r="A425" s="65" t="s">
        <v>1676</v>
      </c>
      <c r="B425" s="65" t="s">
        <v>1677</v>
      </c>
      <c r="C425" s="66">
        <v>215618756</v>
      </c>
      <c r="D425" s="65" t="s">
        <v>1807</v>
      </c>
      <c r="E425" s="46">
        <v>7377170</v>
      </c>
      <c r="F425" s="11">
        <v>0</v>
      </c>
    </row>
    <row r="426" spans="1:6" x14ac:dyDescent="0.2">
      <c r="A426" s="65" t="s">
        <v>1676</v>
      </c>
      <c r="B426" s="65" t="s">
        <v>1677</v>
      </c>
      <c r="C426" s="66">
        <v>215786757</v>
      </c>
      <c r="D426" s="65" t="s">
        <v>1499</v>
      </c>
      <c r="E426" s="46">
        <v>14754340</v>
      </c>
      <c r="F426" s="11">
        <v>0</v>
      </c>
    </row>
    <row r="427" spans="1:6" x14ac:dyDescent="0.2">
      <c r="A427" s="65" t="s">
        <v>1676</v>
      </c>
      <c r="B427" s="65" t="s">
        <v>1677</v>
      </c>
      <c r="C427" s="66">
        <v>215808758</v>
      </c>
      <c r="D427" s="65" t="s">
        <v>1528</v>
      </c>
      <c r="E427" s="46">
        <v>2950868</v>
      </c>
      <c r="F427" s="11">
        <v>0</v>
      </c>
    </row>
    <row r="428" spans="1:6" x14ac:dyDescent="0.2">
      <c r="A428" s="65" t="s">
        <v>1676</v>
      </c>
      <c r="B428" s="65" t="s">
        <v>1677</v>
      </c>
      <c r="C428" s="66">
        <v>216013160</v>
      </c>
      <c r="D428" s="65" t="s">
        <v>1500</v>
      </c>
      <c r="E428" s="46">
        <v>6894550</v>
      </c>
      <c r="F428" s="11">
        <v>0</v>
      </c>
    </row>
    <row r="429" spans="1:6" x14ac:dyDescent="0.2">
      <c r="A429" s="65" t="s">
        <v>1676</v>
      </c>
      <c r="B429" s="65" t="s">
        <v>1677</v>
      </c>
      <c r="C429" s="66">
        <v>216047460</v>
      </c>
      <c r="D429" s="65" t="s">
        <v>1522</v>
      </c>
      <c r="E429" s="46">
        <v>6160000</v>
      </c>
      <c r="F429" s="11">
        <v>0</v>
      </c>
    </row>
    <row r="430" spans="1:6" x14ac:dyDescent="0.2">
      <c r="A430" s="65" t="s">
        <v>1676</v>
      </c>
      <c r="B430" s="65" t="s">
        <v>1677</v>
      </c>
      <c r="C430" s="66">
        <v>216127361</v>
      </c>
      <c r="D430" s="65" t="s">
        <v>1596</v>
      </c>
      <c r="E430" s="46">
        <v>70595000</v>
      </c>
      <c r="F430" s="11">
        <v>0</v>
      </c>
    </row>
    <row r="431" spans="1:6" x14ac:dyDescent="0.2">
      <c r="A431" s="65" t="s">
        <v>1676</v>
      </c>
      <c r="B431" s="65" t="s">
        <v>1677</v>
      </c>
      <c r="C431" s="66">
        <v>216168861</v>
      </c>
      <c r="D431" s="65" t="s">
        <v>1808</v>
      </c>
      <c r="E431" s="46">
        <v>167079.45000000001</v>
      </c>
      <c r="F431" s="11">
        <v>0</v>
      </c>
    </row>
    <row r="432" spans="1:6" x14ac:dyDescent="0.2">
      <c r="A432" s="65" t="s">
        <v>1676</v>
      </c>
      <c r="B432" s="65" t="s">
        <v>1677</v>
      </c>
      <c r="C432" s="66">
        <v>216476364</v>
      </c>
      <c r="D432" s="65" t="s">
        <v>1809</v>
      </c>
      <c r="E432" s="46">
        <v>115936240</v>
      </c>
      <c r="F432" s="11">
        <v>0</v>
      </c>
    </row>
    <row r="433" spans="1:6" x14ac:dyDescent="0.2">
      <c r="A433" s="65" t="s">
        <v>1676</v>
      </c>
      <c r="B433" s="65" t="s">
        <v>1677</v>
      </c>
      <c r="C433" s="66">
        <v>216505665</v>
      </c>
      <c r="D433" s="65" t="s">
        <v>1574</v>
      </c>
      <c r="E433" s="46">
        <v>7377170</v>
      </c>
      <c r="F433" s="11">
        <v>0</v>
      </c>
    </row>
    <row r="434" spans="1:6" x14ac:dyDescent="0.2">
      <c r="A434" s="65" t="s">
        <v>1676</v>
      </c>
      <c r="B434" s="65" t="s">
        <v>1677</v>
      </c>
      <c r="C434" s="66">
        <v>216823168</v>
      </c>
      <c r="D434" s="65" t="s">
        <v>1447</v>
      </c>
      <c r="E434" s="46">
        <v>6160000</v>
      </c>
      <c r="F434" s="11">
        <v>0</v>
      </c>
    </row>
    <row r="435" spans="1:6" x14ac:dyDescent="0.2">
      <c r="A435" s="65" t="s">
        <v>1676</v>
      </c>
      <c r="B435" s="65" t="s">
        <v>1677</v>
      </c>
      <c r="C435" s="66">
        <v>216841668</v>
      </c>
      <c r="D435" s="65" t="s">
        <v>1810</v>
      </c>
      <c r="E435" s="46">
        <v>4928000</v>
      </c>
      <c r="F435" s="11">
        <v>0</v>
      </c>
    </row>
    <row r="436" spans="1:6" x14ac:dyDescent="0.2">
      <c r="A436" s="65" t="s">
        <v>1676</v>
      </c>
      <c r="B436" s="65" t="s">
        <v>1677</v>
      </c>
      <c r="C436" s="66">
        <v>216968169</v>
      </c>
      <c r="D436" s="65" t="s">
        <v>1811</v>
      </c>
      <c r="E436" s="46">
        <v>11790000</v>
      </c>
      <c r="F436" s="11">
        <v>0</v>
      </c>
    </row>
    <row r="437" spans="1:6" x14ac:dyDescent="0.2">
      <c r="A437" s="65" t="s">
        <v>1676</v>
      </c>
      <c r="B437" s="65" t="s">
        <v>1677</v>
      </c>
      <c r="C437" s="66">
        <v>217023670</v>
      </c>
      <c r="D437" s="65" t="s">
        <v>1423</v>
      </c>
      <c r="E437" s="46">
        <v>6249936</v>
      </c>
      <c r="F437" s="11">
        <v>0</v>
      </c>
    </row>
    <row r="438" spans="1:6" x14ac:dyDescent="0.2">
      <c r="A438" s="65" t="s">
        <v>1676</v>
      </c>
      <c r="B438" s="65" t="s">
        <v>1677</v>
      </c>
      <c r="C438" s="66">
        <v>217186571</v>
      </c>
      <c r="D438" s="65" t="s">
        <v>1812</v>
      </c>
      <c r="E438" s="46">
        <v>7377170</v>
      </c>
      <c r="F438" s="11">
        <v>0</v>
      </c>
    </row>
    <row r="439" spans="1:6" x14ac:dyDescent="0.2">
      <c r="A439" s="65" t="s">
        <v>1676</v>
      </c>
      <c r="B439" s="65" t="s">
        <v>1677</v>
      </c>
      <c r="C439" s="66">
        <v>217205172</v>
      </c>
      <c r="D439" s="65" t="s">
        <v>1813</v>
      </c>
      <c r="E439" s="46">
        <v>322625306.30000001</v>
      </c>
      <c r="F439" s="11">
        <v>0</v>
      </c>
    </row>
    <row r="440" spans="1:6" x14ac:dyDescent="0.2">
      <c r="A440" s="65" t="s">
        <v>1676</v>
      </c>
      <c r="B440" s="65" t="s">
        <v>1677</v>
      </c>
      <c r="C440" s="66">
        <v>217215572</v>
      </c>
      <c r="D440" s="65" t="s">
        <v>1814</v>
      </c>
      <c r="E440" s="46">
        <v>22131510</v>
      </c>
      <c r="F440" s="11">
        <v>0</v>
      </c>
    </row>
    <row r="441" spans="1:6" x14ac:dyDescent="0.2">
      <c r="A441" s="65" t="s">
        <v>1676</v>
      </c>
      <c r="B441" s="65" t="s">
        <v>1677</v>
      </c>
      <c r="C441" s="66">
        <v>217313873</v>
      </c>
      <c r="D441" s="65" t="s">
        <v>1815</v>
      </c>
      <c r="E441" s="46">
        <v>117900000</v>
      </c>
      <c r="F441" s="11">
        <v>0</v>
      </c>
    </row>
    <row r="442" spans="1:6" x14ac:dyDescent="0.2">
      <c r="A442" s="65" t="s">
        <v>1676</v>
      </c>
      <c r="B442" s="65" t="s">
        <v>1677</v>
      </c>
      <c r="C442" s="66">
        <v>217368773</v>
      </c>
      <c r="D442" s="65" t="s">
        <v>1816</v>
      </c>
      <c r="E442" s="46">
        <v>3688585</v>
      </c>
      <c r="F442" s="11">
        <v>0</v>
      </c>
    </row>
    <row r="443" spans="1:6" x14ac:dyDescent="0.2">
      <c r="A443" s="65" t="s">
        <v>1676</v>
      </c>
      <c r="B443" s="65" t="s">
        <v>1677</v>
      </c>
      <c r="C443" s="66">
        <v>217373873</v>
      </c>
      <c r="D443" s="65" t="s">
        <v>1486</v>
      </c>
      <c r="E443" s="46">
        <v>6160000</v>
      </c>
      <c r="F443" s="11">
        <v>0</v>
      </c>
    </row>
    <row r="444" spans="1:6" x14ac:dyDescent="0.2">
      <c r="A444" s="65" t="s">
        <v>1676</v>
      </c>
      <c r="B444" s="65" t="s">
        <v>1677</v>
      </c>
      <c r="C444" s="66">
        <v>217399773</v>
      </c>
      <c r="D444" s="65" t="s">
        <v>1524</v>
      </c>
      <c r="E444" s="46">
        <v>96652500</v>
      </c>
      <c r="F444" s="11">
        <v>0</v>
      </c>
    </row>
    <row r="445" spans="1:6" x14ac:dyDescent="0.2">
      <c r="A445" s="65" t="s">
        <v>1676</v>
      </c>
      <c r="B445" s="65" t="s">
        <v>1677</v>
      </c>
      <c r="C445" s="66">
        <v>217417174</v>
      </c>
      <c r="D445" s="65" t="s">
        <v>1817</v>
      </c>
      <c r="E445" s="46">
        <v>6894550</v>
      </c>
      <c r="F445" s="11">
        <v>0</v>
      </c>
    </row>
    <row r="446" spans="1:6" x14ac:dyDescent="0.2">
      <c r="A446" s="65" t="s">
        <v>1676</v>
      </c>
      <c r="B446" s="65" t="s">
        <v>1677</v>
      </c>
      <c r="C446" s="66">
        <v>217423574</v>
      </c>
      <c r="D446" s="65" t="s">
        <v>1451</v>
      </c>
      <c r="E446" s="46">
        <v>193305000</v>
      </c>
      <c r="F446" s="11">
        <v>0</v>
      </c>
    </row>
    <row r="447" spans="1:6" x14ac:dyDescent="0.2">
      <c r="A447" s="65" t="s">
        <v>1676</v>
      </c>
      <c r="B447" s="65" t="s">
        <v>1677</v>
      </c>
      <c r="C447" s="66">
        <v>217505475</v>
      </c>
      <c r="D447" s="65" t="s">
        <v>1579</v>
      </c>
      <c r="E447" s="46">
        <v>6160000</v>
      </c>
      <c r="F447" s="11">
        <v>0</v>
      </c>
    </row>
    <row r="448" spans="1:6" x14ac:dyDescent="0.2">
      <c r="A448" s="65" t="s">
        <v>1676</v>
      </c>
      <c r="B448" s="65" t="s">
        <v>1677</v>
      </c>
      <c r="C448" s="66">
        <v>217508675</v>
      </c>
      <c r="D448" s="65" t="s">
        <v>1398</v>
      </c>
      <c r="E448" s="46">
        <v>6160000</v>
      </c>
      <c r="F448" s="11">
        <v>0</v>
      </c>
    </row>
    <row r="449" spans="1:6" x14ac:dyDescent="0.2">
      <c r="A449" s="65" t="s">
        <v>1676</v>
      </c>
      <c r="B449" s="65" t="s">
        <v>1677</v>
      </c>
      <c r="C449" s="66">
        <v>217568575</v>
      </c>
      <c r="D449" s="65" t="s">
        <v>1531</v>
      </c>
      <c r="E449" s="46">
        <v>19330500</v>
      </c>
      <c r="F449" s="11">
        <v>0</v>
      </c>
    </row>
    <row r="450" spans="1:6" x14ac:dyDescent="0.2">
      <c r="A450" s="65" t="s">
        <v>1676</v>
      </c>
      <c r="B450" s="65" t="s">
        <v>1677</v>
      </c>
      <c r="C450" s="66">
        <v>217605576</v>
      </c>
      <c r="D450" s="65" t="s">
        <v>1564</v>
      </c>
      <c r="E450" s="46">
        <v>6160000</v>
      </c>
      <c r="F450" s="11">
        <v>0</v>
      </c>
    </row>
    <row r="451" spans="1:6" x14ac:dyDescent="0.2">
      <c r="A451" s="65" t="s">
        <v>1676</v>
      </c>
      <c r="B451" s="65" t="s">
        <v>1677</v>
      </c>
      <c r="C451" s="66">
        <v>217820178</v>
      </c>
      <c r="D451" s="65" t="s">
        <v>1439</v>
      </c>
      <c r="E451" s="46">
        <v>6160000</v>
      </c>
      <c r="F451" s="11">
        <v>0</v>
      </c>
    </row>
    <row r="452" spans="1:6" x14ac:dyDescent="0.2">
      <c r="A452" s="65" t="s">
        <v>1676</v>
      </c>
      <c r="B452" s="65" t="s">
        <v>1677</v>
      </c>
      <c r="C452" s="66">
        <v>217844078</v>
      </c>
      <c r="D452" s="65" t="s">
        <v>1474</v>
      </c>
      <c r="E452" s="46">
        <v>6160000</v>
      </c>
      <c r="F452" s="11">
        <v>0</v>
      </c>
    </row>
    <row r="453" spans="1:6" x14ac:dyDescent="0.2">
      <c r="A453" s="65" t="s">
        <v>1676</v>
      </c>
      <c r="B453" s="65" t="s">
        <v>1677</v>
      </c>
      <c r="C453" s="66">
        <v>217918479</v>
      </c>
      <c r="D453" s="65" t="s">
        <v>1818</v>
      </c>
      <c r="E453" s="46">
        <v>6160000</v>
      </c>
      <c r="F453" s="11">
        <v>0</v>
      </c>
    </row>
    <row r="454" spans="1:6" x14ac:dyDescent="0.2">
      <c r="A454" s="65" t="s">
        <v>1676</v>
      </c>
      <c r="B454" s="65" t="s">
        <v>1677</v>
      </c>
      <c r="C454" s="66">
        <v>218005480</v>
      </c>
      <c r="D454" s="65" t="s">
        <v>1563</v>
      </c>
      <c r="E454" s="46">
        <v>6160000</v>
      </c>
      <c r="F454" s="11">
        <v>0</v>
      </c>
    </row>
    <row r="455" spans="1:6" x14ac:dyDescent="0.2">
      <c r="A455" s="65" t="s">
        <v>1676</v>
      </c>
      <c r="B455" s="65" t="s">
        <v>1677</v>
      </c>
      <c r="C455" s="66">
        <v>218125281</v>
      </c>
      <c r="D455" s="65" t="s">
        <v>1819</v>
      </c>
      <c r="E455" s="46">
        <v>349347.95</v>
      </c>
      <c r="F455" s="11">
        <v>0</v>
      </c>
    </row>
    <row r="456" spans="1:6" x14ac:dyDescent="0.2">
      <c r="A456" s="65" t="s">
        <v>1676</v>
      </c>
      <c r="B456" s="65" t="s">
        <v>1677</v>
      </c>
      <c r="C456" s="66">
        <v>218313683</v>
      </c>
      <c r="D456" s="65" t="s">
        <v>1549</v>
      </c>
      <c r="E456" s="46">
        <v>6160000</v>
      </c>
      <c r="F456" s="11">
        <v>0</v>
      </c>
    </row>
    <row r="457" spans="1:6" x14ac:dyDescent="0.2">
      <c r="A457" s="65" t="s">
        <v>1676</v>
      </c>
      <c r="B457" s="65" t="s">
        <v>1677</v>
      </c>
      <c r="C457" s="66">
        <v>218518785</v>
      </c>
      <c r="D457" s="65" t="s">
        <v>1820</v>
      </c>
      <c r="E457" s="46">
        <v>6160000</v>
      </c>
      <c r="F457" s="11">
        <v>0</v>
      </c>
    </row>
    <row r="458" spans="1:6" x14ac:dyDescent="0.2">
      <c r="A458" s="65" t="s">
        <v>1676</v>
      </c>
      <c r="B458" s="65" t="s">
        <v>1677</v>
      </c>
      <c r="C458" s="66">
        <v>218623686</v>
      </c>
      <c r="D458" s="65" t="s">
        <v>1454</v>
      </c>
      <c r="E458" s="46">
        <v>15624840</v>
      </c>
      <c r="F458" s="11">
        <v>0</v>
      </c>
    </row>
    <row r="459" spans="1:6" x14ac:dyDescent="0.2">
      <c r="A459" s="65" t="s">
        <v>1676</v>
      </c>
      <c r="B459" s="65" t="s">
        <v>1677</v>
      </c>
      <c r="C459" s="66">
        <v>218673686</v>
      </c>
      <c r="D459" s="65" t="s">
        <v>1821</v>
      </c>
      <c r="E459" s="46">
        <v>11065755</v>
      </c>
      <c r="F459" s="11">
        <v>0</v>
      </c>
    </row>
    <row r="460" spans="1:6" x14ac:dyDescent="0.2">
      <c r="A460" s="65" t="s">
        <v>1676</v>
      </c>
      <c r="B460" s="65" t="s">
        <v>1677</v>
      </c>
      <c r="C460" s="66">
        <v>218752287</v>
      </c>
      <c r="D460" s="65" t="s">
        <v>1822</v>
      </c>
      <c r="E460" s="46">
        <v>73687500</v>
      </c>
      <c r="F460" s="11">
        <v>0</v>
      </c>
    </row>
    <row r="461" spans="1:6" x14ac:dyDescent="0.2">
      <c r="A461" s="65" t="s">
        <v>1676</v>
      </c>
      <c r="B461" s="65" t="s">
        <v>1677</v>
      </c>
      <c r="C461" s="66">
        <v>218813188</v>
      </c>
      <c r="D461" s="65" t="s">
        <v>1501</v>
      </c>
      <c r="E461" s="46">
        <v>6160000</v>
      </c>
      <c r="F461" s="11">
        <v>0</v>
      </c>
    </row>
    <row r="462" spans="1:6" x14ac:dyDescent="0.2">
      <c r="A462" s="65" t="s">
        <v>1676</v>
      </c>
      <c r="B462" s="65" t="s">
        <v>1677</v>
      </c>
      <c r="C462" s="66">
        <v>219005790</v>
      </c>
      <c r="D462" s="65" t="s">
        <v>1576</v>
      </c>
      <c r="E462" s="46">
        <v>6160000</v>
      </c>
      <c r="F462" s="11">
        <v>0</v>
      </c>
    </row>
    <row r="463" spans="1:6" x14ac:dyDescent="0.2">
      <c r="A463" s="65" t="s">
        <v>1676</v>
      </c>
      <c r="B463" s="65" t="s">
        <v>1677</v>
      </c>
      <c r="C463" s="66">
        <v>219023090</v>
      </c>
      <c r="D463" s="65" t="s">
        <v>1444</v>
      </c>
      <c r="E463" s="46">
        <v>6160000</v>
      </c>
      <c r="F463" s="11">
        <v>0</v>
      </c>
    </row>
    <row r="464" spans="1:6" x14ac:dyDescent="0.2">
      <c r="A464" s="65" t="s">
        <v>1676</v>
      </c>
      <c r="B464" s="65" t="s">
        <v>1677</v>
      </c>
      <c r="C464" s="66">
        <v>219044090</v>
      </c>
      <c r="D464" s="65" t="s">
        <v>1523</v>
      </c>
      <c r="E464" s="46">
        <v>3688585</v>
      </c>
      <c r="F464" s="11">
        <v>0</v>
      </c>
    </row>
    <row r="465" spans="1:6" x14ac:dyDescent="0.2">
      <c r="A465" s="65" t="s">
        <v>1676</v>
      </c>
      <c r="B465" s="65" t="s">
        <v>1677</v>
      </c>
      <c r="C465" s="66">
        <v>219052390</v>
      </c>
      <c r="D465" s="65" t="s">
        <v>1823</v>
      </c>
      <c r="E465" s="46">
        <v>117186300</v>
      </c>
      <c r="F465" s="11">
        <v>0</v>
      </c>
    </row>
    <row r="466" spans="1:6" x14ac:dyDescent="0.2">
      <c r="A466" s="65" t="s">
        <v>1676</v>
      </c>
      <c r="B466" s="65" t="s">
        <v>1677</v>
      </c>
      <c r="C466" s="66">
        <v>219052490</v>
      </c>
      <c r="D466" s="65" t="s">
        <v>1469</v>
      </c>
      <c r="E466" s="46">
        <v>57652689</v>
      </c>
      <c r="F466" s="11">
        <v>0</v>
      </c>
    </row>
    <row r="467" spans="1:6" x14ac:dyDescent="0.2">
      <c r="A467" s="65" t="s">
        <v>1676</v>
      </c>
      <c r="B467" s="65" t="s">
        <v>1677</v>
      </c>
      <c r="C467" s="66">
        <v>219105591</v>
      </c>
      <c r="D467" s="65" t="s">
        <v>1575</v>
      </c>
      <c r="E467" s="46">
        <v>44158123.579999998</v>
      </c>
      <c r="F467" s="11">
        <v>0</v>
      </c>
    </row>
    <row r="468" spans="1:6" x14ac:dyDescent="0.2">
      <c r="A468" s="65" t="s">
        <v>1676</v>
      </c>
      <c r="B468" s="65" t="s">
        <v>1677</v>
      </c>
      <c r="C468" s="66">
        <v>219247692</v>
      </c>
      <c r="D468" s="65" t="s">
        <v>1614</v>
      </c>
      <c r="E468" s="46">
        <v>21784840</v>
      </c>
      <c r="F468" s="11">
        <v>0</v>
      </c>
    </row>
    <row r="469" spans="1:6" x14ac:dyDescent="0.2">
      <c r="A469" s="65" t="s">
        <v>1676</v>
      </c>
      <c r="B469" s="65" t="s">
        <v>1677</v>
      </c>
      <c r="C469" s="66">
        <v>219268092</v>
      </c>
      <c r="D469" s="65" t="s">
        <v>1824</v>
      </c>
      <c r="E469" s="46">
        <v>5667000</v>
      </c>
      <c r="F469" s="11">
        <v>0</v>
      </c>
    </row>
    <row r="470" spans="1:6" x14ac:dyDescent="0.2">
      <c r="A470" s="65" t="s">
        <v>1676</v>
      </c>
      <c r="B470" s="65" t="s">
        <v>1677</v>
      </c>
      <c r="C470" s="66">
        <v>219325293</v>
      </c>
      <c r="D470" s="65" t="s">
        <v>1825</v>
      </c>
      <c r="E470" s="46">
        <v>4928000</v>
      </c>
      <c r="F470" s="11">
        <v>0</v>
      </c>
    </row>
    <row r="471" spans="1:6" x14ac:dyDescent="0.2">
      <c r="A471" s="65" t="s">
        <v>1676</v>
      </c>
      <c r="B471" s="65" t="s">
        <v>1677</v>
      </c>
      <c r="C471" s="66">
        <v>219425394</v>
      </c>
      <c r="D471" s="65" t="s">
        <v>1644</v>
      </c>
      <c r="E471" s="46">
        <v>5667000</v>
      </c>
      <c r="F471" s="11">
        <v>0</v>
      </c>
    </row>
    <row r="472" spans="1:6" x14ac:dyDescent="0.2">
      <c r="A472" s="65" t="s">
        <v>1676</v>
      </c>
      <c r="B472" s="65" t="s">
        <v>1677</v>
      </c>
      <c r="C472" s="66">
        <v>219466594</v>
      </c>
      <c r="D472" s="65" t="s">
        <v>1826</v>
      </c>
      <c r="E472" s="46">
        <v>6160000</v>
      </c>
      <c r="F472" s="11">
        <v>0</v>
      </c>
    </row>
    <row r="473" spans="1:6" x14ac:dyDescent="0.2">
      <c r="A473" s="65" t="s">
        <v>1676</v>
      </c>
      <c r="B473" s="65" t="s">
        <v>1677</v>
      </c>
      <c r="C473" s="66">
        <v>219525095</v>
      </c>
      <c r="D473" s="65" t="s">
        <v>1827</v>
      </c>
      <c r="E473" s="46">
        <v>1198921.6399999999</v>
      </c>
      <c r="F473" s="11">
        <v>0</v>
      </c>
    </row>
    <row r="474" spans="1:6" x14ac:dyDescent="0.2">
      <c r="A474" s="65" t="s">
        <v>1676</v>
      </c>
      <c r="B474" s="65" t="s">
        <v>1677</v>
      </c>
      <c r="C474" s="66">
        <v>219608296</v>
      </c>
      <c r="D474" s="65" t="s">
        <v>1828</v>
      </c>
      <c r="E474" s="46">
        <v>68945500</v>
      </c>
      <c r="F474" s="11">
        <v>0</v>
      </c>
    </row>
    <row r="475" spans="1:6" x14ac:dyDescent="0.2">
      <c r="A475" s="65" t="s">
        <v>1676</v>
      </c>
      <c r="B475" s="65" t="s">
        <v>1677</v>
      </c>
      <c r="C475" s="66">
        <v>219641396</v>
      </c>
      <c r="D475" s="65" t="s">
        <v>1829</v>
      </c>
      <c r="E475" s="46">
        <v>4731737</v>
      </c>
      <c r="F475" s="11">
        <v>0</v>
      </c>
    </row>
    <row r="476" spans="1:6" x14ac:dyDescent="0.2">
      <c r="A476" s="65" t="s">
        <v>1676</v>
      </c>
      <c r="B476" s="65" t="s">
        <v>1677</v>
      </c>
      <c r="C476" s="66">
        <v>219847798</v>
      </c>
      <c r="D476" s="65" t="s">
        <v>1615</v>
      </c>
      <c r="E476" s="46">
        <v>37226360</v>
      </c>
      <c r="F476" s="11">
        <v>0</v>
      </c>
    </row>
    <row r="477" spans="1:6" x14ac:dyDescent="0.2">
      <c r="A477" s="65" t="s">
        <v>1676</v>
      </c>
      <c r="B477" s="65" t="s">
        <v>1677</v>
      </c>
      <c r="C477" s="66">
        <v>219925599</v>
      </c>
      <c r="D477" s="65" t="s">
        <v>1830</v>
      </c>
      <c r="E477" s="46">
        <v>6160000</v>
      </c>
      <c r="F477" s="11">
        <v>0</v>
      </c>
    </row>
    <row r="478" spans="1:6" x14ac:dyDescent="0.2">
      <c r="A478" s="65" t="s">
        <v>1676</v>
      </c>
      <c r="B478" s="65" t="s">
        <v>1677</v>
      </c>
      <c r="C478" s="66">
        <v>219952699</v>
      </c>
      <c r="D478" s="65" t="s">
        <v>1831</v>
      </c>
      <c r="E478" s="46">
        <v>5667000</v>
      </c>
      <c r="F478" s="11">
        <v>0</v>
      </c>
    </row>
    <row r="479" spans="1:6" x14ac:dyDescent="0.2">
      <c r="A479" s="65" t="s">
        <v>1676</v>
      </c>
      <c r="B479" s="65" t="s">
        <v>1677</v>
      </c>
      <c r="C479" s="66">
        <v>220108141</v>
      </c>
      <c r="D479" s="65" t="s">
        <v>1832</v>
      </c>
      <c r="E479" s="46">
        <v>2577400</v>
      </c>
      <c r="F479" s="11">
        <v>0</v>
      </c>
    </row>
    <row r="480" spans="1:6" x14ac:dyDescent="0.2">
      <c r="A480" s="65" t="s">
        <v>1676</v>
      </c>
      <c r="B480" s="65" t="s">
        <v>1677</v>
      </c>
      <c r="C480" s="66">
        <v>220108549</v>
      </c>
      <c r="D480" s="65" t="s">
        <v>1833</v>
      </c>
      <c r="E480" s="46">
        <v>7127960</v>
      </c>
      <c r="F480" s="11">
        <v>0</v>
      </c>
    </row>
    <row r="481" spans="1:6" x14ac:dyDescent="0.2">
      <c r="A481" s="65" t="s">
        <v>1676</v>
      </c>
      <c r="B481" s="65" t="s">
        <v>1677</v>
      </c>
      <c r="C481" s="66">
        <v>220108560</v>
      </c>
      <c r="D481" s="65" t="s">
        <v>35</v>
      </c>
      <c r="E481" s="46">
        <v>6443500</v>
      </c>
      <c r="F481" s="11">
        <v>0</v>
      </c>
    </row>
    <row r="482" spans="1:6" x14ac:dyDescent="0.2">
      <c r="A482" s="65" t="s">
        <v>1676</v>
      </c>
      <c r="B482" s="65" t="s">
        <v>1677</v>
      </c>
      <c r="C482" s="66">
        <v>220108634</v>
      </c>
      <c r="D482" s="65" t="s">
        <v>1834</v>
      </c>
      <c r="E482" s="46">
        <v>3688585</v>
      </c>
      <c r="F482" s="11">
        <v>0</v>
      </c>
    </row>
    <row r="483" spans="1:6" x14ac:dyDescent="0.2">
      <c r="A483" s="65" t="s">
        <v>1676</v>
      </c>
      <c r="B483" s="65" t="s">
        <v>1677</v>
      </c>
      <c r="C483" s="66">
        <v>220108638</v>
      </c>
      <c r="D483" s="65" t="s">
        <v>54</v>
      </c>
      <c r="E483" s="46">
        <v>3688585</v>
      </c>
      <c r="F483" s="11">
        <v>0</v>
      </c>
    </row>
    <row r="484" spans="1:6" x14ac:dyDescent="0.2">
      <c r="A484" s="65" t="s">
        <v>1676</v>
      </c>
      <c r="B484" s="65" t="s">
        <v>1677</v>
      </c>
      <c r="C484" s="66">
        <v>220108675</v>
      </c>
      <c r="D484" s="65" t="s">
        <v>1835</v>
      </c>
      <c r="E484" s="46">
        <v>18413245</v>
      </c>
      <c r="F484" s="11">
        <v>0</v>
      </c>
    </row>
    <row r="485" spans="1:6" x14ac:dyDescent="0.2">
      <c r="A485" s="65" t="s">
        <v>1676</v>
      </c>
      <c r="B485" s="65" t="s">
        <v>1677</v>
      </c>
      <c r="C485" s="66">
        <v>220113042</v>
      </c>
      <c r="D485" s="65" t="s">
        <v>1836</v>
      </c>
      <c r="E485" s="46">
        <v>6443500</v>
      </c>
      <c r="F485" s="11">
        <v>0</v>
      </c>
    </row>
    <row r="486" spans="1:6" x14ac:dyDescent="0.2">
      <c r="A486" s="65" t="s">
        <v>1676</v>
      </c>
      <c r="B486" s="65" t="s">
        <v>1677</v>
      </c>
      <c r="C486" s="66">
        <v>220113062</v>
      </c>
      <c r="D486" s="65" t="s">
        <v>1837</v>
      </c>
      <c r="E486" s="46">
        <v>3221750</v>
      </c>
      <c r="F486" s="11">
        <v>0</v>
      </c>
    </row>
    <row r="487" spans="1:6" x14ac:dyDescent="0.2">
      <c r="A487" s="65" t="s">
        <v>1676</v>
      </c>
      <c r="B487" s="65" t="s">
        <v>1677</v>
      </c>
      <c r="C487" s="66">
        <v>220113212</v>
      </c>
      <c r="D487" s="65" t="s">
        <v>1838</v>
      </c>
      <c r="E487" s="46">
        <v>3447275</v>
      </c>
      <c r="F487" s="11">
        <v>0</v>
      </c>
    </row>
    <row r="488" spans="1:6" x14ac:dyDescent="0.2">
      <c r="A488" s="65" t="s">
        <v>1676</v>
      </c>
      <c r="B488" s="65" t="s">
        <v>1677</v>
      </c>
      <c r="C488" s="66">
        <v>220113244</v>
      </c>
      <c r="D488" s="65" t="s">
        <v>1839</v>
      </c>
      <c r="E488" s="46">
        <v>16108750</v>
      </c>
      <c r="F488" s="11">
        <v>0</v>
      </c>
    </row>
    <row r="489" spans="1:6" x14ac:dyDescent="0.2">
      <c r="A489" s="65" t="s">
        <v>1676</v>
      </c>
      <c r="B489" s="65" t="s">
        <v>1677</v>
      </c>
      <c r="C489" s="66">
        <v>220113433</v>
      </c>
      <c r="D489" s="65" t="s">
        <v>1840</v>
      </c>
      <c r="E489" s="46">
        <v>6910335</v>
      </c>
      <c r="F489" s="11">
        <v>0</v>
      </c>
    </row>
    <row r="490" spans="1:6" x14ac:dyDescent="0.2">
      <c r="A490" s="65" t="s">
        <v>1676</v>
      </c>
      <c r="B490" s="65" t="s">
        <v>1677</v>
      </c>
      <c r="C490" s="66">
        <v>220113473</v>
      </c>
      <c r="D490" s="65" t="s">
        <v>1841</v>
      </c>
      <c r="E490" s="46">
        <v>3221750</v>
      </c>
      <c r="F490" s="11">
        <v>0</v>
      </c>
    </row>
    <row r="491" spans="1:6" x14ac:dyDescent="0.2">
      <c r="A491" s="65" t="s">
        <v>1676</v>
      </c>
      <c r="B491" s="65" t="s">
        <v>1677</v>
      </c>
      <c r="C491" s="66">
        <v>220113647</v>
      </c>
      <c r="D491" s="65" t="s">
        <v>55</v>
      </c>
      <c r="E491" s="46">
        <v>6049782</v>
      </c>
      <c r="F491" s="11">
        <v>0</v>
      </c>
    </row>
    <row r="492" spans="1:6" x14ac:dyDescent="0.2">
      <c r="A492" s="65" t="s">
        <v>1676</v>
      </c>
      <c r="B492" s="65" t="s">
        <v>1677</v>
      </c>
      <c r="C492" s="66">
        <v>220113650</v>
      </c>
      <c r="D492" s="65" t="s">
        <v>56</v>
      </c>
      <c r="E492" s="46">
        <v>3221750</v>
      </c>
      <c r="F492" s="11">
        <v>0</v>
      </c>
    </row>
    <row r="493" spans="1:6" x14ac:dyDescent="0.2">
      <c r="A493" s="65" t="s">
        <v>1676</v>
      </c>
      <c r="B493" s="65" t="s">
        <v>1677</v>
      </c>
      <c r="C493" s="66">
        <v>220113654</v>
      </c>
      <c r="D493" s="65" t="s">
        <v>1842</v>
      </c>
      <c r="E493" s="46">
        <v>3221750</v>
      </c>
      <c r="F493" s="11">
        <v>0</v>
      </c>
    </row>
    <row r="494" spans="1:6" x14ac:dyDescent="0.2">
      <c r="A494" s="65" t="s">
        <v>1676</v>
      </c>
      <c r="B494" s="65" t="s">
        <v>1677</v>
      </c>
      <c r="C494" s="66">
        <v>220113655</v>
      </c>
      <c r="D494" s="65" t="s">
        <v>63</v>
      </c>
      <c r="E494" s="46">
        <v>3221750</v>
      </c>
      <c r="F494" s="11">
        <v>0</v>
      </c>
    </row>
    <row r="495" spans="1:6" x14ac:dyDescent="0.2">
      <c r="A495" s="65" t="s">
        <v>1676</v>
      </c>
      <c r="B495" s="65" t="s">
        <v>1677</v>
      </c>
      <c r="C495" s="66">
        <v>220113670</v>
      </c>
      <c r="D495" s="65" t="s">
        <v>1843</v>
      </c>
      <c r="E495" s="46">
        <v>7691361.3000000007</v>
      </c>
      <c r="F495" s="11">
        <v>0</v>
      </c>
    </row>
    <row r="496" spans="1:6" x14ac:dyDescent="0.2">
      <c r="A496" s="65" t="s">
        <v>1676</v>
      </c>
      <c r="B496" s="65" t="s">
        <v>1677</v>
      </c>
      <c r="C496" s="66">
        <v>220113760</v>
      </c>
      <c r="D496" s="65" t="s">
        <v>1844</v>
      </c>
      <c r="E496" s="46">
        <v>62573960</v>
      </c>
      <c r="F496" s="11">
        <v>0</v>
      </c>
    </row>
    <row r="497" spans="1:6" x14ac:dyDescent="0.2">
      <c r="A497" s="65" t="s">
        <v>1676</v>
      </c>
      <c r="B497" s="65" t="s">
        <v>1677</v>
      </c>
      <c r="C497" s="66">
        <v>220115276</v>
      </c>
      <c r="D497" s="65" t="s">
        <v>1845</v>
      </c>
      <c r="E497" s="46">
        <v>13789100</v>
      </c>
      <c r="F497" s="11">
        <v>0</v>
      </c>
    </row>
    <row r="498" spans="1:6" x14ac:dyDescent="0.2">
      <c r="A498" s="65" t="s">
        <v>1676</v>
      </c>
      <c r="B498" s="65" t="s">
        <v>1677</v>
      </c>
      <c r="C498" s="66">
        <v>220115362</v>
      </c>
      <c r="D498" s="65" t="s">
        <v>1846</v>
      </c>
      <c r="E498" s="46">
        <v>6910335</v>
      </c>
      <c r="F498" s="11">
        <v>0</v>
      </c>
    </row>
    <row r="499" spans="1:6" x14ac:dyDescent="0.2">
      <c r="A499" s="65" t="s">
        <v>1676</v>
      </c>
      <c r="B499" s="65" t="s">
        <v>1677</v>
      </c>
      <c r="C499" s="66">
        <v>220115514</v>
      </c>
      <c r="D499" s="65" t="s">
        <v>1847</v>
      </c>
      <c r="E499" s="46">
        <v>3688585</v>
      </c>
      <c r="F499" s="11">
        <v>0</v>
      </c>
    </row>
    <row r="500" spans="1:6" x14ac:dyDescent="0.2">
      <c r="A500" s="65" t="s">
        <v>1676</v>
      </c>
      <c r="B500" s="65" t="s">
        <v>1677</v>
      </c>
      <c r="C500" s="66">
        <v>220115686</v>
      </c>
      <c r="D500" s="65" t="s">
        <v>1848</v>
      </c>
      <c r="E500" s="46">
        <v>288012.26</v>
      </c>
      <c r="F500" s="11">
        <v>0</v>
      </c>
    </row>
    <row r="501" spans="1:6" x14ac:dyDescent="0.2">
      <c r="A501" s="65" t="s">
        <v>1676</v>
      </c>
      <c r="B501" s="65" t="s">
        <v>1677</v>
      </c>
      <c r="C501" s="66">
        <v>220120032</v>
      </c>
      <c r="D501" s="65" t="s">
        <v>1849</v>
      </c>
      <c r="E501" s="46">
        <v>9665250</v>
      </c>
      <c r="F501" s="11">
        <v>0</v>
      </c>
    </row>
    <row r="502" spans="1:6" x14ac:dyDescent="0.2">
      <c r="A502" s="65" t="s">
        <v>1676</v>
      </c>
      <c r="B502" s="65" t="s">
        <v>1677</v>
      </c>
      <c r="C502" s="66">
        <v>220123079</v>
      </c>
      <c r="D502" s="65" t="s">
        <v>25</v>
      </c>
      <c r="E502" s="46">
        <v>7377170</v>
      </c>
      <c r="F502" s="11">
        <v>0</v>
      </c>
    </row>
    <row r="503" spans="1:6" x14ac:dyDescent="0.2">
      <c r="A503" s="65" t="s">
        <v>1676</v>
      </c>
      <c r="B503" s="65" t="s">
        <v>1677</v>
      </c>
      <c r="C503" s="66">
        <v>220123162</v>
      </c>
      <c r="D503" s="65" t="s">
        <v>1850</v>
      </c>
      <c r="E503" s="46">
        <v>3447275</v>
      </c>
      <c r="F503" s="11">
        <v>0</v>
      </c>
    </row>
    <row r="504" spans="1:6" x14ac:dyDescent="0.2">
      <c r="A504" s="65" t="s">
        <v>1676</v>
      </c>
      <c r="B504" s="65" t="s">
        <v>1677</v>
      </c>
      <c r="C504" s="66">
        <v>220123419</v>
      </c>
      <c r="D504" s="65" t="s">
        <v>1851</v>
      </c>
      <c r="E504" s="46">
        <v>3688585</v>
      </c>
      <c r="F504" s="11">
        <v>0</v>
      </c>
    </row>
    <row r="505" spans="1:6" x14ac:dyDescent="0.2">
      <c r="A505" s="65" t="s">
        <v>1676</v>
      </c>
      <c r="B505" s="65" t="s">
        <v>1677</v>
      </c>
      <c r="C505" s="66">
        <v>220123464</v>
      </c>
      <c r="D505" s="65" t="s">
        <v>1852</v>
      </c>
      <c r="E505" s="46">
        <v>3688585</v>
      </c>
      <c r="F505" s="11">
        <v>0</v>
      </c>
    </row>
    <row r="506" spans="1:6" x14ac:dyDescent="0.2">
      <c r="A506" s="65" t="s">
        <v>1676</v>
      </c>
      <c r="B506" s="65" t="s">
        <v>1677</v>
      </c>
      <c r="C506" s="66">
        <v>220123574</v>
      </c>
      <c r="D506" s="65" t="s">
        <v>1853</v>
      </c>
      <c r="E506" s="46">
        <v>3221750</v>
      </c>
      <c r="F506" s="11">
        <v>0</v>
      </c>
    </row>
    <row r="507" spans="1:6" x14ac:dyDescent="0.2">
      <c r="A507" s="65" t="s">
        <v>1676</v>
      </c>
      <c r="B507" s="65" t="s">
        <v>1677</v>
      </c>
      <c r="C507" s="66">
        <v>220123580</v>
      </c>
      <c r="D507" s="65" t="s">
        <v>57</v>
      </c>
      <c r="E507" s="46">
        <v>3906210</v>
      </c>
      <c r="F507" s="11">
        <v>0</v>
      </c>
    </row>
    <row r="508" spans="1:6" x14ac:dyDescent="0.2">
      <c r="A508" s="65" t="s">
        <v>1676</v>
      </c>
      <c r="B508" s="65" t="s">
        <v>1677</v>
      </c>
      <c r="C508" s="66">
        <v>220125612</v>
      </c>
      <c r="D508" s="65" t="s">
        <v>1854</v>
      </c>
      <c r="E508" s="46">
        <v>12887000</v>
      </c>
      <c r="F508" s="11">
        <v>0</v>
      </c>
    </row>
    <row r="509" spans="1:6" x14ac:dyDescent="0.2">
      <c r="A509" s="65" t="s">
        <v>1676</v>
      </c>
      <c r="B509" s="65" t="s">
        <v>1677</v>
      </c>
      <c r="C509" s="66">
        <v>220127361</v>
      </c>
      <c r="D509" s="65" t="s">
        <v>1855</v>
      </c>
      <c r="E509" s="46">
        <v>10341825</v>
      </c>
      <c r="F509" s="11">
        <v>0</v>
      </c>
    </row>
    <row r="510" spans="1:6" x14ac:dyDescent="0.2">
      <c r="A510" s="65" t="s">
        <v>1676</v>
      </c>
      <c r="B510" s="65" t="s">
        <v>1677</v>
      </c>
      <c r="C510" s="66">
        <v>220141615</v>
      </c>
      <c r="D510" s="65" t="s">
        <v>1856</v>
      </c>
      <c r="E510" s="46">
        <v>3221750</v>
      </c>
      <c r="F510" s="11">
        <v>0</v>
      </c>
    </row>
    <row r="511" spans="1:6" x14ac:dyDescent="0.2">
      <c r="A511" s="65" t="s">
        <v>1676</v>
      </c>
      <c r="B511" s="65" t="s">
        <v>1677</v>
      </c>
      <c r="C511" s="66">
        <v>220144098</v>
      </c>
      <c r="D511" s="65" t="s">
        <v>1857</v>
      </c>
      <c r="E511" s="46">
        <v>3221750</v>
      </c>
      <c r="F511" s="11">
        <v>0</v>
      </c>
    </row>
    <row r="512" spans="1:6" x14ac:dyDescent="0.2">
      <c r="A512" s="65" t="s">
        <v>1676</v>
      </c>
      <c r="B512" s="65" t="s">
        <v>1677</v>
      </c>
      <c r="C512" s="66">
        <v>220147053</v>
      </c>
      <c r="D512" s="65" t="s">
        <v>1858</v>
      </c>
      <c r="E512" s="46">
        <v>6443500</v>
      </c>
      <c r="F512" s="11">
        <v>0</v>
      </c>
    </row>
    <row r="513" spans="1:6" x14ac:dyDescent="0.2">
      <c r="A513" s="65" t="s">
        <v>1676</v>
      </c>
      <c r="B513" s="65" t="s">
        <v>1677</v>
      </c>
      <c r="C513" s="66">
        <v>220147541</v>
      </c>
      <c r="D513" s="65" t="s">
        <v>1859</v>
      </c>
      <c r="E513" s="46">
        <v>1288700</v>
      </c>
      <c r="F513" s="11">
        <v>0</v>
      </c>
    </row>
    <row r="514" spans="1:6" x14ac:dyDescent="0.2">
      <c r="A514" s="65" t="s">
        <v>1676</v>
      </c>
      <c r="B514" s="65" t="s">
        <v>1677</v>
      </c>
      <c r="C514" s="66">
        <v>220147545</v>
      </c>
      <c r="D514" s="65" t="s">
        <v>1860</v>
      </c>
      <c r="E514" s="46">
        <v>3221750</v>
      </c>
      <c r="F514" s="11">
        <v>0</v>
      </c>
    </row>
    <row r="515" spans="1:6" x14ac:dyDescent="0.2">
      <c r="A515" s="65" t="s">
        <v>1676</v>
      </c>
      <c r="B515" s="65" t="s">
        <v>1677</v>
      </c>
      <c r="C515" s="66">
        <v>220147570</v>
      </c>
      <c r="D515" s="65" t="s">
        <v>1861</v>
      </c>
      <c r="E515" s="46">
        <v>234372600</v>
      </c>
      <c r="F515" s="11">
        <v>0</v>
      </c>
    </row>
    <row r="516" spans="1:6" x14ac:dyDescent="0.2">
      <c r="A516" s="65" t="s">
        <v>1676</v>
      </c>
      <c r="B516" s="65" t="s">
        <v>1677</v>
      </c>
      <c r="C516" s="66">
        <v>220152036</v>
      </c>
      <c r="D516" s="65" t="s">
        <v>1862</v>
      </c>
      <c r="E516" s="46">
        <v>3221750</v>
      </c>
      <c r="F516" s="11">
        <v>0</v>
      </c>
    </row>
    <row r="517" spans="1:6" x14ac:dyDescent="0.2">
      <c r="A517" s="65" t="s">
        <v>1676</v>
      </c>
      <c r="B517" s="65" t="s">
        <v>1677</v>
      </c>
      <c r="C517" s="66">
        <v>220152215</v>
      </c>
      <c r="D517" s="65" t="s">
        <v>1863</v>
      </c>
      <c r="E517" s="46">
        <v>6443500</v>
      </c>
      <c r="F517" s="11">
        <v>0</v>
      </c>
    </row>
    <row r="518" spans="1:6" x14ac:dyDescent="0.2">
      <c r="A518" s="65" t="s">
        <v>1676</v>
      </c>
      <c r="B518" s="65" t="s">
        <v>1677</v>
      </c>
      <c r="C518" s="66">
        <v>220152317</v>
      </c>
      <c r="D518" s="65" t="s">
        <v>1864</v>
      </c>
      <c r="E518" s="46">
        <v>3221750</v>
      </c>
      <c r="F518" s="11">
        <v>0</v>
      </c>
    </row>
    <row r="519" spans="1:6" x14ac:dyDescent="0.2">
      <c r="A519" s="65" t="s">
        <v>1676</v>
      </c>
      <c r="B519" s="65" t="s">
        <v>1677</v>
      </c>
      <c r="C519" s="66">
        <v>220154347</v>
      </c>
      <c r="D519" s="65" t="s">
        <v>1865</v>
      </c>
      <c r="E519" s="46">
        <v>8281160</v>
      </c>
      <c r="F519" s="11">
        <v>0</v>
      </c>
    </row>
    <row r="520" spans="1:6" x14ac:dyDescent="0.2">
      <c r="A520" s="65" t="s">
        <v>1676</v>
      </c>
      <c r="B520" s="65" t="s">
        <v>1677</v>
      </c>
      <c r="C520" s="66">
        <v>220166687</v>
      </c>
      <c r="D520" s="65" t="s">
        <v>1866</v>
      </c>
      <c r="E520" s="46">
        <v>3688585</v>
      </c>
      <c r="F520" s="11">
        <v>0</v>
      </c>
    </row>
    <row r="521" spans="1:6" x14ac:dyDescent="0.2">
      <c r="A521" s="65" t="s">
        <v>1676</v>
      </c>
      <c r="B521" s="65" t="s">
        <v>1677</v>
      </c>
      <c r="C521" s="66">
        <v>220168160</v>
      </c>
      <c r="D521" s="65" t="s">
        <v>1867</v>
      </c>
      <c r="E521" s="46">
        <v>3221750</v>
      </c>
      <c r="F521" s="11">
        <v>0</v>
      </c>
    </row>
    <row r="522" spans="1:6" x14ac:dyDescent="0.2">
      <c r="A522" s="65" t="s">
        <v>1676</v>
      </c>
      <c r="B522" s="65" t="s">
        <v>1677</v>
      </c>
      <c r="C522" s="66">
        <v>220168266</v>
      </c>
      <c r="D522" s="65" t="s">
        <v>1868</v>
      </c>
      <c r="E522" s="46">
        <v>3221750</v>
      </c>
      <c r="F522" s="11">
        <v>0</v>
      </c>
    </row>
    <row r="523" spans="1:6" x14ac:dyDescent="0.2">
      <c r="A523" s="65" t="s">
        <v>1676</v>
      </c>
      <c r="B523" s="65" t="s">
        <v>1677</v>
      </c>
      <c r="C523" s="66">
        <v>220168573</v>
      </c>
      <c r="D523" s="65" t="s">
        <v>1869</v>
      </c>
      <c r="E523" s="46">
        <v>3688585</v>
      </c>
      <c r="F523" s="11">
        <v>0</v>
      </c>
    </row>
    <row r="524" spans="1:6" x14ac:dyDescent="0.2">
      <c r="A524" s="65" t="s">
        <v>1676</v>
      </c>
      <c r="B524" s="65" t="s">
        <v>1677</v>
      </c>
      <c r="C524" s="66">
        <v>220168773</v>
      </c>
      <c r="D524" s="65" t="s">
        <v>1870</v>
      </c>
      <c r="E524" s="46">
        <v>3221746</v>
      </c>
      <c r="F524" s="11">
        <v>0</v>
      </c>
    </row>
    <row r="525" spans="1:6" x14ac:dyDescent="0.2">
      <c r="A525" s="65" t="s">
        <v>1676</v>
      </c>
      <c r="B525" s="65" t="s">
        <v>1677</v>
      </c>
      <c r="C525" s="66">
        <v>220168867</v>
      </c>
      <c r="D525" s="65" t="s">
        <v>36</v>
      </c>
      <c r="E525" s="46">
        <v>11501005</v>
      </c>
      <c r="F525" s="11">
        <v>0</v>
      </c>
    </row>
    <row r="526" spans="1:6" x14ac:dyDescent="0.2">
      <c r="A526" s="65" t="s">
        <v>1676</v>
      </c>
      <c r="B526" s="65" t="s">
        <v>1677</v>
      </c>
      <c r="C526" s="66">
        <v>220170265</v>
      </c>
      <c r="D526" s="65" t="s">
        <v>1871</v>
      </c>
      <c r="E526" s="46">
        <v>9665250</v>
      </c>
      <c r="F526" s="11">
        <v>0</v>
      </c>
    </row>
    <row r="527" spans="1:6" x14ac:dyDescent="0.2">
      <c r="A527" s="65" t="s">
        <v>1676</v>
      </c>
      <c r="B527" s="65" t="s">
        <v>1677</v>
      </c>
      <c r="C527" s="66">
        <v>220170473</v>
      </c>
      <c r="D527" s="65" t="s">
        <v>1872</v>
      </c>
      <c r="E527" s="46">
        <v>3688585</v>
      </c>
      <c r="F527" s="11">
        <v>0</v>
      </c>
    </row>
    <row r="528" spans="1:6" x14ac:dyDescent="0.2">
      <c r="A528" s="65" t="s">
        <v>1676</v>
      </c>
      <c r="B528" s="65" t="s">
        <v>1677</v>
      </c>
      <c r="C528" s="66">
        <v>220173275</v>
      </c>
      <c r="D528" s="65" t="s">
        <v>1873</v>
      </c>
      <c r="E528" s="46">
        <v>1288700</v>
      </c>
      <c r="F528" s="11">
        <v>0</v>
      </c>
    </row>
    <row r="529" spans="1:6" x14ac:dyDescent="0.2">
      <c r="A529" s="65" t="s">
        <v>1676</v>
      </c>
      <c r="B529" s="65" t="s">
        <v>1677</v>
      </c>
      <c r="C529" s="66">
        <v>220173770</v>
      </c>
      <c r="D529" s="65" t="s">
        <v>38</v>
      </c>
      <c r="E529" s="46">
        <v>6910335</v>
      </c>
      <c r="F529" s="11">
        <v>0</v>
      </c>
    </row>
    <row r="530" spans="1:6" x14ac:dyDescent="0.2">
      <c r="A530" s="65" t="s">
        <v>1676</v>
      </c>
      <c r="B530" s="65" t="s">
        <v>1677</v>
      </c>
      <c r="C530" s="66">
        <v>220173854</v>
      </c>
      <c r="D530" s="65" t="s">
        <v>1874</v>
      </c>
      <c r="E530" s="46">
        <v>1288700</v>
      </c>
      <c r="F530" s="11">
        <v>0</v>
      </c>
    </row>
    <row r="531" spans="1:6" x14ac:dyDescent="0.2">
      <c r="A531" s="65" t="s">
        <v>1676</v>
      </c>
      <c r="B531" s="65" t="s">
        <v>1677</v>
      </c>
      <c r="C531" s="66">
        <v>220176000</v>
      </c>
      <c r="D531" s="65" t="s">
        <v>1875</v>
      </c>
      <c r="E531" s="46">
        <v>19330500</v>
      </c>
      <c r="F531" s="11">
        <v>0</v>
      </c>
    </row>
    <row r="532" spans="1:6" x14ac:dyDescent="0.2">
      <c r="A532" s="65" t="s">
        <v>1676</v>
      </c>
      <c r="B532" s="65" t="s">
        <v>1677</v>
      </c>
      <c r="C532" s="66">
        <v>220215759</v>
      </c>
      <c r="D532" s="65" t="s">
        <v>1876</v>
      </c>
      <c r="E532" s="46">
        <v>230466390</v>
      </c>
      <c r="F532" s="11">
        <v>0</v>
      </c>
    </row>
    <row r="533" spans="1:6" x14ac:dyDescent="0.2">
      <c r="A533" s="65" t="s">
        <v>1676</v>
      </c>
      <c r="B533" s="65" t="s">
        <v>1677</v>
      </c>
      <c r="C533" s="66">
        <v>220241548</v>
      </c>
      <c r="D533" s="65" t="s">
        <v>1877</v>
      </c>
      <c r="E533" s="46">
        <v>3688585</v>
      </c>
      <c r="F533" s="11">
        <v>0</v>
      </c>
    </row>
    <row r="534" spans="1:6" x14ac:dyDescent="0.2">
      <c r="A534" s="65" t="s">
        <v>1676</v>
      </c>
      <c r="B534" s="65" t="s">
        <v>1677</v>
      </c>
      <c r="C534" s="66">
        <v>220270235</v>
      </c>
      <c r="D534" s="65" t="s">
        <v>1878</v>
      </c>
      <c r="E534" s="46">
        <v>3221750</v>
      </c>
      <c r="F534" s="11">
        <v>0</v>
      </c>
    </row>
    <row r="535" spans="1:6" x14ac:dyDescent="0.2">
      <c r="A535" s="65" t="s">
        <v>1676</v>
      </c>
      <c r="B535" s="65" t="s">
        <v>1677</v>
      </c>
      <c r="C535" s="66">
        <v>220270429</v>
      </c>
      <c r="D535" s="65" t="s">
        <v>1879</v>
      </c>
      <c r="E535" s="46">
        <v>8756080</v>
      </c>
      <c r="F535" s="11">
        <v>0</v>
      </c>
    </row>
    <row r="536" spans="1:6" x14ac:dyDescent="0.2">
      <c r="A536" s="65" t="s">
        <v>1676</v>
      </c>
      <c r="B536" s="65" t="s">
        <v>1677</v>
      </c>
      <c r="C536" s="66">
        <v>220276109</v>
      </c>
      <c r="D536" s="65" t="s">
        <v>1880</v>
      </c>
      <c r="E536" s="46">
        <v>2213151</v>
      </c>
      <c r="F536" s="11">
        <v>0</v>
      </c>
    </row>
    <row r="537" spans="1:6" x14ac:dyDescent="0.2">
      <c r="A537" s="65" t="s">
        <v>1676</v>
      </c>
      <c r="B537" s="65" t="s">
        <v>1677</v>
      </c>
      <c r="C537" s="66">
        <v>220420011</v>
      </c>
      <c r="D537" s="65" t="s">
        <v>1881</v>
      </c>
      <c r="E537" s="46">
        <v>3221750</v>
      </c>
      <c r="F537" s="11">
        <v>0</v>
      </c>
    </row>
    <row r="538" spans="1:6" x14ac:dyDescent="0.2">
      <c r="A538" s="65" t="s">
        <v>1676</v>
      </c>
      <c r="B538" s="65" t="s">
        <v>1677</v>
      </c>
      <c r="C538" s="66">
        <v>226520001</v>
      </c>
      <c r="D538" s="65" t="s">
        <v>1882</v>
      </c>
      <c r="E538" s="46">
        <v>11718630</v>
      </c>
      <c r="F538" s="11">
        <v>0</v>
      </c>
    </row>
    <row r="539" spans="1:6" x14ac:dyDescent="0.2">
      <c r="A539" s="65" t="s">
        <v>1676</v>
      </c>
      <c r="B539" s="65" t="s">
        <v>1677</v>
      </c>
      <c r="C539" s="66">
        <v>261008558</v>
      </c>
      <c r="D539" s="65" t="s">
        <v>1883</v>
      </c>
      <c r="E539" s="46">
        <v>3221750</v>
      </c>
      <c r="F539" s="11">
        <v>0</v>
      </c>
    </row>
    <row r="540" spans="1:6" x14ac:dyDescent="0.2">
      <c r="A540" s="65" t="s">
        <v>1676</v>
      </c>
      <c r="B540" s="65" t="s">
        <v>1677</v>
      </c>
      <c r="C540" s="66">
        <v>261423168</v>
      </c>
      <c r="D540" s="65" t="s">
        <v>336</v>
      </c>
      <c r="E540" s="46">
        <v>100150149</v>
      </c>
      <c r="F540" s="11">
        <v>0</v>
      </c>
    </row>
    <row r="541" spans="1:6" x14ac:dyDescent="0.2">
      <c r="A541" s="65" t="s">
        <v>1676</v>
      </c>
      <c r="B541" s="65" t="s">
        <v>1677</v>
      </c>
      <c r="C541" s="66">
        <v>263573026</v>
      </c>
      <c r="D541" s="65" t="s">
        <v>1884</v>
      </c>
      <c r="E541" s="46">
        <v>3221750</v>
      </c>
      <c r="F541" s="11">
        <v>0</v>
      </c>
    </row>
    <row r="542" spans="1:6" x14ac:dyDescent="0.2">
      <c r="A542" s="65" t="s">
        <v>1676</v>
      </c>
      <c r="B542" s="65" t="s">
        <v>1677</v>
      </c>
      <c r="C542" s="66">
        <v>263720621</v>
      </c>
      <c r="D542" s="65" t="s">
        <v>1885</v>
      </c>
      <c r="E542" s="46">
        <v>6910335</v>
      </c>
      <c r="F542" s="11">
        <v>0</v>
      </c>
    </row>
    <row r="543" spans="1:6" x14ac:dyDescent="0.2">
      <c r="A543" s="65" t="s">
        <v>1676</v>
      </c>
      <c r="B543" s="65" t="s">
        <v>1677</v>
      </c>
      <c r="C543" s="66">
        <v>263920310</v>
      </c>
      <c r="D543" s="65" t="s">
        <v>1886</v>
      </c>
      <c r="E543" s="46">
        <v>3221750</v>
      </c>
      <c r="F543" s="11">
        <v>0</v>
      </c>
    </row>
    <row r="544" spans="1:6" x14ac:dyDescent="0.2">
      <c r="A544" s="65" t="s">
        <v>1676</v>
      </c>
      <c r="B544" s="65" t="s">
        <v>1677</v>
      </c>
      <c r="C544" s="66">
        <v>264020060</v>
      </c>
      <c r="D544" s="65" t="s">
        <v>1887</v>
      </c>
      <c r="E544" s="46">
        <v>3906210</v>
      </c>
      <c r="F544" s="11">
        <v>0</v>
      </c>
    </row>
    <row r="545" spans="1:6" x14ac:dyDescent="0.2">
      <c r="A545" s="65" t="s">
        <v>1676</v>
      </c>
      <c r="B545" s="65" t="s">
        <v>1677</v>
      </c>
      <c r="C545" s="66">
        <v>264120550</v>
      </c>
      <c r="D545" s="65" t="s">
        <v>1888</v>
      </c>
      <c r="E545" s="46">
        <v>3221750</v>
      </c>
      <c r="F545" s="11">
        <v>0</v>
      </c>
    </row>
    <row r="546" spans="1:6" x14ac:dyDescent="0.2">
      <c r="A546" s="65" t="s">
        <v>1676</v>
      </c>
      <c r="B546" s="65" t="s">
        <v>1677</v>
      </c>
      <c r="C546" s="66">
        <v>266620045</v>
      </c>
      <c r="D546" s="65" t="s">
        <v>40</v>
      </c>
      <c r="E546" s="46">
        <v>6910335</v>
      </c>
      <c r="F546" s="11">
        <v>0</v>
      </c>
    </row>
    <row r="547" spans="1:6" x14ac:dyDescent="0.2">
      <c r="A547" s="65" t="s">
        <v>1676</v>
      </c>
      <c r="B547" s="65" t="s">
        <v>1677</v>
      </c>
      <c r="C547" s="66">
        <v>267520787</v>
      </c>
      <c r="D547" s="65" t="s">
        <v>50</v>
      </c>
      <c r="E547" s="46">
        <v>3221750</v>
      </c>
      <c r="F547" s="11">
        <v>0</v>
      </c>
    </row>
    <row r="548" spans="1:6" x14ac:dyDescent="0.2">
      <c r="A548" s="65" t="s">
        <v>1676</v>
      </c>
      <c r="B548" s="65" t="s">
        <v>1677</v>
      </c>
      <c r="C548" s="66">
        <v>267808372</v>
      </c>
      <c r="D548" s="65" t="s">
        <v>48</v>
      </c>
      <c r="E548" s="46">
        <v>11502910</v>
      </c>
      <c r="F548" s="11">
        <v>0</v>
      </c>
    </row>
    <row r="549" spans="1:6" x14ac:dyDescent="0.2">
      <c r="A549" s="65" t="s">
        <v>1676</v>
      </c>
      <c r="B549" s="65" t="s">
        <v>1677</v>
      </c>
      <c r="C549" s="66">
        <v>269108296</v>
      </c>
      <c r="D549" s="65" t="s">
        <v>1889</v>
      </c>
      <c r="E549" s="46">
        <v>4394117.47</v>
      </c>
      <c r="F549" s="11">
        <v>0</v>
      </c>
    </row>
    <row r="550" spans="1:6" x14ac:dyDescent="0.2">
      <c r="A550" s="65" t="s">
        <v>1676</v>
      </c>
      <c r="B550" s="65" t="s">
        <v>1677</v>
      </c>
      <c r="C550" s="66">
        <v>270113442</v>
      </c>
      <c r="D550" s="65" t="s">
        <v>1890</v>
      </c>
      <c r="E550" s="46">
        <v>11502160</v>
      </c>
      <c r="F550" s="11">
        <v>0</v>
      </c>
    </row>
    <row r="551" spans="1:6" x14ac:dyDescent="0.2">
      <c r="A551" s="65" t="s">
        <v>1676</v>
      </c>
      <c r="B551" s="65" t="s">
        <v>1677</v>
      </c>
      <c r="C551" s="66">
        <v>270115224</v>
      </c>
      <c r="D551" s="65" t="s">
        <v>1891</v>
      </c>
      <c r="E551" s="46">
        <v>3221750</v>
      </c>
      <c r="F551" s="11">
        <v>0</v>
      </c>
    </row>
    <row r="552" spans="1:6" x14ac:dyDescent="0.2">
      <c r="A552" s="65" t="s">
        <v>1676</v>
      </c>
      <c r="B552" s="65" t="s">
        <v>1677</v>
      </c>
      <c r="C552" s="66">
        <v>270125126</v>
      </c>
      <c r="D552" s="65" t="s">
        <v>1892</v>
      </c>
      <c r="E552" s="46">
        <v>74530440</v>
      </c>
      <c r="F552" s="11">
        <v>0</v>
      </c>
    </row>
    <row r="553" spans="1:6" x14ac:dyDescent="0.2">
      <c r="A553" s="65" t="s">
        <v>1676</v>
      </c>
      <c r="B553" s="65" t="s">
        <v>1677</v>
      </c>
      <c r="C553" s="66">
        <v>923269149</v>
      </c>
      <c r="D553" s="65" t="s">
        <v>1893</v>
      </c>
      <c r="E553" s="46">
        <v>1926198869.6600001</v>
      </c>
      <c r="F553" s="11">
        <v>0</v>
      </c>
    </row>
    <row r="554" spans="1:6" x14ac:dyDescent="0.2">
      <c r="A554" s="65" t="s">
        <v>1676</v>
      </c>
      <c r="B554" s="65" t="s">
        <v>1677</v>
      </c>
      <c r="C554" s="66">
        <v>923269152</v>
      </c>
      <c r="D554" s="65" t="s">
        <v>58</v>
      </c>
      <c r="E554" s="46">
        <v>725442185.87</v>
      </c>
      <c r="F554" s="11">
        <v>0</v>
      </c>
    </row>
    <row r="555" spans="1:6" x14ac:dyDescent="0.2">
      <c r="A555" s="65" t="s">
        <v>1676</v>
      </c>
      <c r="B555" s="65" t="s">
        <v>1677</v>
      </c>
      <c r="C555" s="66">
        <v>923269411</v>
      </c>
      <c r="D555" s="65" t="s">
        <v>1894</v>
      </c>
      <c r="E555" s="46">
        <v>3221750</v>
      </c>
      <c r="F555" s="11">
        <v>0</v>
      </c>
    </row>
    <row r="556" spans="1:6" x14ac:dyDescent="0.2">
      <c r="A556" s="65" t="s">
        <v>1676</v>
      </c>
      <c r="B556" s="65" t="s">
        <v>1677</v>
      </c>
      <c r="C556" s="66">
        <v>923269412</v>
      </c>
      <c r="D556" s="65" t="s">
        <v>1895</v>
      </c>
      <c r="E556" s="46">
        <v>2629654.77</v>
      </c>
      <c r="F556" s="11">
        <v>0</v>
      </c>
    </row>
    <row r="557" spans="1:6" x14ac:dyDescent="0.2">
      <c r="A557" s="65" t="s">
        <v>1676</v>
      </c>
      <c r="B557" s="65" t="s">
        <v>1677</v>
      </c>
      <c r="C557" s="66">
        <v>923269414</v>
      </c>
      <c r="D557" s="65" t="s">
        <v>1896</v>
      </c>
      <c r="E557" s="46">
        <v>63001181.890000001</v>
      </c>
      <c r="F557" s="11">
        <v>0</v>
      </c>
    </row>
    <row r="558" spans="1:6" x14ac:dyDescent="0.2">
      <c r="A558" s="65" t="s">
        <v>1676</v>
      </c>
      <c r="B558" s="65" t="s">
        <v>1677</v>
      </c>
      <c r="C558" s="66">
        <v>923269415</v>
      </c>
      <c r="D558" s="65" t="s">
        <v>1897</v>
      </c>
      <c r="E558" s="46">
        <v>11728435</v>
      </c>
      <c r="F558" s="11">
        <v>0</v>
      </c>
    </row>
    <row r="559" spans="1:6" x14ac:dyDescent="0.2">
      <c r="A559" s="65" t="s">
        <v>1676</v>
      </c>
      <c r="B559" s="65" t="s">
        <v>1677</v>
      </c>
      <c r="C559" s="66">
        <v>923269814</v>
      </c>
      <c r="D559" s="65" t="s">
        <v>32</v>
      </c>
      <c r="E559" s="46">
        <v>86033350</v>
      </c>
      <c r="F559" s="11">
        <v>0</v>
      </c>
    </row>
    <row r="560" spans="1:6" x14ac:dyDescent="0.2">
      <c r="A560" s="65" t="s">
        <v>1676</v>
      </c>
      <c r="B560" s="65" t="s">
        <v>1677</v>
      </c>
      <c r="C560" s="66">
        <v>923270075</v>
      </c>
      <c r="D560" s="65" t="s">
        <v>1898</v>
      </c>
      <c r="E560" s="46">
        <v>3221750</v>
      </c>
      <c r="F560" s="11">
        <v>0</v>
      </c>
    </row>
    <row r="561" spans="1:6" x14ac:dyDescent="0.2">
      <c r="A561" s="65" t="s">
        <v>1676</v>
      </c>
      <c r="B561" s="65" t="s">
        <v>1677</v>
      </c>
      <c r="C561" s="66">
        <v>923270083</v>
      </c>
      <c r="D561" s="65" t="s">
        <v>20</v>
      </c>
      <c r="E561" s="46">
        <v>32671070</v>
      </c>
      <c r="F561" s="11">
        <v>0</v>
      </c>
    </row>
    <row r="562" spans="1:6" x14ac:dyDescent="0.2">
      <c r="A562" s="65" t="s">
        <v>1676</v>
      </c>
      <c r="B562" s="65" t="s">
        <v>1677</v>
      </c>
      <c r="C562" s="66">
        <v>923270835</v>
      </c>
      <c r="D562" s="65" t="s">
        <v>69</v>
      </c>
      <c r="E562" s="46">
        <v>80499.62</v>
      </c>
      <c r="F562" s="11">
        <v>0</v>
      </c>
    </row>
    <row r="563" spans="1:6" x14ac:dyDescent="0.2">
      <c r="A563" s="65" t="s">
        <v>1676</v>
      </c>
      <c r="B563" s="65" t="s">
        <v>1677</v>
      </c>
      <c r="C563" s="66">
        <v>923270889</v>
      </c>
      <c r="D563" s="65" t="s">
        <v>1899</v>
      </c>
      <c r="E563" s="46">
        <v>12887000</v>
      </c>
      <c r="F563" s="11">
        <v>0</v>
      </c>
    </row>
    <row r="564" spans="1:6" x14ac:dyDescent="0.2">
      <c r="A564" s="65" t="s">
        <v>1676</v>
      </c>
      <c r="B564" s="65" t="s">
        <v>1677</v>
      </c>
      <c r="C564" s="66">
        <v>923270892</v>
      </c>
      <c r="D564" s="65" t="s">
        <v>1900</v>
      </c>
      <c r="E564" s="46">
        <v>3221750</v>
      </c>
      <c r="F564" s="11">
        <v>0</v>
      </c>
    </row>
    <row r="565" spans="1:6" x14ac:dyDescent="0.2">
      <c r="A565" s="65" t="s">
        <v>1676</v>
      </c>
      <c r="B565" s="65" t="s">
        <v>1677</v>
      </c>
      <c r="C565" s="66">
        <v>923270895</v>
      </c>
      <c r="D565" s="65" t="s">
        <v>1901</v>
      </c>
      <c r="E565" s="46">
        <v>3221750</v>
      </c>
      <c r="F565" s="11">
        <v>0</v>
      </c>
    </row>
    <row r="566" spans="1:6" x14ac:dyDescent="0.2">
      <c r="A566" s="65" t="s">
        <v>1676</v>
      </c>
      <c r="B566" s="65" t="s">
        <v>1677</v>
      </c>
      <c r="C566" s="66">
        <v>923270905</v>
      </c>
      <c r="D566" s="65" t="s">
        <v>1902</v>
      </c>
      <c r="E566" s="46">
        <v>23221540</v>
      </c>
      <c r="F566" s="11">
        <v>0</v>
      </c>
    </row>
    <row r="567" spans="1:6" x14ac:dyDescent="0.2">
      <c r="A567" s="65" t="s">
        <v>1676</v>
      </c>
      <c r="B567" s="65" t="s">
        <v>1677</v>
      </c>
      <c r="C567" s="66">
        <v>923270954</v>
      </c>
      <c r="D567" s="65" t="s">
        <v>1903</v>
      </c>
      <c r="E567" s="46">
        <v>800000.78</v>
      </c>
      <c r="F567" s="11">
        <v>0</v>
      </c>
    </row>
    <row r="568" spans="1:6" x14ac:dyDescent="0.2">
      <c r="A568" s="65" t="s">
        <v>1676</v>
      </c>
      <c r="B568" s="65" t="s">
        <v>1677</v>
      </c>
      <c r="C568" s="66">
        <v>923270979</v>
      </c>
      <c r="D568" s="65" t="s">
        <v>1904</v>
      </c>
      <c r="E568" s="46">
        <v>9665250</v>
      </c>
      <c r="F568" s="11">
        <v>0</v>
      </c>
    </row>
    <row r="569" spans="1:6" x14ac:dyDescent="0.2">
      <c r="A569" s="65" t="s">
        <v>1676</v>
      </c>
      <c r="B569" s="65" t="s">
        <v>1677</v>
      </c>
      <c r="C569" s="66">
        <v>923271096</v>
      </c>
      <c r="D569" s="65" t="s">
        <v>1905</v>
      </c>
      <c r="E569" s="46">
        <v>6669025</v>
      </c>
      <c r="F569" s="11">
        <v>0</v>
      </c>
    </row>
    <row r="570" spans="1:6" x14ac:dyDescent="0.2">
      <c r="A570" s="65" t="s">
        <v>1676</v>
      </c>
      <c r="B570" s="65" t="s">
        <v>1677</v>
      </c>
      <c r="C570" s="66">
        <v>923271097</v>
      </c>
      <c r="D570" s="65" t="s">
        <v>1906</v>
      </c>
      <c r="E570" s="46">
        <v>1892271.1399999997</v>
      </c>
      <c r="F570" s="11">
        <v>0</v>
      </c>
    </row>
    <row r="571" spans="1:6" x14ac:dyDescent="0.2">
      <c r="A571" s="65" t="s">
        <v>1676</v>
      </c>
      <c r="B571" s="65" t="s">
        <v>1677</v>
      </c>
      <c r="C571" s="66">
        <v>923271098</v>
      </c>
      <c r="D571" s="65" t="s">
        <v>1907</v>
      </c>
      <c r="E571" s="46">
        <v>3688585</v>
      </c>
      <c r="F571" s="11">
        <v>0</v>
      </c>
    </row>
    <row r="572" spans="1:6" x14ac:dyDescent="0.2">
      <c r="A572" s="65" t="s">
        <v>1676</v>
      </c>
      <c r="B572" s="65" t="s">
        <v>1677</v>
      </c>
      <c r="C572" s="66">
        <v>923271158</v>
      </c>
      <c r="D572" s="65" t="s">
        <v>1908</v>
      </c>
      <c r="E572" s="46">
        <v>6443500</v>
      </c>
      <c r="F572" s="11">
        <v>0</v>
      </c>
    </row>
    <row r="573" spans="1:6" x14ac:dyDescent="0.2">
      <c r="A573" s="65" t="s">
        <v>1676</v>
      </c>
      <c r="B573" s="65" t="s">
        <v>1677</v>
      </c>
      <c r="C573" s="66">
        <v>923271211</v>
      </c>
      <c r="D573" s="65" t="s">
        <v>1909</v>
      </c>
      <c r="E573" s="46">
        <v>7812420</v>
      </c>
      <c r="F573" s="11">
        <v>0</v>
      </c>
    </row>
    <row r="574" spans="1:6" x14ac:dyDescent="0.2">
      <c r="A574" s="65" t="s">
        <v>1676</v>
      </c>
      <c r="B574" s="65" t="s">
        <v>1677</v>
      </c>
      <c r="C574" s="66">
        <v>923271218</v>
      </c>
      <c r="D574" s="65" t="s">
        <v>1910</v>
      </c>
      <c r="E574" s="46">
        <v>3221750</v>
      </c>
      <c r="F574" s="11">
        <v>0</v>
      </c>
    </row>
    <row r="575" spans="1:6" x14ac:dyDescent="0.2">
      <c r="A575" s="65" t="s">
        <v>1676</v>
      </c>
      <c r="B575" s="65" t="s">
        <v>1677</v>
      </c>
      <c r="C575" s="66">
        <v>923271235</v>
      </c>
      <c r="D575" s="65" t="s">
        <v>62</v>
      </c>
      <c r="E575" s="46">
        <v>2343726</v>
      </c>
      <c r="F575" s="11">
        <v>0</v>
      </c>
    </row>
    <row r="576" spans="1:6" x14ac:dyDescent="0.2">
      <c r="A576" s="65" t="s">
        <v>1676</v>
      </c>
      <c r="B576" s="65" t="s">
        <v>1677</v>
      </c>
      <c r="C576" s="66">
        <v>923271263</v>
      </c>
      <c r="D576" s="65" t="s">
        <v>1911</v>
      </c>
      <c r="E576" s="46">
        <v>3221750</v>
      </c>
      <c r="F576" s="11">
        <v>0</v>
      </c>
    </row>
    <row r="577" spans="1:6" x14ac:dyDescent="0.2">
      <c r="A577" s="65" t="s">
        <v>1676</v>
      </c>
      <c r="B577" s="65" t="s">
        <v>1677</v>
      </c>
      <c r="C577" s="66">
        <v>923271264</v>
      </c>
      <c r="D577" s="65" t="s">
        <v>1912</v>
      </c>
      <c r="E577" s="46">
        <v>70389860</v>
      </c>
      <c r="F577" s="11">
        <v>0</v>
      </c>
    </row>
    <row r="578" spans="1:6" x14ac:dyDescent="0.2">
      <c r="A578" s="65" t="s">
        <v>1676</v>
      </c>
      <c r="B578" s="65" t="s">
        <v>1677</v>
      </c>
      <c r="C578" s="66">
        <v>923271265</v>
      </c>
      <c r="D578" s="65" t="s">
        <v>29</v>
      </c>
      <c r="E578" s="46">
        <v>2213151</v>
      </c>
      <c r="F578" s="11">
        <v>0</v>
      </c>
    </row>
    <row r="579" spans="1:6" x14ac:dyDescent="0.2">
      <c r="A579" s="65" t="s">
        <v>1676</v>
      </c>
      <c r="B579" s="65" t="s">
        <v>1677</v>
      </c>
      <c r="C579" s="66">
        <v>923271277</v>
      </c>
      <c r="D579" s="65" t="s">
        <v>68</v>
      </c>
      <c r="E579" s="46">
        <v>3221750</v>
      </c>
      <c r="F579" s="11">
        <v>0</v>
      </c>
    </row>
    <row r="580" spans="1:6" x14ac:dyDescent="0.2">
      <c r="A580" s="65" t="s">
        <v>1676</v>
      </c>
      <c r="B580" s="65" t="s">
        <v>1677</v>
      </c>
      <c r="C580" s="66">
        <v>923271278</v>
      </c>
      <c r="D580" s="65" t="s">
        <v>1913</v>
      </c>
      <c r="E580" s="46">
        <v>3221750</v>
      </c>
      <c r="F580" s="11">
        <v>0</v>
      </c>
    </row>
    <row r="581" spans="1:6" x14ac:dyDescent="0.2">
      <c r="A581" s="65" t="s">
        <v>1676</v>
      </c>
      <c r="B581" s="65" t="s">
        <v>1677</v>
      </c>
      <c r="C581" s="66">
        <v>923271279</v>
      </c>
      <c r="D581" s="65" t="s">
        <v>1914</v>
      </c>
      <c r="E581" s="46">
        <v>3688585</v>
      </c>
      <c r="F581" s="11">
        <v>0</v>
      </c>
    </row>
    <row r="582" spans="1:6" x14ac:dyDescent="0.2">
      <c r="A582" s="65" t="s">
        <v>1676</v>
      </c>
      <c r="B582" s="65" t="s">
        <v>1677</v>
      </c>
      <c r="C582" s="66">
        <v>923271280</v>
      </c>
      <c r="D582" s="65" t="s">
        <v>1915</v>
      </c>
      <c r="E582" s="46">
        <v>3221750</v>
      </c>
      <c r="F582" s="11">
        <v>0</v>
      </c>
    </row>
    <row r="583" spans="1:6" x14ac:dyDescent="0.2">
      <c r="A583" s="65" t="s">
        <v>1676</v>
      </c>
      <c r="B583" s="65" t="s">
        <v>1677</v>
      </c>
      <c r="C583" s="66">
        <v>923271285</v>
      </c>
      <c r="D583" s="65" t="s">
        <v>1916</v>
      </c>
      <c r="E583" s="46">
        <v>2213151</v>
      </c>
      <c r="F583" s="11">
        <v>0</v>
      </c>
    </row>
    <row r="584" spans="1:6" x14ac:dyDescent="0.2">
      <c r="A584" s="65" t="s">
        <v>1676</v>
      </c>
      <c r="B584" s="65" t="s">
        <v>1677</v>
      </c>
      <c r="C584" s="66">
        <v>923271286</v>
      </c>
      <c r="D584" s="65" t="s">
        <v>1917</v>
      </c>
      <c r="E584" s="46">
        <v>44853075</v>
      </c>
      <c r="F584" s="11">
        <v>0</v>
      </c>
    </row>
    <row r="585" spans="1:6" x14ac:dyDescent="0.2">
      <c r="A585" s="65" t="s">
        <v>1676</v>
      </c>
      <c r="B585" s="65" t="s">
        <v>1677</v>
      </c>
      <c r="C585" s="66">
        <v>923271453</v>
      </c>
      <c r="D585" s="65" t="s">
        <v>64</v>
      </c>
      <c r="E585" s="46">
        <v>3221750</v>
      </c>
      <c r="F585" s="11">
        <v>0</v>
      </c>
    </row>
    <row r="586" spans="1:6" x14ac:dyDescent="0.2">
      <c r="A586" s="65" t="s">
        <v>1676</v>
      </c>
      <c r="B586" s="65" t="s">
        <v>1677</v>
      </c>
      <c r="C586" s="66">
        <v>923271474</v>
      </c>
      <c r="D586" s="65" t="s">
        <v>1918</v>
      </c>
      <c r="E586" s="46">
        <v>9381750</v>
      </c>
      <c r="F586" s="11">
        <v>0</v>
      </c>
    </row>
    <row r="587" spans="1:6" x14ac:dyDescent="0.2">
      <c r="A587" s="65" t="s">
        <v>1676</v>
      </c>
      <c r="B587" s="65" t="s">
        <v>1677</v>
      </c>
      <c r="C587" s="66">
        <v>923271572</v>
      </c>
      <c r="D587" s="65" t="s">
        <v>1919</v>
      </c>
      <c r="E587" s="46">
        <v>3221750</v>
      </c>
      <c r="F587" s="11">
        <v>0</v>
      </c>
    </row>
    <row r="588" spans="1:6" x14ac:dyDescent="0.2">
      <c r="A588" s="65" t="s">
        <v>1676</v>
      </c>
      <c r="B588" s="65" t="s">
        <v>1677</v>
      </c>
      <c r="C588" s="66">
        <v>923271593</v>
      </c>
      <c r="D588" s="65" t="s">
        <v>59</v>
      </c>
      <c r="E588" s="46">
        <v>3221750</v>
      </c>
      <c r="F588" s="11">
        <v>0</v>
      </c>
    </row>
    <row r="589" spans="1:6" x14ac:dyDescent="0.2">
      <c r="A589" s="65" t="s">
        <v>1676</v>
      </c>
      <c r="B589" s="65" t="s">
        <v>1677</v>
      </c>
      <c r="C589" s="66">
        <v>923271599</v>
      </c>
      <c r="D589" s="65" t="s">
        <v>52</v>
      </c>
      <c r="E589" s="46">
        <v>3221750</v>
      </c>
      <c r="F589" s="11">
        <v>0</v>
      </c>
    </row>
    <row r="590" spans="1:6" x14ac:dyDescent="0.2">
      <c r="A590" s="65" t="s">
        <v>1676</v>
      </c>
      <c r="B590" s="65" t="s">
        <v>1677</v>
      </c>
      <c r="C590" s="66">
        <v>923271640</v>
      </c>
      <c r="D590" s="65" t="s">
        <v>1920</v>
      </c>
      <c r="E590" s="46">
        <v>6443500</v>
      </c>
      <c r="F590" s="11">
        <v>0</v>
      </c>
    </row>
    <row r="591" spans="1:6" x14ac:dyDescent="0.2">
      <c r="A591" s="65" t="s">
        <v>1676</v>
      </c>
      <c r="B591" s="65" t="s">
        <v>1677</v>
      </c>
      <c r="C591" s="66">
        <v>923271656</v>
      </c>
      <c r="D591" s="65" t="s">
        <v>1921</v>
      </c>
      <c r="E591" s="46">
        <v>3221750</v>
      </c>
      <c r="F591" s="11">
        <v>0</v>
      </c>
    </row>
    <row r="592" spans="1:6" x14ac:dyDescent="0.2">
      <c r="A592" s="65" t="s">
        <v>1676</v>
      </c>
      <c r="B592" s="65" t="s">
        <v>1677</v>
      </c>
      <c r="C592" s="66">
        <v>923272017</v>
      </c>
      <c r="D592" s="65" t="s">
        <v>53</v>
      </c>
      <c r="E592" s="46">
        <v>49686960</v>
      </c>
      <c r="F592" s="11">
        <v>0</v>
      </c>
    </row>
    <row r="593" spans="1:6" x14ac:dyDescent="0.2">
      <c r="A593" s="65" t="s">
        <v>1676</v>
      </c>
      <c r="B593" s="65" t="s">
        <v>1677</v>
      </c>
      <c r="C593" s="66">
        <v>923272027</v>
      </c>
      <c r="D593" s="65" t="s">
        <v>71</v>
      </c>
      <c r="E593" s="46">
        <v>22552250</v>
      </c>
      <c r="F593" s="11">
        <v>0</v>
      </c>
    </row>
    <row r="594" spans="1:6" x14ac:dyDescent="0.2">
      <c r="A594" s="65" t="s">
        <v>1676</v>
      </c>
      <c r="B594" s="65" t="s">
        <v>1677</v>
      </c>
      <c r="C594" s="66">
        <v>923272368</v>
      </c>
      <c r="D594" s="65" t="s">
        <v>1922</v>
      </c>
      <c r="E594" s="46">
        <v>3696547</v>
      </c>
      <c r="F594" s="11">
        <v>0</v>
      </c>
    </row>
    <row r="595" spans="1:6" x14ac:dyDescent="0.2">
      <c r="A595" s="65" t="s">
        <v>1676</v>
      </c>
      <c r="B595" s="65" t="s">
        <v>1677</v>
      </c>
      <c r="C595" s="66">
        <v>923272370</v>
      </c>
      <c r="D595" s="65" t="s">
        <v>51</v>
      </c>
      <c r="E595" s="46">
        <v>3221750</v>
      </c>
      <c r="F595" s="11">
        <v>0</v>
      </c>
    </row>
    <row r="596" spans="1:6" x14ac:dyDescent="0.2">
      <c r="A596" s="65" t="s">
        <v>1676</v>
      </c>
      <c r="B596" s="65" t="s">
        <v>1677</v>
      </c>
      <c r="C596" s="66">
        <v>923272543</v>
      </c>
      <c r="D596" s="65" t="s">
        <v>1923</v>
      </c>
      <c r="E596" s="46">
        <v>231602533.56</v>
      </c>
      <c r="F596" s="11">
        <v>0</v>
      </c>
    </row>
    <row r="597" spans="1:6" x14ac:dyDescent="0.2">
      <c r="A597" s="65" t="s">
        <v>1676</v>
      </c>
      <c r="B597" s="65" t="s">
        <v>1677</v>
      </c>
      <c r="C597" s="66">
        <v>923272648</v>
      </c>
      <c r="D597" s="65" t="s">
        <v>1924</v>
      </c>
      <c r="E597" s="46">
        <v>622922250</v>
      </c>
      <c r="F597" s="11">
        <v>0</v>
      </c>
    </row>
    <row r="598" spans="1:6" x14ac:dyDescent="0.2">
      <c r="A598" s="17" t="s">
        <v>30</v>
      </c>
      <c r="B598" s="17" t="s">
        <v>280</v>
      </c>
      <c r="C598" s="28">
        <v>38541000</v>
      </c>
      <c r="D598" s="17" t="s">
        <v>1925</v>
      </c>
      <c r="E598" s="11">
        <v>0</v>
      </c>
      <c r="F598" s="11">
        <v>99380000</v>
      </c>
    </row>
    <row r="599" spans="1:6" x14ac:dyDescent="0.2">
      <c r="A599" s="17" t="s">
        <v>30</v>
      </c>
      <c r="B599" s="17" t="s">
        <v>280</v>
      </c>
      <c r="C599" s="28">
        <v>41800000</v>
      </c>
      <c r="D599" s="17" t="s">
        <v>342</v>
      </c>
      <c r="E599" s="11">
        <v>0</v>
      </c>
      <c r="F599" s="11">
        <v>71748</v>
      </c>
    </row>
    <row r="600" spans="1:6" x14ac:dyDescent="0.2">
      <c r="A600" s="17" t="s">
        <v>30</v>
      </c>
      <c r="B600" s="17" t="s">
        <v>280</v>
      </c>
      <c r="C600" s="28">
        <v>44600000</v>
      </c>
      <c r="D600" s="17" t="s">
        <v>1678</v>
      </c>
      <c r="E600" s="11">
        <v>0</v>
      </c>
      <c r="F600" s="11">
        <v>5150000</v>
      </c>
    </row>
    <row r="601" spans="1:6" x14ac:dyDescent="0.2">
      <c r="A601" s="17" t="s">
        <v>30</v>
      </c>
      <c r="B601" s="17" t="s">
        <v>280</v>
      </c>
      <c r="C601" s="28">
        <v>72100000</v>
      </c>
      <c r="D601" s="17" t="s">
        <v>330</v>
      </c>
      <c r="E601" s="11">
        <v>0</v>
      </c>
      <c r="F601" s="11">
        <v>41630</v>
      </c>
    </row>
    <row r="602" spans="1:6" x14ac:dyDescent="0.2">
      <c r="A602" s="17" t="s">
        <v>30</v>
      </c>
      <c r="B602" s="17" t="s">
        <v>280</v>
      </c>
      <c r="C602" s="28">
        <v>83500000</v>
      </c>
      <c r="D602" s="17" t="s">
        <v>289</v>
      </c>
      <c r="E602" s="11">
        <v>0</v>
      </c>
      <c r="F602" s="11">
        <v>1308613</v>
      </c>
    </row>
    <row r="603" spans="1:6" x14ac:dyDescent="0.2">
      <c r="A603" s="17" t="s">
        <v>30</v>
      </c>
      <c r="B603" s="17" t="s">
        <v>280</v>
      </c>
      <c r="C603" s="28">
        <v>88900000</v>
      </c>
      <c r="D603" s="17" t="s">
        <v>318</v>
      </c>
      <c r="E603" s="11">
        <v>0</v>
      </c>
      <c r="F603" s="11">
        <v>897110</v>
      </c>
    </row>
    <row r="604" spans="1:6" x14ac:dyDescent="0.2">
      <c r="A604" s="17" t="s">
        <v>30</v>
      </c>
      <c r="B604" s="17" t="s">
        <v>280</v>
      </c>
      <c r="C604" s="28">
        <v>89970221</v>
      </c>
      <c r="D604" s="17" t="s">
        <v>1926</v>
      </c>
      <c r="E604" s="11">
        <v>0</v>
      </c>
      <c r="F604" s="11">
        <v>5667000</v>
      </c>
    </row>
    <row r="605" spans="1:6" x14ac:dyDescent="0.2">
      <c r="A605" s="17" t="s">
        <v>30</v>
      </c>
      <c r="B605" s="17" t="s">
        <v>280</v>
      </c>
      <c r="C605" s="28">
        <v>91700000</v>
      </c>
      <c r="D605" s="17" t="s">
        <v>28</v>
      </c>
      <c r="E605" s="11">
        <v>0</v>
      </c>
      <c r="F605" s="11">
        <v>618201</v>
      </c>
    </row>
    <row r="606" spans="1:6" x14ac:dyDescent="0.2">
      <c r="A606" s="17" t="s">
        <v>30</v>
      </c>
      <c r="B606" s="17" t="s">
        <v>280</v>
      </c>
      <c r="C606" s="28">
        <v>92400000</v>
      </c>
      <c r="D606" s="17" t="s">
        <v>286</v>
      </c>
      <c r="E606" s="11">
        <v>0</v>
      </c>
      <c r="F606" s="11">
        <v>374212</v>
      </c>
    </row>
    <row r="607" spans="1:6" x14ac:dyDescent="0.2">
      <c r="A607" s="17" t="s">
        <v>30</v>
      </c>
      <c r="B607" s="17" t="s">
        <v>280</v>
      </c>
      <c r="C607" s="28">
        <v>92600000</v>
      </c>
      <c r="D607" s="17" t="s">
        <v>1927</v>
      </c>
      <c r="E607" s="11">
        <v>0</v>
      </c>
      <c r="F607" s="11">
        <v>53560000</v>
      </c>
    </row>
    <row r="608" spans="1:6" x14ac:dyDescent="0.2">
      <c r="A608" s="17" t="s">
        <v>30</v>
      </c>
      <c r="B608" s="17" t="s">
        <v>280</v>
      </c>
      <c r="C608" s="28">
        <v>110505000</v>
      </c>
      <c r="D608" s="17" t="s">
        <v>60</v>
      </c>
      <c r="E608" s="11">
        <v>0</v>
      </c>
      <c r="F608" s="11">
        <v>74877475</v>
      </c>
    </row>
    <row r="609" spans="1:6" x14ac:dyDescent="0.2">
      <c r="A609" s="17" t="s">
        <v>30</v>
      </c>
      <c r="B609" s="17" t="s">
        <v>280</v>
      </c>
      <c r="C609" s="28">
        <v>111313000</v>
      </c>
      <c r="D609" s="17" t="s">
        <v>323</v>
      </c>
      <c r="E609" s="11">
        <v>0</v>
      </c>
      <c r="F609" s="11">
        <v>37651903</v>
      </c>
    </row>
    <row r="610" spans="1:6" x14ac:dyDescent="0.2">
      <c r="A610" s="17" t="s">
        <v>30</v>
      </c>
      <c r="B610" s="17" t="s">
        <v>280</v>
      </c>
      <c r="C610" s="28">
        <v>111818000</v>
      </c>
      <c r="D610" s="17" t="s">
        <v>328</v>
      </c>
      <c r="E610" s="11">
        <v>0</v>
      </c>
      <c r="F610" s="11">
        <v>11444137</v>
      </c>
    </row>
    <row r="611" spans="1:6" x14ac:dyDescent="0.2">
      <c r="A611" s="17" t="s">
        <v>30</v>
      </c>
      <c r="B611" s="17" t="s">
        <v>280</v>
      </c>
      <c r="C611" s="28">
        <v>112020000</v>
      </c>
      <c r="D611" s="17" t="s">
        <v>47</v>
      </c>
      <c r="E611" s="11">
        <v>0</v>
      </c>
      <c r="F611" s="11">
        <v>170398550</v>
      </c>
    </row>
    <row r="612" spans="1:6" x14ac:dyDescent="0.2">
      <c r="A612" s="17" t="s">
        <v>30</v>
      </c>
      <c r="B612" s="17" t="s">
        <v>280</v>
      </c>
      <c r="C612" s="28">
        <v>112323000</v>
      </c>
      <c r="D612" s="17" t="s">
        <v>21</v>
      </c>
      <c r="E612" s="11">
        <v>0</v>
      </c>
      <c r="F612" s="11">
        <v>536886273</v>
      </c>
    </row>
    <row r="613" spans="1:6" x14ac:dyDescent="0.2">
      <c r="A613" s="17" t="s">
        <v>30</v>
      </c>
      <c r="B613" s="17" t="s">
        <v>280</v>
      </c>
      <c r="C613" s="28">
        <v>112727000</v>
      </c>
      <c r="D613" s="17" t="s">
        <v>343</v>
      </c>
      <c r="E613" s="11">
        <v>0</v>
      </c>
      <c r="F613" s="11">
        <v>3768053</v>
      </c>
    </row>
    <row r="614" spans="1:6" x14ac:dyDescent="0.2">
      <c r="A614" s="17" t="s">
        <v>30</v>
      </c>
      <c r="B614" s="17" t="s">
        <v>280</v>
      </c>
      <c r="C614" s="28">
        <v>114141000</v>
      </c>
      <c r="D614" s="17" t="s">
        <v>329</v>
      </c>
      <c r="E614" s="11">
        <v>0</v>
      </c>
      <c r="F614" s="11">
        <v>307186</v>
      </c>
    </row>
    <row r="615" spans="1:6" x14ac:dyDescent="0.2">
      <c r="A615" s="17" t="s">
        <v>30</v>
      </c>
      <c r="B615" s="17" t="s">
        <v>280</v>
      </c>
      <c r="C615" s="28">
        <v>114444000</v>
      </c>
      <c r="D615" s="17" t="s">
        <v>22</v>
      </c>
      <c r="E615" s="11">
        <v>0</v>
      </c>
      <c r="F615" s="11">
        <v>76150018</v>
      </c>
    </row>
    <row r="616" spans="1:6" x14ac:dyDescent="0.2">
      <c r="A616" s="17" t="s">
        <v>30</v>
      </c>
      <c r="B616" s="17" t="s">
        <v>280</v>
      </c>
      <c r="C616" s="28">
        <v>114747000</v>
      </c>
      <c r="D616" s="17" t="s">
        <v>76</v>
      </c>
      <c r="E616" s="11">
        <v>0</v>
      </c>
      <c r="F616" s="11">
        <v>674726067.75999999</v>
      </c>
    </row>
    <row r="617" spans="1:6" x14ac:dyDescent="0.2">
      <c r="A617" s="17" t="s">
        <v>30</v>
      </c>
      <c r="B617" s="17" t="s">
        <v>280</v>
      </c>
      <c r="C617" s="28">
        <v>116666000</v>
      </c>
      <c r="D617" s="17" t="s">
        <v>1692</v>
      </c>
      <c r="E617" s="11">
        <v>0</v>
      </c>
      <c r="F617" s="11">
        <v>53889.07</v>
      </c>
    </row>
    <row r="618" spans="1:6" x14ac:dyDescent="0.2">
      <c r="A618" s="17" t="s">
        <v>30</v>
      </c>
      <c r="B618" s="17" t="s">
        <v>280</v>
      </c>
      <c r="C618" s="28">
        <v>116868000</v>
      </c>
      <c r="D618" s="17" t="s">
        <v>1693</v>
      </c>
      <c r="E618" s="11">
        <v>0</v>
      </c>
      <c r="F618" s="11">
        <v>96904.6</v>
      </c>
    </row>
    <row r="619" spans="1:6" x14ac:dyDescent="0.2">
      <c r="A619" s="17" t="s">
        <v>30</v>
      </c>
      <c r="B619" s="17" t="s">
        <v>280</v>
      </c>
      <c r="C619" s="28">
        <v>117070000</v>
      </c>
      <c r="D619" s="17" t="s">
        <v>23</v>
      </c>
      <c r="E619" s="11">
        <v>0</v>
      </c>
      <c r="F619" s="11">
        <v>535234329</v>
      </c>
    </row>
    <row r="620" spans="1:6" x14ac:dyDescent="0.2">
      <c r="A620" s="17" t="s">
        <v>30</v>
      </c>
      <c r="B620" s="17" t="s">
        <v>280</v>
      </c>
      <c r="C620" s="28">
        <v>117373000</v>
      </c>
      <c r="D620" s="17" t="s">
        <v>331</v>
      </c>
      <c r="E620" s="11">
        <v>0</v>
      </c>
      <c r="F620" s="11">
        <v>67548661</v>
      </c>
    </row>
    <row r="621" spans="1:6" x14ac:dyDescent="0.2">
      <c r="A621" s="17" t="s">
        <v>30</v>
      </c>
      <c r="B621" s="17" t="s">
        <v>280</v>
      </c>
      <c r="C621" s="28">
        <v>117676000</v>
      </c>
      <c r="D621" s="17" t="s">
        <v>209</v>
      </c>
      <c r="E621" s="11">
        <v>0</v>
      </c>
      <c r="F621" s="11">
        <v>55259668</v>
      </c>
    </row>
    <row r="622" spans="1:6" x14ac:dyDescent="0.2">
      <c r="A622" s="17" t="s">
        <v>30</v>
      </c>
      <c r="B622" s="17" t="s">
        <v>280</v>
      </c>
      <c r="C622" s="28">
        <v>118686000</v>
      </c>
      <c r="D622" s="17" t="s">
        <v>1696</v>
      </c>
      <c r="E622" s="11">
        <v>0</v>
      </c>
      <c r="F622" s="11">
        <v>162803222.41</v>
      </c>
    </row>
    <row r="623" spans="1:6" x14ac:dyDescent="0.2">
      <c r="A623" s="17" t="s">
        <v>30</v>
      </c>
      <c r="B623" s="17" t="s">
        <v>280</v>
      </c>
      <c r="C623" s="28">
        <v>118888000</v>
      </c>
      <c r="D623" s="17" t="s">
        <v>345</v>
      </c>
      <c r="E623" s="11">
        <v>0</v>
      </c>
      <c r="F623" s="11">
        <v>15747806</v>
      </c>
    </row>
    <row r="624" spans="1:6" x14ac:dyDescent="0.2">
      <c r="A624" s="17" t="s">
        <v>30</v>
      </c>
      <c r="B624" s="17" t="s">
        <v>280</v>
      </c>
      <c r="C624" s="28">
        <v>119191000</v>
      </c>
      <c r="D624" s="17" t="s">
        <v>34</v>
      </c>
      <c r="E624" s="11">
        <v>0</v>
      </c>
      <c r="F624" s="11">
        <v>278899990</v>
      </c>
    </row>
    <row r="625" spans="1:6" x14ac:dyDescent="0.2">
      <c r="A625" s="17" t="s">
        <v>30</v>
      </c>
      <c r="B625" s="17" t="s">
        <v>280</v>
      </c>
      <c r="C625" s="28">
        <v>119494000</v>
      </c>
      <c r="D625" s="17" t="s">
        <v>46</v>
      </c>
      <c r="E625" s="11">
        <v>0</v>
      </c>
      <c r="F625" s="11">
        <v>10695895</v>
      </c>
    </row>
    <row r="626" spans="1:6" x14ac:dyDescent="0.2">
      <c r="A626" s="17" t="s">
        <v>30</v>
      </c>
      <c r="B626" s="17" t="s">
        <v>280</v>
      </c>
      <c r="C626" s="28">
        <v>119595000</v>
      </c>
      <c r="D626" s="17" t="s">
        <v>1698</v>
      </c>
      <c r="E626" s="11">
        <v>0</v>
      </c>
      <c r="F626" s="11">
        <v>348140000</v>
      </c>
    </row>
    <row r="627" spans="1:6" x14ac:dyDescent="0.2">
      <c r="A627" s="17" t="s">
        <v>30</v>
      </c>
      <c r="B627" s="17" t="s">
        <v>280</v>
      </c>
      <c r="C627" s="28">
        <v>119797000</v>
      </c>
      <c r="D627" s="17" t="s">
        <v>1699</v>
      </c>
      <c r="E627" s="11">
        <v>0</v>
      </c>
      <c r="F627" s="11">
        <v>107120000</v>
      </c>
    </row>
    <row r="628" spans="1:6" x14ac:dyDescent="0.2">
      <c r="A628" s="17" t="s">
        <v>30</v>
      </c>
      <c r="B628" s="17" t="s">
        <v>280</v>
      </c>
      <c r="C628" s="28">
        <v>119999000</v>
      </c>
      <c r="D628" s="17" t="s">
        <v>1700</v>
      </c>
      <c r="E628" s="11">
        <v>0</v>
      </c>
      <c r="F628" s="11">
        <v>132230000</v>
      </c>
    </row>
    <row r="629" spans="1:6" x14ac:dyDescent="0.2">
      <c r="A629" s="17" t="s">
        <v>30</v>
      </c>
      <c r="B629" s="17" t="s">
        <v>280</v>
      </c>
      <c r="C629" s="28">
        <v>120544000</v>
      </c>
      <c r="D629" s="17" t="s">
        <v>341</v>
      </c>
      <c r="E629" s="11">
        <v>0</v>
      </c>
      <c r="F629" s="11">
        <v>923856</v>
      </c>
    </row>
    <row r="630" spans="1:6" x14ac:dyDescent="0.2">
      <c r="A630" s="17" t="s">
        <v>30</v>
      </c>
      <c r="B630" s="17" t="s">
        <v>280</v>
      </c>
      <c r="C630" s="28">
        <v>120608606</v>
      </c>
      <c r="D630" s="17" t="s">
        <v>316</v>
      </c>
      <c r="E630" s="11">
        <v>0</v>
      </c>
      <c r="F630" s="11">
        <v>771119</v>
      </c>
    </row>
    <row r="631" spans="1:6" x14ac:dyDescent="0.2">
      <c r="A631" s="17" t="s">
        <v>30</v>
      </c>
      <c r="B631" s="17" t="s">
        <v>280</v>
      </c>
      <c r="C631" s="28">
        <v>121170000</v>
      </c>
      <c r="D631" s="17" t="s">
        <v>344</v>
      </c>
      <c r="E631" s="11">
        <v>0</v>
      </c>
      <c r="F631" s="11">
        <v>372344728</v>
      </c>
    </row>
    <row r="632" spans="1:6" x14ac:dyDescent="0.2">
      <c r="A632" s="17" t="s">
        <v>30</v>
      </c>
      <c r="B632" s="17" t="s">
        <v>280</v>
      </c>
      <c r="C632" s="28">
        <v>121270000</v>
      </c>
      <c r="D632" s="17" t="s">
        <v>1931</v>
      </c>
      <c r="E632" s="11">
        <v>0</v>
      </c>
      <c r="F632" s="11">
        <v>42529.85</v>
      </c>
    </row>
    <row r="633" spans="1:6" x14ac:dyDescent="0.2">
      <c r="A633" s="17" t="s">
        <v>30</v>
      </c>
      <c r="B633" s="17" t="s">
        <v>280</v>
      </c>
      <c r="C633" s="28">
        <v>121470000</v>
      </c>
      <c r="D633" s="17" t="s">
        <v>67</v>
      </c>
      <c r="E633" s="11">
        <v>0</v>
      </c>
      <c r="F633" s="11">
        <v>325967</v>
      </c>
    </row>
    <row r="634" spans="1:6" x14ac:dyDescent="0.2">
      <c r="A634" s="17" t="s">
        <v>30</v>
      </c>
      <c r="B634" s="17" t="s">
        <v>280</v>
      </c>
      <c r="C634" s="28">
        <v>121981000</v>
      </c>
      <c r="D634" s="17" t="s">
        <v>1704</v>
      </c>
      <c r="E634" s="11">
        <v>0</v>
      </c>
      <c r="F634" s="11">
        <v>28576665</v>
      </c>
    </row>
    <row r="635" spans="1:6" x14ac:dyDescent="0.2">
      <c r="A635" s="17" t="s">
        <v>30</v>
      </c>
      <c r="B635" s="17" t="s">
        <v>280</v>
      </c>
      <c r="C635" s="28">
        <v>122176000</v>
      </c>
      <c r="D635" s="17" t="s">
        <v>290</v>
      </c>
      <c r="E635" s="11">
        <v>0</v>
      </c>
      <c r="F635" s="11">
        <v>1127988</v>
      </c>
    </row>
    <row r="636" spans="1:6" x14ac:dyDescent="0.2">
      <c r="A636" s="17" t="s">
        <v>30</v>
      </c>
      <c r="B636" s="17" t="s">
        <v>280</v>
      </c>
      <c r="C636" s="28">
        <v>122547000</v>
      </c>
      <c r="D636" s="17" t="s">
        <v>337</v>
      </c>
      <c r="E636" s="11">
        <v>0</v>
      </c>
      <c r="F636" s="11">
        <v>383724</v>
      </c>
    </row>
    <row r="637" spans="1:6" x14ac:dyDescent="0.2">
      <c r="A637" s="17" t="s">
        <v>30</v>
      </c>
      <c r="B637" s="17" t="s">
        <v>280</v>
      </c>
      <c r="C637" s="28">
        <v>122647000</v>
      </c>
      <c r="D637" s="17" t="s">
        <v>72</v>
      </c>
      <c r="E637" s="11">
        <v>0</v>
      </c>
      <c r="F637" s="11">
        <v>7132198</v>
      </c>
    </row>
    <row r="638" spans="1:6" x14ac:dyDescent="0.2">
      <c r="A638" s="17" t="s">
        <v>30</v>
      </c>
      <c r="B638" s="17" t="s">
        <v>280</v>
      </c>
      <c r="C638" s="28">
        <v>122747000</v>
      </c>
      <c r="D638" s="17" t="s">
        <v>24</v>
      </c>
      <c r="E638" s="11">
        <v>0</v>
      </c>
      <c r="F638" s="11">
        <v>7319750</v>
      </c>
    </row>
    <row r="639" spans="1:6" x14ac:dyDescent="0.2">
      <c r="A639" s="17" t="s">
        <v>30</v>
      </c>
      <c r="B639" s="17" t="s">
        <v>280</v>
      </c>
      <c r="C639" s="28">
        <v>122925000</v>
      </c>
      <c r="D639" s="17" t="s">
        <v>256</v>
      </c>
      <c r="E639" s="11">
        <v>0</v>
      </c>
      <c r="F639" s="11">
        <v>5033531</v>
      </c>
    </row>
    <row r="640" spans="1:6" x14ac:dyDescent="0.2">
      <c r="A640" s="17" t="s">
        <v>30</v>
      </c>
      <c r="B640" s="17" t="s">
        <v>280</v>
      </c>
      <c r="C640" s="28">
        <v>123147000</v>
      </c>
      <c r="D640" s="17" t="s">
        <v>158</v>
      </c>
      <c r="E640" s="11">
        <v>0</v>
      </c>
      <c r="F640" s="11">
        <v>70647</v>
      </c>
    </row>
    <row r="641" spans="1:6" x14ac:dyDescent="0.2">
      <c r="A641" s="17" t="s">
        <v>30</v>
      </c>
      <c r="B641" s="17" t="s">
        <v>280</v>
      </c>
      <c r="C641" s="28">
        <v>123805000</v>
      </c>
      <c r="D641" s="17" t="s">
        <v>42</v>
      </c>
      <c r="E641" s="11">
        <v>0</v>
      </c>
      <c r="F641" s="11">
        <v>302865</v>
      </c>
    </row>
    <row r="642" spans="1:6" x14ac:dyDescent="0.2">
      <c r="A642" s="17" t="s">
        <v>30</v>
      </c>
      <c r="B642" s="17" t="s">
        <v>280</v>
      </c>
      <c r="C642" s="28">
        <v>124005000</v>
      </c>
      <c r="D642" s="17" t="s">
        <v>79</v>
      </c>
      <c r="E642" s="11">
        <v>0</v>
      </c>
      <c r="F642" s="11">
        <v>340417</v>
      </c>
    </row>
    <row r="643" spans="1:6" x14ac:dyDescent="0.2">
      <c r="A643" s="17" t="s">
        <v>30</v>
      </c>
      <c r="B643" s="17" t="s">
        <v>280</v>
      </c>
      <c r="C643" s="28">
        <v>124047000</v>
      </c>
      <c r="D643" s="17" t="s">
        <v>339</v>
      </c>
      <c r="E643" s="11">
        <v>0</v>
      </c>
      <c r="F643" s="11">
        <v>388546</v>
      </c>
    </row>
    <row r="644" spans="1:6" x14ac:dyDescent="0.2">
      <c r="A644" s="17" t="s">
        <v>30</v>
      </c>
      <c r="B644" s="17" t="s">
        <v>280</v>
      </c>
      <c r="C644" s="28">
        <v>124405000</v>
      </c>
      <c r="D644" s="17" t="s">
        <v>223</v>
      </c>
      <c r="E644" s="11">
        <v>0</v>
      </c>
      <c r="F644" s="11">
        <v>4577287</v>
      </c>
    </row>
    <row r="645" spans="1:6" x14ac:dyDescent="0.2">
      <c r="A645" s="17" t="s">
        <v>30</v>
      </c>
      <c r="B645" s="17" t="s">
        <v>280</v>
      </c>
      <c r="C645" s="28">
        <v>124408000</v>
      </c>
      <c r="D645" s="17" t="s">
        <v>41</v>
      </c>
      <c r="E645" s="11">
        <v>0</v>
      </c>
      <c r="F645" s="11">
        <v>9569891</v>
      </c>
    </row>
    <row r="646" spans="1:6" x14ac:dyDescent="0.2">
      <c r="A646" s="17" t="s">
        <v>30</v>
      </c>
      <c r="B646" s="17" t="s">
        <v>280</v>
      </c>
      <c r="C646" s="28">
        <v>124486000</v>
      </c>
      <c r="D646" s="17" t="s">
        <v>197</v>
      </c>
      <c r="E646" s="11">
        <v>0</v>
      </c>
      <c r="F646" s="11">
        <v>748503</v>
      </c>
    </row>
    <row r="647" spans="1:6" x14ac:dyDescent="0.2">
      <c r="A647" s="17" t="s">
        <v>30</v>
      </c>
      <c r="B647" s="17" t="s">
        <v>280</v>
      </c>
      <c r="C647" s="28">
        <v>124508000</v>
      </c>
      <c r="D647" s="17" t="s">
        <v>333</v>
      </c>
      <c r="E647" s="11">
        <v>0</v>
      </c>
      <c r="F647" s="11">
        <v>2591241</v>
      </c>
    </row>
    <row r="648" spans="1:6" x14ac:dyDescent="0.2">
      <c r="A648" s="17" t="s">
        <v>30</v>
      </c>
      <c r="B648" s="17" t="s">
        <v>280</v>
      </c>
      <c r="C648" s="28">
        <v>125120000</v>
      </c>
      <c r="D648" s="17" t="s">
        <v>1932</v>
      </c>
      <c r="E648" s="11">
        <v>0</v>
      </c>
      <c r="F648" s="11">
        <v>133900000</v>
      </c>
    </row>
    <row r="649" spans="1:6" x14ac:dyDescent="0.2">
      <c r="A649" s="17" t="s">
        <v>30</v>
      </c>
      <c r="B649" s="17" t="s">
        <v>280</v>
      </c>
      <c r="C649" s="28">
        <v>125308000</v>
      </c>
      <c r="D649" s="17" t="s">
        <v>98</v>
      </c>
      <c r="E649" s="11">
        <v>0</v>
      </c>
      <c r="F649" s="11">
        <v>5676893</v>
      </c>
    </row>
    <row r="650" spans="1:6" x14ac:dyDescent="0.2">
      <c r="A650" s="17" t="s">
        <v>30</v>
      </c>
      <c r="B650" s="17" t="s">
        <v>280</v>
      </c>
      <c r="C650" s="28">
        <v>125320000</v>
      </c>
      <c r="D650" s="17" t="s">
        <v>252</v>
      </c>
      <c r="E650" s="11">
        <v>0</v>
      </c>
      <c r="F650" s="11">
        <v>3944145</v>
      </c>
    </row>
    <row r="651" spans="1:6" x14ac:dyDescent="0.2">
      <c r="A651" s="17" t="s">
        <v>30</v>
      </c>
      <c r="B651" s="17" t="s">
        <v>280</v>
      </c>
      <c r="C651" s="28">
        <v>125568000</v>
      </c>
      <c r="D651" s="17" t="s">
        <v>296</v>
      </c>
      <c r="E651" s="11">
        <v>0</v>
      </c>
      <c r="F651" s="11">
        <v>1502817</v>
      </c>
    </row>
    <row r="652" spans="1:6" x14ac:dyDescent="0.2">
      <c r="A652" s="17" t="s">
        <v>30</v>
      </c>
      <c r="B652" s="17" t="s">
        <v>280</v>
      </c>
      <c r="C652" s="28">
        <v>125825000</v>
      </c>
      <c r="D652" s="17" t="s">
        <v>1933</v>
      </c>
      <c r="E652" s="11">
        <v>0</v>
      </c>
      <c r="F652" s="11">
        <v>380622550.38999999</v>
      </c>
    </row>
    <row r="653" spans="1:6" x14ac:dyDescent="0.2">
      <c r="A653" s="17" t="s">
        <v>30</v>
      </c>
      <c r="B653" s="17" t="s">
        <v>280</v>
      </c>
      <c r="C653" s="28">
        <v>125852000</v>
      </c>
      <c r="D653" s="17" t="s">
        <v>45</v>
      </c>
      <c r="E653" s="11">
        <v>0</v>
      </c>
      <c r="F653" s="11">
        <v>654263</v>
      </c>
    </row>
    <row r="654" spans="1:6" x14ac:dyDescent="0.2">
      <c r="A654" s="17" t="s">
        <v>30</v>
      </c>
      <c r="B654" s="17" t="s">
        <v>280</v>
      </c>
      <c r="C654" s="28">
        <v>126073000</v>
      </c>
      <c r="D654" s="17" t="s">
        <v>291</v>
      </c>
      <c r="E654" s="11">
        <v>0</v>
      </c>
      <c r="F654" s="11">
        <v>376293</v>
      </c>
    </row>
    <row r="655" spans="1:6" x14ac:dyDescent="0.2">
      <c r="A655" s="17" t="s">
        <v>30</v>
      </c>
      <c r="B655" s="17" t="s">
        <v>280</v>
      </c>
      <c r="C655" s="28">
        <v>126323000</v>
      </c>
      <c r="D655" s="17" t="s">
        <v>233</v>
      </c>
      <c r="E655" s="11">
        <v>0</v>
      </c>
      <c r="F655" s="11">
        <v>76724152</v>
      </c>
    </row>
    <row r="656" spans="1:6" x14ac:dyDescent="0.2">
      <c r="A656" s="17" t="s">
        <v>30</v>
      </c>
      <c r="B656" s="17" t="s">
        <v>280</v>
      </c>
      <c r="C656" s="28">
        <v>126423000</v>
      </c>
      <c r="D656" s="17" t="s">
        <v>132</v>
      </c>
      <c r="E656" s="11">
        <v>0</v>
      </c>
      <c r="F656" s="11">
        <v>935597</v>
      </c>
    </row>
    <row r="657" spans="1:6" x14ac:dyDescent="0.2">
      <c r="A657" s="17" t="s">
        <v>30</v>
      </c>
      <c r="B657" s="17" t="s">
        <v>280</v>
      </c>
      <c r="C657" s="28">
        <v>126652000</v>
      </c>
      <c r="D657" s="17" t="s">
        <v>1935</v>
      </c>
      <c r="E657" s="11">
        <v>0</v>
      </c>
      <c r="F657" s="11">
        <v>254300.34</v>
      </c>
    </row>
    <row r="658" spans="1:6" x14ac:dyDescent="0.2">
      <c r="A658" s="17" t="s">
        <v>30</v>
      </c>
      <c r="B658" s="17" t="s">
        <v>280</v>
      </c>
      <c r="C658" s="28">
        <v>127091000</v>
      </c>
      <c r="D658" s="17" t="s">
        <v>194</v>
      </c>
      <c r="E658" s="11">
        <v>0</v>
      </c>
      <c r="F658" s="11">
        <v>3567067</v>
      </c>
    </row>
    <row r="659" spans="1:6" x14ac:dyDescent="0.2">
      <c r="A659" s="17" t="s">
        <v>30</v>
      </c>
      <c r="B659" s="17" t="s">
        <v>280</v>
      </c>
      <c r="C659" s="28">
        <v>127176000</v>
      </c>
      <c r="D659" s="17" t="s">
        <v>242</v>
      </c>
      <c r="E659" s="11">
        <v>0</v>
      </c>
      <c r="F659" s="11">
        <v>452492</v>
      </c>
    </row>
    <row r="660" spans="1:6" x14ac:dyDescent="0.2">
      <c r="A660" s="17" t="s">
        <v>30</v>
      </c>
      <c r="B660" s="17" t="s">
        <v>280</v>
      </c>
      <c r="C660" s="28">
        <v>127315000</v>
      </c>
      <c r="D660" s="17" t="s">
        <v>294</v>
      </c>
      <c r="E660" s="11">
        <v>0</v>
      </c>
      <c r="F660" s="11">
        <v>3596176</v>
      </c>
    </row>
    <row r="661" spans="1:6" x14ac:dyDescent="0.2">
      <c r="A661" s="17" t="s">
        <v>30</v>
      </c>
      <c r="B661" s="17" t="s">
        <v>280</v>
      </c>
      <c r="C661" s="28">
        <v>127344000</v>
      </c>
      <c r="D661" s="17" t="s">
        <v>250</v>
      </c>
      <c r="E661" s="11">
        <v>0</v>
      </c>
      <c r="F661" s="11">
        <v>633811</v>
      </c>
    </row>
    <row r="662" spans="1:6" x14ac:dyDescent="0.2">
      <c r="A662" s="17" t="s">
        <v>30</v>
      </c>
      <c r="B662" s="17" t="s">
        <v>280</v>
      </c>
      <c r="C662" s="28">
        <v>127444000</v>
      </c>
      <c r="D662" s="17" t="s">
        <v>2105</v>
      </c>
      <c r="E662" s="11">
        <v>0</v>
      </c>
      <c r="F662" s="11">
        <v>40045609</v>
      </c>
    </row>
    <row r="663" spans="1:6" x14ac:dyDescent="0.2">
      <c r="A663" s="17" t="s">
        <v>30</v>
      </c>
      <c r="B663" s="17" t="s">
        <v>280</v>
      </c>
      <c r="C663" s="28">
        <v>127520000</v>
      </c>
      <c r="D663" s="17" t="s">
        <v>255</v>
      </c>
      <c r="E663" s="11">
        <v>0</v>
      </c>
      <c r="F663" s="11">
        <v>27224441</v>
      </c>
    </row>
    <row r="664" spans="1:6" x14ac:dyDescent="0.2">
      <c r="A664" s="17" t="s">
        <v>30</v>
      </c>
      <c r="B664" s="17" t="s">
        <v>280</v>
      </c>
      <c r="C664" s="28">
        <v>127623000</v>
      </c>
      <c r="D664" s="17" t="s">
        <v>1937</v>
      </c>
      <c r="E664" s="11">
        <v>0</v>
      </c>
      <c r="F664" s="11">
        <v>3221750</v>
      </c>
    </row>
    <row r="665" spans="1:6" x14ac:dyDescent="0.2">
      <c r="A665" s="17" t="s">
        <v>30</v>
      </c>
      <c r="B665" s="17" t="s">
        <v>280</v>
      </c>
      <c r="C665" s="28">
        <v>127823000</v>
      </c>
      <c r="D665" s="17" t="s">
        <v>306</v>
      </c>
      <c r="E665" s="11">
        <v>0</v>
      </c>
      <c r="F665" s="11">
        <v>1031148</v>
      </c>
    </row>
    <row r="666" spans="1:6" x14ac:dyDescent="0.2">
      <c r="A666" s="17" t="s">
        <v>30</v>
      </c>
      <c r="B666" s="17" t="s">
        <v>280</v>
      </c>
      <c r="C666" s="28">
        <v>128005000</v>
      </c>
      <c r="D666" s="17" t="s">
        <v>26</v>
      </c>
      <c r="E666" s="11">
        <v>0</v>
      </c>
      <c r="F666" s="11">
        <v>635848</v>
      </c>
    </row>
    <row r="667" spans="1:6" x14ac:dyDescent="0.2">
      <c r="A667" s="17" t="s">
        <v>30</v>
      </c>
      <c r="B667" s="17" t="s">
        <v>280</v>
      </c>
      <c r="C667" s="28">
        <v>128120000</v>
      </c>
      <c r="D667" s="17" t="s">
        <v>1736</v>
      </c>
      <c r="E667" s="11">
        <v>0</v>
      </c>
      <c r="F667" s="11">
        <v>2575000</v>
      </c>
    </row>
    <row r="668" spans="1:6" x14ac:dyDescent="0.2">
      <c r="A668" s="17" t="s">
        <v>30</v>
      </c>
      <c r="B668" s="17" t="s">
        <v>280</v>
      </c>
      <c r="C668" s="28">
        <v>128376000</v>
      </c>
      <c r="D668" s="17" t="s">
        <v>295</v>
      </c>
      <c r="E668" s="11">
        <v>0</v>
      </c>
      <c r="F668" s="11">
        <v>321373</v>
      </c>
    </row>
    <row r="669" spans="1:6" x14ac:dyDescent="0.2">
      <c r="A669" s="17" t="s">
        <v>30</v>
      </c>
      <c r="B669" s="17" t="s">
        <v>280</v>
      </c>
      <c r="C669" s="28">
        <v>128423000</v>
      </c>
      <c r="D669" s="17" t="s">
        <v>1938</v>
      </c>
      <c r="E669" s="11">
        <v>0</v>
      </c>
      <c r="F669" s="11">
        <v>414154.52</v>
      </c>
    </row>
    <row r="670" spans="1:6" x14ac:dyDescent="0.2">
      <c r="A670" s="17" t="s">
        <v>30</v>
      </c>
      <c r="B670" s="17" t="s">
        <v>280</v>
      </c>
      <c r="C670" s="28">
        <v>129227000</v>
      </c>
      <c r="D670" s="17" t="s">
        <v>2106</v>
      </c>
      <c r="E670" s="11">
        <v>0</v>
      </c>
      <c r="F670" s="11">
        <v>32100319</v>
      </c>
    </row>
    <row r="671" spans="1:6" x14ac:dyDescent="0.2">
      <c r="A671" s="17" t="s">
        <v>30</v>
      </c>
      <c r="B671" s="17" t="s">
        <v>280</v>
      </c>
      <c r="C671" s="28">
        <v>129627000</v>
      </c>
      <c r="D671" s="17" t="s">
        <v>70</v>
      </c>
      <c r="E671" s="11">
        <v>0</v>
      </c>
      <c r="F671" s="11">
        <v>685225</v>
      </c>
    </row>
    <row r="672" spans="1:6" x14ac:dyDescent="0.2">
      <c r="A672" s="17" t="s">
        <v>30</v>
      </c>
      <c r="B672" s="17" t="s">
        <v>280</v>
      </c>
      <c r="C672" s="28">
        <v>136741000</v>
      </c>
      <c r="D672" s="17" t="s">
        <v>1746</v>
      </c>
      <c r="E672" s="11">
        <v>0</v>
      </c>
      <c r="F672" s="11">
        <v>14907000</v>
      </c>
    </row>
    <row r="673" spans="1:6" x14ac:dyDescent="0.2">
      <c r="A673" s="17" t="s">
        <v>30</v>
      </c>
      <c r="B673" s="17" t="s">
        <v>280</v>
      </c>
      <c r="C673" s="28">
        <v>162554000</v>
      </c>
      <c r="D673" s="17" t="s">
        <v>37</v>
      </c>
      <c r="E673" s="11">
        <v>0</v>
      </c>
      <c r="F673" s="11">
        <v>454647</v>
      </c>
    </row>
    <row r="674" spans="1:6" x14ac:dyDescent="0.2">
      <c r="A674" s="17" t="s">
        <v>30</v>
      </c>
      <c r="B674" s="17" t="s">
        <v>280</v>
      </c>
      <c r="C674" s="28">
        <v>181005000</v>
      </c>
      <c r="D674" s="17" t="s">
        <v>49</v>
      </c>
      <c r="E674" s="11">
        <v>0</v>
      </c>
      <c r="F674" s="11">
        <v>481939</v>
      </c>
    </row>
    <row r="675" spans="1:6" x14ac:dyDescent="0.2">
      <c r="A675" s="17" t="s">
        <v>30</v>
      </c>
      <c r="B675" s="17" t="s">
        <v>280</v>
      </c>
      <c r="C675" s="28">
        <v>182005000</v>
      </c>
      <c r="D675" s="17" t="s">
        <v>27</v>
      </c>
      <c r="E675" s="11">
        <v>0</v>
      </c>
      <c r="F675" s="11">
        <v>2171275</v>
      </c>
    </row>
    <row r="676" spans="1:6" x14ac:dyDescent="0.2">
      <c r="A676" s="17" t="s">
        <v>30</v>
      </c>
      <c r="B676" s="17" t="s">
        <v>280</v>
      </c>
      <c r="C676" s="28">
        <v>182605000</v>
      </c>
      <c r="D676" s="17" t="s">
        <v>43</v>
      </c>
      <c r="E676" s="11">
        <v>0</v>
      </c>
      <c r="F676" s="11">
        <v>617916</v>
      </c>
    </row>
    <row r="677" spans="1:6" x14ac:dyDescent="0.2">
      <c r="A677" s="17" t="s">
        <v>30</v>
      </c>
      <c r="B677" s="17" t="s">
        <v>280</v>
      </c>
      <c r="C677" s="28">
        <v>184105000</v>
      </c>
      <c r="D677" s="17" t="s">
        <v>292</v>
      </c>
      <c r="E677" s="11">
        <v>0</v>
      </c>
      <c r="F677" s="11">
        <v>827030</v>
      </c>
    </row>
    <row r="678" spans="1:6" x14ac:dyDescent="0.2">
      <c r="A678" s="17" t="s">
        <v>30</v>
      </c>
      <c r="B678" s="17" t="s">
        <v>280</v>
      </c>
      <c r="C678" s="28">
        <v>185905000</v>
      </c>
      <c r="D678" s="17" t="s">
        <v>93</v>
      </c>
      <c r="E678" s="11">
        <v>0</v>
      </c>
      <c r="F678" s="11">
        <v>51851</v>
      </c>
    </row>
    <row r="679" spans="1:6" x14ac:dyDescent="0.2">
      <c r="A679" s="17" t="s">
        <v>30</v>
      </c>
      <c r="B679" s="17" t="s">
        <v>280</v>
      </c>
      <c r="C679" s="28">
        <v>186105000</v>
      </c>
      <c r="D679" s="17" t="s">
        <v>31</v>
      </c>
      <c r="E679" s="11">
        <v>0</v>
      </c>
      <c r="F679" s="11">
        <v>403292</v>
      </c>
    </row>
    <row r="680" spans="1:6" x14ac:dyDescent="0.2">
      <c r="A680" s="17" t="s">
        <v>30</v>
      </c>
      <c r="B680" s="17" t="s">
        <v>280</v>
      </c>
      <c r="C680" s="28">
        <v>210013300</v>
      </c>
      <c r="D680" s="17" t="s">
        <v>1505</v>
      </c>
      <c r="E680" s="11">
        <v>0</v>
      </c>
      <c r="F680" s="11">
        <v>22207869</v>
      </c>
    </row>
    <row r="681" spans="1:6" x14ac:dyDescent="0.2">
      <c r="A681" s="17" t="s">
        <v>30</v>
      </c>
      <c r="B681" s="17" t="s">
        <v>280</v>
      </c>
      <c r="C681" s="28">
        <v>210013600</v>
      </c>
      <c r="D681" s="17" t="s">
        <v>1551</v>
      </c>
      <c r="E681" s="11">
        <v>0</v>
      </c>
      <c r="F681" s="11">
        <v>18795354</v>
      </c>
    </row>
    <row r="682" spans="1:6" x14ac:dyDescent="0.2">
      <c r="A682" s="17" t="s">
        <v>30</v>
      </c>
      <c r="B682" s="17" t="s">
        <v>280</v>
      </c>
      <c r="C682" s="28">
        <v>210023500</v>
      </c>
      <c r="D682" s="17" t="s">
        <v>1417</v>
      </c>
      <c r="E682" s="11">
        <v>0</v>
      </c>
      <c r="F682" s="11">
        <v>14480347</v>
      </c>
    </row>
    <row r="683" spans="1:6" x14ac:dyDescent="0.2">
      <c r="A683" s="17" t="s">
        <v>30</v>
      </c>
      <c r="B683" s="17" t="s">
        <v>280</v>
      </c>
      <c r="C683" s="28">
        <v>210027600</v>
      </c>
      <c r="D683" s="17" t="s">
        <v>1940</v>
      </c>
      <c r="E683" s="11">
        <v>0</v>
      </c>
      <c r="F683" s="11">
        <v>6160000</v>
      </c>
    </row>
    <row r="684" spans="1:6" x14ac:dyDescent="0.2">
      <c r="A684" s="17" t="s">
        <v>30</v>
      </c>
      <c r="B684" s="17" t="s">
        <v>280</v>
      </c>
      <c r="C684" s="28">
        <v>210027800</v>
      </c>
      <c r="D684" s="17" t="s">
        <v>1600</v>
      </c>
      <c r="E684" s="11">
        <v>0</v>
      </c>
      <c r="F684" s="11">
        <v>115401696</v>
      </c>
    </row>
    <row r="685" spans="1:6" x14ac:dyDescent="0.2">
      <c r="A685" s="17" t="s">
        <v>30</v>
      </c>
      <c r="B685" s="17" t="s">
        <v>280</v>
      </c>
      <c r="C685" s="28">
        <v>210050400</v>
      </c>
      <c r="D685" s="17" t="s">
        <v>1941</v>
      </c>
      <c r="E685" s="11">
        <v>0</v>
      </c>
      <c r="F685" s="11">
        <v>5667000</v>
      </c>
    </row>
    <row r="686" spans="1:6" x14ac:dyDescent="0.2">
      <c r="A686" s="17" t="s">
        <v>30</v>
      </c>
      <c r="B686" s="17" t="s">
        <v>280</v>
      </c>
      <c r="C686" s="28">
        <v>210068500</v>
      </c>
      <c r="D686" s="17" t="s">
        <v>1942</v>
      </c>
      <c r="E686" s="11">
        <v>0</v>
      </c>
      <c r="F686" s="11">
        <v>85005000</v>
      </c>
    </row>
    <row r="687" spans="1:6" x14ac:dyDescent="0.2">
      <c r="A687" s="17" t="s">
        <v>30</v>
      </c>
      <c r="B687" s="17" t="s">
        <v>280</v>
      </c>
      <c r="C687" s="28">
        <v>210070400</v>
      </c>
      <c r="D687" s="17" t="s">
        <v>1411</v>
      </c>
      <c r="E687" s="11">
        <v>0</v>
      </c>
      <c r="F687" s="11">
        <v>6650416</v>
      </c>
    </row>
    <row r="688" spans="1:6" x14ac:dyDescent="0.2">
      <c r="A688" s="17" t="s">
        <v>30</v>
      </c>
      <c r="B688" s="17" t="s">
        <v>280</v>
      </c>
      <c r="C688" s="28">
        <v>210073200</v>
      </c>
      <c r="D688" s="17" t="s">
        <v>1482</v>
      </c>
      <c r="E688" s="11">
        <v>0</v>
      </c>
      <c r="F688" s="11">
        <v>3241072</v>
      </c>
    </row>
    <row r="689" spans="1:6" x14ac:dyDescent="0.2">
      <c r="A689" s="17" t="s">
        <v>30</v>
      </c>
      <c r="B689" s="17" t="s">
        <v>280</v>
      </c>
      <c r="C689" s="28">
        <v>210076100</v>
      </c>
      <c r="D689" s="17" t="s">
        <v>1943</v>
      </c>
      <c r="E689" s="11">
        <v>0</v>
      </c>
      <c r="F689" s="11">
        <v>77000000</v>
      </c>
    </row>
    <row r="690" spans="1:6" x14ac:dyDescent="0.2">
      <c r="A690" s="17" t="s">
        <v>30</v>
      </c>
      <c r="B690" s="17" t="s">
        <v>280</v>
      </c>
      <c r="C690" s="28">
        <v>210085400</v>
      </c>
      <c r="D690" s="17" t="s">
        <v>1478</v>
      </c>
      <c r="E690" s="11">
        <v>0</v>
      </c>
      <c r="F690" s="11">
        <v>1642333</v>
      </c>
    </row>
    <row r="691" spans="1:6" x14ac:dyDescent="0.2">
      <c r="A691" s="17" t="s">
        <v>30</v>
      </c>
      <c r="B691" s="17" t="s">
        <v>280</v>
      </c>
      <c r="C691" s="28">
        <v>210095200</v>
      </c>
      <c r="D691" s="65" t="s">
        <v>1944</v>
      </c>
      <c r="E691" s="11">
        <v>0</v>
      </c>
      <c r="F691" s="11">
        <v>11849464.530000001</v>
      </c>
    </row>
    <row r="692" spans="1:6" x14ac:dyDescent="0.2">
      <c r="A692" s="17" t="s">
        <v>30</v>
      </c>
      <c r="B692" s="17" t="s">
        <v>280</v>
      </c>
      <c r="C692" s="28">
        <v>210113001</v>
      </c>
      <c r="D692" s="17" t="s">
        <v>1753</v>
      </c>
      <c r="E692" s="11">
        <v>0</v>
      </c>
      <c r="F692" s="11">
        <v>657372000</v>
      </c>
    </row>
    <row r="693" spans="1:6" x14ac:dyDescent="0.2">
      <c r="A693" s="17" t="s">
        <v>30</v>
      </c>
      <c r="B693" s="17" t="s">
        <v>280</v>
      </c>
      <c r="C693" s="28">
        <v>210119701</v>
      </c>
      <c r="D693" s="17" t="s">
        <v>1438</v>
      </c>
      <c r="E693" s="11">
        <v>0</v>
      </c>
      <c r="F693" s="11">
        <v>60275116</v>
      </c>
    </row>
    <row r="694" spans="1:6" x14ac:dyDescent="0.2">
      <c r="A694" s="17" t="s">
        <v>30</v>
      </c>
      <c r="B694" s="17" t="s">
        <v>280</v>
      </c>
      <c r="C694" s="28">
        <v>210120001</v>
      </c>
      <c r="D694" s="17" t="s">
        <v>1945</v>
      </c>
      <c r="E694" s="11">
        <v>0</v>
      </c>
      <c r="F694" s="11">
        <v>63635120</v>
      </c>
    </row>
    <row r="695" spans="1:6" x14ac:dyDescent="0.2">
      <c r="A695" s="17" t="s">
        <v>30</v>
      </c>
      <c r="B695" s="17" t="s">
        <v>280</v>
      </c>
      <c r="C695" s="28">
        <v>210141801</v>
      </c>
      <c r="D695" s="17" t="s">
        <v>1585</v>
      </c>
      <c r="E695" s="11">
        <v>0</v>
      </c>
      <c r="F695" s="11">
        <v>806546.62</v>
      </c>
    </row>
    <row r="696" spans="1:6" x14ac:dyDescent="0.2">
      <c r="A696" s="17" t="s">
        <v>30</v>
      </c>
      <c r="B696" s="17" t="s">
        <v>280</v>
      </c>
      <c r="C696" s="28">
        <v>210144001</v>
      </c>
      <c r="D696" s="17" t="s">
        <v>1630</v>
      </c>
      <c r="E696" s="11">
        <v>0</v>
      </c>
      <c r="F696" s="11">
        <v>31407945.07</v>
      </c>
    </row>
    <row r="697" spans="1:6" x14ac:dyDescent="0.2">
      <c r="A697" s="17" t="s">
        <v>30</v>
      </c>
      <c r="B697" s="17" t="s">
        <v>280</v>
      </c>
      <c r="C697" s="28">
        <v>210147001</v>
      </c>
      <c r="D697" s="17" t="s">
        <v>1756</v>
      </c>
      <c r="E697" s="11">
        <v>0</v>
      </c>
      <c r="F697" s="11">
        <v>98250000</v>
      </c>
    </row>
    <row r="698" spans="1:6" x14ac:dyDescent="0.2">
      <c r="A698" s="17" t="s">
        <v>30</v>
      </c>
      <c r="B698" s="17" t="s">
        <v>280</v>
      </c>
      <c r="C698" s="28">
        <v>210154001</v>
      </c>
      <c r="D698" s="17" t="s">
        <v>1946</v>
      </c>
      <c r="E698" s="11">
        <v>0</v>
      </c>
      <c r="F698" s="11">
        <v>113340000</v>
      </c>
    </row>
    <row r="699" spans="1:6" x14ac:dyDescent="0.2">
      <c r="A699" s="17" t="s">
        <v>30</v>
      </c>
      <c r="B699" s="17" t="s">
        <v>280</v>
      </c>
      <c r="C699" s="28">
        <v>210168101</v>
      </c>
      <c r="D699" s="17" t="s">
        <v>1538</v>
      </c>
      <c r="E699" s="11">
        <v>0</v>
      </c>
      <c r="F699" s="11">
        <v>138176585</v>
      </c>
    </row>
    <row r="700" spans="1:6" x14ac:dyDescent="0.2">
      <c r="A700" s="17" t="s">
        <v>30</v>
      </c>
      <c r="B700" s="17" t="s">
        <v>280</v>
      </c>
      <c r="C700" s="28">
        <v>210170001</v>
      </c>
      <c r="D700" s="74" t="s">
        <v>1240</v>
      </c>
      <c r="E700" s="11">
        <v>0</v>
      </c>
      <c r="F700" s="11">
        <v>113340000</v>
      </c>
    </row>
    <row r="701" spans="1:6" x14ac:dyDescent="0.2">
      <c r="A701" s="17" t="s">
        <v>30</v>
      </c>
      <c r="B701" s="17" t="s">
        <v>280</v>
      </c>
      <c r="C701" s="28">
        <v>210186001</v>
      </c>
      <c r="D701" s="17" t="s">
        <v>1759</v>
      </c>
      <c r="E701" s="11">
        <v>0</v>
      </c>
      <c r="F701" s="11">
        <v>113340000</v>
      </c>
    </row>
    <row r="702" spans="1:6" x14ac:dyDescent="0.2">
      <c r="A702" s="17" t="s">
        <v>30</v>
      </c>
      <c r="B702" s="17" t="s">
        <v>280</v>
      </c>
      <c r="C702" s="28">
        <v>210199001</v>
      </c>
      <c r="D702" s="17" t="s">
        <v>1761</v>
      </c>
      <c r="E702" s="11">
        <v>0</v>
      </c>
      <c r="F702" s="11">
        <v>49690000</v>
      </c>
    </row>
    <row r="703" spans="1:6" x14ac:dyDescent="0.2">
      <c r="A703" s="17" t="s">
        <v>30</v>
      </c>
      <c r="B703" s="17" t="s">
        <v>280</v>
      </c>
      <c r="C703" s="28">
        <v>210205002</v>
      </c>
      <c r="D703" s="17" t="s">
        <v>1568</v>
      </c>
      <c r="E703" s="11">
        <v>0</v>
      </c>
      <c r="F703" s="11">
        <v>1322339</v>
      </c>
    </row>
    <row r="704" spans="1:6" x14ac:dyDescent="0.2">
      <c r="A704" s="17" t="s">
        <v>30</v>
      </c>
      <c r="B704" s="17" t="s">
        <v>280</v>
      </c>
      <c r="C704" s="28">
        <v>210270702</v>
      </c>
      <c r="D704" s="17" t="s">
        <v>1947</v>
      </c>
      <c r="E704" s="11">
        <v>0</v>
      </c>
      <c r="F704" s="11">
        <v>103162500</v>
      </c>
    </row>
    <row r="705" spans="1:6" x14ac:dyDescent="0.2">
      <c r="A705" s="17" t="s">
        <v>30</v>
      </c>
      <c r="B705" s="17" t="s">
        <v>280</v>
      </c>
      <c r="C705" s="28">
        <v>210341503</v>
      </c>
      <c r="D705" s="17" t="s">
        <v>1584</v>
      </c>
      <c r="E705" s="11">
        <v>0</v>
      </c>
      <c r="F705" s="11">
        <v>4518379</v>
      </c>
    </row>
    <row r="706" spans="1:6" x14ac:dyDescent="0.2">
      <c r="A706" s="17" t="s">
        <v>30</v>
      </c>
      <c r="B706" s="17" t="s">
        <v>280</v>
      </c>
      <c r="C706" s="28">
        <v>210347703</v>
      </c>
      <c r="D706" s="17" t="s">
        <v>1948</v>
      </c>
      <c r="E706" s="11">
        <v>0</v>
      </c>
      <c r="F706" s="11">
        <v>129543280</v>
      </c>
    </row>
    <row r="707" spans="1:6" x14ac:dyDescent="0.2">
      <c r="A707" s="17" t="s">
        <v>30</v>
      </c>
      <c r="B707" s="17" t="s">
        <v>280</v>
      </c>
      <c r="C707" s="28">
        <v>210354003</v>
      </c>
      <c r="D707" s="17" t="s">
        <v>1552</v>
      </c>
      <c r="E707" s="11">
        <v>0</v>
      </c>
      <c r="F707" s="11">
        <v>12892903</v>
      </c>
    </row>
    <row r="708" spans="1:6" x14ac:dyDescent="0.2">
      <c r="A708" s="76" t="s">
        <v>30</v>
      </c>
      <c r="B708" s="17" t="s">
        <v>280</v>
      </c>
      <c r="C708" s="64">
        <v>210376403</v>
      </c>
      <c r="D708" s="44" t="s">
        <v>1488</v>
      </c>
      <c r="E708" s="11">
        <v>0</v>
      </c>
      <c r="F708" s="46">
        <v>33116942.02</v>
      </c>
    </row>
    <row r="709" spans="1:6" x14ac:dyDescent="0.2">
      <c r="A709" s="76" t="s">
        <v>30</v>
      </c>
      <c r="B709" s="17" t="s">
        <v>280</v>
      </c>
      <c r="C709" s="64">
        <v>210470204</v>
      </c>
      <c r="D709" s="44" t="s">
        <v>1949</v>
      </c>
      <c r="E709" s="11">
        <v>0</v>
      </c>
      <c r="F709" s="46">
        <v>118268000</v>
      </c>
    </row>
    <row r="710" spans="1:6" x14ac:dyDescent="0.2">
      <c r="A710" s="76" t="s">
        <v>30</v>
      </c>
      <c r="B710" s="17" t="s">
        <v>280</v>
      </c>
      <c r="C710" s="64">
        <v>210473504</v>
      </c>
      <c r="D710" s="44" t="s">
        <v>1950</v>
      </c>
      <c r="E710" s="11">
        <v>0</v>
      </c>
      <c r="F710" s="46">
        <v>597787.5</v>
      </c>
    </row>
    <row r="711" spans="1:6" x14ac:dyDescent="0.2">
      <c r="A711" s="76" t="s">
        <v>30</v>
      </c>
      <c r="B711" s="17" t="s">
        <v>280</v>
      </c>
      <c r="C711" s="64">
        <v>210518205</v>
      </c>
      <c r="D711" s="44" t="s">
        <v>1951</v>
      </c>
      <c r="E711" s="11">
        <v>0</v>
      </c>
      <c r="F711" s="46">
        <v>113340000</v>
      </c>
    </row>
    <row r="712" spans="1:6" x14ac:dyDescent="0.2">
      <c r="A712" s="76" t="s">
        <v>30</v>
      </c>
      <c r="B712" s="17" t="s">
        <v>280</v>
      </c>
      <c r="C712" s="64">
        <v>210527205</v>
      </c>
      <c r="D712" s="44" t="s">
        <v>1952</v>
      </c>
      <c r="E712" s="11">
        <v>0</v>
      </c>
      <c r="F712" s="46">
        <v>6160000</v>
      </c>
    </row>
    <row r="713" spans="1:6" x14ac:dyDescent="0.2">
      <c r="A713" s="76" t="s">
        <v>30</v>
      </c>
      <c r="B713" s="17" t="s">
        <v>280</v>
      </c>
      <c r="C713" s="64">
        <v>210547205</v>
      </c>
      <c r="D713" s="44" t="s">
        <v>2107</v>
      </c>
      <c r="E713" s="11">
        <v>0</v>
      </c>
      <c r="F713" s="46">
        <v>137494636</v>
      </c>
    </row>
    <row r="714" spans="1:6" x14ac:dyDescent="0.2">
      <c r="A714" s="76" t="s">
        <v>30</v>
      </c>
      <c r="B714" s="17" t="s">
        <v>280</v>
      </c>
      <c r="C714" s="64">
        <v>210547605</v>
      </c>
      <c r="D714" s="44" t="s">
        <v>1612</v>
      </c>
      <c r="E714" s="11">
        <v>0</v>
      </c>
      <c r="F714" s="45">
        <v>123796596</v>
      </c>
    </row>
    <row r="715" spans="1:6" x14ac:dyDescent="0.2">
      <c r="A715" s="76" t="s">
        <v>30</v>
      </c>
      <c r="B715" s="17" t="s">
        <v>280</v>
      </c>
      <c r="C715" s="64">
        <v>210605306</v>
      </c>
      <c r="D715" s="44" t="s">
        <v>1953</v>
      </c>
      <c r="E715" s="11">
        <v>0</v>
      </c>
      <c r="F715" s="46">
        <v>5895000</v>
      </c>
    </row>
    <row r="716" spans="1:6" x14ac:dyDescent="0.2">
      <c r="A716" s="76" t="s">
        <v>30</v>
      </c>
      <c r="B716" s="17" t="s">
        <v>280</v>
      </c>
      <c r="C716" s="64">
        <v>210608606</v>
      </c>
      <c r="D716" s="44" t="s">
        <v>1527</v>
      </c>
      <c r="E716" s="11">
        <v>0</v>
      </c>
      <c r="F716" s="46">
        <v>149148088</v>
      </c>
    </row>
    <row r="717" spans="1:6" x14ac:dyDescent="0.2">
      <c r="A717" s="76" t="s">
        <v>30</v>
      </c>
      <c r="B717" s="17" t="s">
        <v>280</v>
      </c>
      <c r="C717" s="64">
        <v>210627006</v>
      </c>
      <c r="D717" s="44" t="s">
        <v>1595</v>
      </c>
      <c r="E717" s="11">
        <v>0</v>
      </c>
      <c r="F717" s="46">
        <v>16858391</v>
      </c>
    </row>
    <row r="718" spans="1:6" x14ac:dyDescent="0.2">
      <c r="A718" s="76" t="s">
        <v>30</v>
      </c>
      <c r="B718" s="17" t="s">
        <v>280</v>
      </c>
      <c r="C718" s="64">
        <v>210668406</v>
      </c>
      <c r="D718" s="44" t="s">
        <v>1954</v>
      </c>
      <c r="E718" s="11">
        <v>0</v>
      </c>
      <c r="F718" s="46">
        <v>103162500</v>
      </c>
    </row>
    <row r="719" spans="1:6" x14ac:dyDescent="0.2">
      <c r="A719" s="76" t="s">
        <v>30</v>
      </c>
      <c r="B719" s="17" t="s">
        <v>280</v>
      </c>
      <c r="C719" s="64">
        <v>210676606</v>
      </c>
      <c r="D719" s="44" t="s">
        <v>1955</v>
      </c>
      <c r="E719" s="11">
        <v>0</v>
      </c>
      <c r="F719" s="46">
        <v>113340000</v>
      </c>
    </row>
    <row r="720" spans="1:6" x14ac:dyDescent="0.2">
      <c r="A720" s="76" t="s">
        <v>30</v>
      </c>
      <c r="B720" s="17" t="s">
        <v>280</v>
      </c>
      <c r="C720" s="64">
        <v>210705107</v>
      </c>
      <c r="D720" s="44" t="s">
        <v>1577</v>
      </c>
      <c r="E720" s="11">
        <v>0</v>
      </c>
      <c r="F720" s="46">
        <v>66857119</v>
      </c>
    </row>
    <row r="721" spans="1:6" x14ac:dyDescent="0.2">
      <c r="A721" s="76" t="s">
        <v>30</v>
      </c>
      <c r="B721" s="17" t="s">
        <v>280</v>
      </c>
      <c r="C721" s="64">
        <v>210715407</v>
      </c>
      <c r="D721" s="44" t="s">
        <v>1619</v>
      </c>
      <c r="E721" s="11">
        <v>0</v>
      </c>
      <c r="F721" s="46">
        <v>1322880</v>
      </c>
    </row>
    <row r="722" spans="1:6" x14ac:dyDescent="0.2">
      <c r="A722" s="76" t="s">
        <v>30</v>
      </c>
      <c r="B722" s="17" t="s">
        <v>280</v>
      </c>
      <c r="C722" s="64">
        <v>210715507</v>
      </c>
      <c r="D722" s="44" t="s">
        <v>1956</v>
      </c>
      <c r="E722" s="11">
        <v>0</v>
      </c>
      <c r="F722" s="46">
        <v>5667000</v>
      </c>
    </row>
    <row r="723" spans="1:6" x14ac:dyDescent="0.2">
      <c r="A723" s="76" t="s">
        <v>30</v>
      </c>
      <c r="B723" s="17" t="s">
        <v>280</v>
      </c>
      <c r="C723" s="64">
        <v>210723807</v>
      </c>
      <c r="D723" s="44" t="s">
        <v>810</v>
      </c>
      <c r="E723" s="11">
        <v>0</v>
      </c>
      <c r="F723" s="46">
        <v>59676704.019999996</v>
      </c>
    </row>
    <row r="724" spans="1:6" x14ac:dyDescent="0.2">
      <c r="A724" s="76" t="s">
        <v>30</v>
      </c>
      <c r="B724" s="17" t="s">
        <v>280</v>
      </c>
      <c r="C724" s="64">
        <v>210741807</v>
      </c>
      <c r="D724" s="44" t="s">
        <v>1957</v>
      </c>
      <c r="E724" s="11">
        <v>0</v>
      </c>
      <c r="F724" s="46">
        <v>156750.6</v>
      </c>
    </row>
    <row r="725" spans="1:6" x14ac:dyDescent="0.2">
      <c r="A725" s="76" t="s">
        <v>30</v>
      </c>
      <c r="B725" s="17" t="s">
        <v>280</v>
      </c>
      <c r="C725" s="64">
        <v>210747707</v>
      </c>
      <c r="D725" s="44" t="s">
        <v>1765</v>
      </c>
      <c r="E725" s="11">
        <v>0</v>
      </c>
      <c r="F725" s="46">
        <v>119500000</v>
      </c>
    </row>
    <row r="726" spans="1:6" x14ac:dyDescent="0.2">
      <c r="A726" s="76" t="s">
        <v>30</v>
      </c>
      <c r="B726" s="17" t="s">
        <v>280</v>
      </c>
      <c r="C726" s="64">
        <v>210752207</v>
      </c>
      <c r="D726" s="44" t="s">
        <v>1958</v>
      </c>
      <c r="E726" s="11">
        <v>0</v>
      </c>
      <c r="F726" s="46">
        <v>6160000</v>
      </c>
    </row>
    <row r="727" spans="1:6" x14ac:dyDescent="0.2">
      <c r="A727" s="76" t="s">
        <v>30</v>
      </c>
      <c r="B727" s="17" t="s">
        <v>280</v>
      </c>
      <c r="C727" s="64">
        <v>210815808</v>
      </c>
      <c r="D727" s="44" t="s">
        <v>1404</v>
      </c>
      <c r="E727" s="11">
        <v>0</v>
      </c>
      <c r="F727" s="46">
        <v>1765568</v>
      </c>
    </row>
    <row r="728" spans="1:6" x14ac:dyDescent="0.2">
      <c r="A728" s="76" t="s">
        <v>30</v>
      </c>
      <c r="B728" s="17" t="s">
        <v>280</v>
      </c>
      <c r="C728" s="64">
        <v>210870508</v>
      </c>
      <c r="D728" s="44" t="s">
        <v>1490</v>
      </c>
      <c r="E728" s="11">
        <v>0</v>
      </c>
      <c r="F728" s="46">
        <v>133538122</v>
      </c>
    </row>
    <row r="729" spans="1:6" x14ac:dyDescent="0.2">
      <c r="A729" s="76" t="s">
        <v>30</v>
      </c>
      <c r="B729" s="17" t="s">
        <v>280</v>
      </c>
      <c r="C729" s="64">
        <v>210870708</v>
      </c>
      <c r="D729" s="44" t="s">
        <v>1959</v>
      </c>
      <c r="E729" s="11">
        <v>0</v>
      </c>
      <c r="F729" s="45">
        <v>76516454.099999994</v>
      </c>
    </row>
    <row r="730" spans="1:6" x14ac:dyDescent="0.2">
      <c r="A730" s="76" t="s">
        <v>30</v>
      </c>
      <c r="B730" s="17" t="s">
        <v>280</v>
      </c>
      <c r="C730" s="64">
        <v>210919809</v>
      </c>
      <c r="D730" s="44" t="s">
        <v>1413</v>
      </c>
      <c r="E730" s="11">
        <v>0</v>
      </c>
      <c r="F730" s="46">
        <v>125455166</v>
      </c>
    </row>
    <row r="731" spans="1:6" x14ac:dyDescent="0.2">
      <c r="A731" s="76" t="s">
        <v>30</v>
      </c>
      <c r="B731" s="17" t="s">
        <v>280</v>
      </c>
      <c r="C731" s="64">
        <v>210976109</v>
      </c>
      <c r="D731" s="44" t="s">
        <v>1539</v>
      </c>
      <c r="E731" s="11">
        <v>0</v>
      </c>
      <c r="F731" s="46">
        <v>111042447</v>
      </c>
    </row>
    <row r="732" spans="1:6" x14ac:dyDescent="0.2">
      <c r="A732" s="76" t="s">
        <v>30</v>
      </c>
      <c r="B732" s="17" t="s">
        <v>280</v>
      </c>
      <c r="C732" s="64">
        <v>211005310</v>
      </c>
      <c r="D732" s="44" t="s">
        <v>1960</v>
      </c>
      <c r="E732" s="11">
        <v>0</v>
      </c>
      <c r="F732" s="46">
        <v>99172500</v>
      </c>
    </row>
    <row r="733" spans="1:6" x14ac:dyDescent="0.2">
      <c r="A733" s="76" t="s">
        <v>30</v>
      </c>
      <c r="B733" s="17" t="s">
        <v>280</v>
      </c>
      <c r="C733" s="64">
        <v>211013810</v>
      </c>
      <c r="D733" s="44" t="s">
        <v>1504</v>
      </c>
      <c r="E733" s="11">
        <v>0</v>
      </c>
      <c r="F733" s="46">
        <v>22319166</v>
      </c>
    </row>
    <row r="734" spans="1:6" x14ac:dyDescent="0.2">
      <c r="A734" s="76" t="s">
        <v>30</v>
      </c>
      <c r="B734" s="17" t="s">
        <v>280</v>
      </c>
      <c r="C734" s="64">
        <v>211019110</v>
      </c>
      <c r="D734" s="44" t="s">
        <v>1673</v>
      </c>
      <c r="E734" s="11">
        <v>0</v>
      </c>
      <c r="F734" s="46">
        <v>119500000</v>
      </c>
    </row>
    <row r="735" spans="1:6" x14ac:dyDescent="0.2">
      <c r="A735" s="76" t="s">
        <v>30</v>
      </c>
      <c r="B735" s="17" t="s">
        <v>280</v>
      </c>
      <c r="C735" s="64">
        <v>211020310</v>
      </c>
      <c r="D735" s="44" t="s">
        <v>1961</v>
      </c>
      <c r="E735" s="11">
        <v>0</v>
      </c>
      <c r="F735" s="46">
        <v>113340000</v>
      </c>
    </row>
    <row r="736" spans="1:6" x14ac:dyDescent="0.2">
      <c r="A736" s="76" t="s">
        <v>30</v>
      </c>
      <c r="B736" s="17" t="s">
        <v>280</v>
      </c>
      <c r="C736" s="64">
        <v>211020710</v>
      </c>
      <c r="D736" s="44" t="s">
        <v>1962</v>
      </c>
      <c r="E736" s="11">
        <v>0</v>
      </c>
      <c r="F736" s="46">
        <v>113340000</v>
      </c>
    </row>
    <row r="737" spans="1:6" x14ac:dyDescent="0.2">
      <c r="A737" s="76" t="s">
        <v>30</v>
      </c>
      <c r="B737" s="17" t="s">
        <v>280</v>
      </c>
      <c r="C737" s="64">
        <v>211027810</v>
      </c>
      <c r="D737" s="44" t="s">
        <v>1515</v>
      </c>
      <c r="E737" s="11">
        <v>0</v>
      </c>
      <c r="F737" s="46">
        <v>126904265</v>
      </c>
    </row>
    <row r="738" spans="1:6" x14ac:dyDescent="0.2">
      <c r="A738" s="76" t="s">
        <v>30</v>
      </c>
      <c r="B738" s="17" t="s">
        <v>280</v>
      </c>
      <c r="C738" s="64">
        <v>211044110</v>
      </c>
      <c r="D738" s="44" t="s">
        <v>1767</v>
      </c>
      <c r="E738" s="11">
        <v>0</v>
      </c>
      <c r="F738" s="46">
        <v>113385567.77</v>
      </c>
    </row>
    <row r="739" spans="1:6" x14ac:dyDescent="0.2">
      <c r="A739" s="76" t="s">
        <v>30</v>
      </c>
      <c r="B739" s="17" t="s">
        <v>280</v>
      </c>
      <c r="C739" s="64">
        <v>211050110</v>
      </c>
      <c r="D739" s="44" t="s">
        <v>1963</v>
      </c>
      <c r="E739" s="11">
        <v>0</v>
      </c>
      <c r="F739" s="46">
        <v>85005000</v>
      </c>
    </row>
    <row r="740" spans="1:6" x14ac:dyDescent="0.2">
      <c r="A740" s="76" t="s">
        <v>30</v>
      </c>
      <c r="B740" s="17" t="s">
        <v>280</v>
      </c>
      <c r="C740" s="64">
        <v>211052210</v>
      </c>
      <c r="D740" s="44" t="s">
        <v>1964</v>
      </c>
      <c r="E740" s="11">
        <v>0</v>
      </c>
      <c r="F740" s="46">
        <v>114099452.05</v>
      </c>
    </row>
    <row r="741" spans="1:6" x14ac:dyDescent="0.2">
      <c r="A741" s="76" t="s">
        <v>30</v>
      </c>
      <c r="B741" s="17" t="s">
        <v>280</v>
      </c>
      <c r="C741" s="64">
        <v>211070110</v>
      </c>
      <c r="D741" s="65" t="s">
        <v>1634</v>
      </c>
      <c r="E741" s="11">
        <v>0</v>
      </c>
      <c r="F741" s="46">
        <v>2957460</v>
      </c>
    </row>
    <row r="742" spans="1:6" x14ac:dyDescent="0.2">
      <c r="A742" s="76" t="s">
        <v>30</v>
      </c>
      <c r="B742" s="17" t="s">
        <v>280</v>
      </c>
      <c r="C742" s="64">
        <v>211120011</v>
      </c>
      <c r="D742" s="44" t="s">
        <v>1769</v>
      </c>
      <c r="E742" s="11">
        <v>0</v>
      </c>
      <c r="F742" s="46">
        <v>2384797.8199999998</v>
      </c>
    </row>
    <row r="743" spans="1:6" x14ac:dyDescent="0.2">
      <c r="A743" s="76" t="s">
        <v>30</v>
      </c>
      <c r="B743" s="17" t="s">
        <v>280</v>
      </c>
      <c r="C743" s="64">
        <v>211168211</v>
      </c>
      <c r="D743" s="44" t="s">
        <v>1965</v>
      </c>
      <c r="E743" s="11">
        <v>0</v>
      </c>
      <c r="F743" s="46">
        <v>70837500</v>
      </c>
    </row>
    <row r="744" spans="1:6" x14ac:dyDescent="0.2">
      <c r="A744" s="76" t="s">
        <v>30</v>
      </c>
      <c r="B744" s="17" t="s">
        <v>280</v>
      </c>
      <c r="C744" s="64">
        <v>211213212</v>
      </c>
      <c r="D744" s="44" t="s">
        <v>1407</v>
      </c>
      <c r="E744" s="11">
        <v>0</v>
      </c>
      <c r="F744" s="46">
        <v>13661837</v>
      </c>
    </row>
    <row r="745" spans="1:6" x14ac:dyDescent="0.2">
      <c r="A745" s="76" t="s">
        <v>30</v>
      </c>
      <c r="B745" s="17" t="s">
        <v>280</v>
      </c>
      <c r="C745" s="64">
        <v>211252612</v>
      </c>
      <c r="D745" s="44" t="s">
        <v>1966</v>
      </c>
      <c r="E745" s="11">
        <v>0</v>
      </c>
      <c r="F745" s="45">
        <v>123200000</v>
      </c>
    </row>
    <row r="746" spans="1:6" x14ac:dyDescent="0.2">
      <c r="A746" s="76" t="s">
        <v>30</v>
      </c>
      <c r="B746" s="17" t="s">
        <v>280</v>
      </c>
      <c r="C746" s="64">
        <v>211317013</v>
      </c>
      <c r="D746" s="44" t="s">
        <v>1558</v>
      </c>
      <c r="E746" s="11">
        <v>0</v>
      </c>
      <c r="F746" s="45">
        <v>6319002</v>
      </c>
    </row>
    <row r="747" spans="1:6" x14ac:dyDescent="0.2">
      <c r="A747" s="76" t="s">
        <v>30</v>
      </c>
      <c r="B747" s="17" t="s">
        <v>280</v>
      </c>
      <c r="C747" s="64">
        <v>211319513</v>
      </c>
      <c r="D747" s="44" t="s">
        <v>1437</v>
      </c>
      <c r="E747" s="11">
        <v>0</v>
      </c>
      <c r="F747" s="46">
        <v>15484056</v>
      </c>
    </row>
    <row r="748" spans="1:6" x14ac:dyDescent="0.2">
      <c r="A748" s="76" t="s">
        <v>30</v>
      </c>
      <c r="B748" s="17" t="s">
        <v>280</v>
      </c>
      <c r="C748" s="64">
        <v>211327413</v>
      </c>
      <c r="D748" s="44" t="s">
        <v>1601</v>
      </c>
      <c r="E748" s="11">
        <v>0</v>
      </c>
      <c r="F748" s="46">
        <v>123776361</v>
      </c>
    </row>
    <row r="749" spans="1:6" x14ac:dyDescent="0.2">
      <c r="A749" s="76" t="s">
        <v>30</v>
      </c>
      <c r="B749" s="17" t="s">
        <v>280</v>
      </c>
      <c r="C749" s="64">
        <v>211368013</v>
      </c>
      <c r="D749" s="44" t="s">
        <v>1967</v>
      </c>
      <c r="E749" s="11">
        <v>0</v>
      </c>
      <c r="F749" s="46">
        <v>92400000</v>
      </c>
    </row>
    <row r="750" spans="1:6" x14ac:dyDescent="0.2">
      <c r="A750" s="76" t="s">
        <v>30</v>
      </c>
      <c r="B750" s="17" t="s">
        <v>280</v>
      </c>
      <c r="C750" s="64">
        <v>211370713</v>
      </c>
      <c r="D750" s="74" t="s">
        <v>1631</v>
      </c>
      <c r="E750" s="11">
        <v>0</v>
      </c>
      <c r="F750" s="46">
        <v>76855865</v>
      </c>
    </row>
    <row r="751" spans="1:6" x14ac:dyDescent="0.2">
      <c r="A751" s="76" t="s">
        <v>30</v>
      </c>
      <c r="B751" s="17" t="s">
        <v>280</v>
      </c>
      <c r="C751" s="64">
        <v>211505315</v>
      </c>
      <c r="D751" s="44" t="s">
        <v>1567</v>
      </c>
      <c r="E751" s="11">
        <v>0</v>
      </c>
      <c r="F751" s="46">
        <v>2069828</v>
      </c>
    </row>
    <row r="752" spans="1:6" x14ac:dyDescent="0.2">
      <c r="A752" s="76" t="s">
        <v>30</v>
      </c>
      <c r="B752" s="17" t="s">
        <v>280</v>
      </c>
      <c r="C752" s="64">
        <v>211527615</v>
      </c>
      <c r="D752" s="44" t="s">
        <v>1598</v>
      </c>
      <c r="E752" s="11">
        <v>0</v>
      </c>
      <c r="F752" s="46">
        <v>59997272</v>
      </c>
    </row>
    <row r="753" spans="1:6" x14ac:dyDescent="0.2">
      <c r="A753" s="76" t="s">
        <v>30</v>
      </c>
      <c r="B753" s="17" t="s">
        <v>280</v>
      </c>
      <c r="C753" s="64">
        <v>211570215</v>
      </c>
      <c r="D753" s="44" t="s">
        <v>1636</v>
      </c>
      <c r="E753" s="11">
        <v>0</v>
      </c>
      <c r="F753" s="46">
        <v>145530172</v>
      </c>
    </row>
    <row r="754" spans="1:6" x14ac:dyDescent="0.2">
      <c r="A754" s="76" t="s">
        <v>30</v>
      </c>
      <c r="B754" s="17" t="s">
        <v>280</v>
      </c>
      <c r="C754" s="64">
        <v>211585015</v>
      </c>
      <c r="D754" s="44" t="s">
        <v>1429</v>
      </c>
      <c r="E754" s="11">
        <v>0</v>
      </c>
      <c r="F754" s="46">
        <v>106304.1</v>
      </c>
    </row>
    <row r="755" spans="1:6" x14ac:dyDescent="0.2">
      <c r="A755" s="76" t="s">
        <v>30</v>
      </c>
      <c r="B755" s="17" t="s">
        <v>280</v>
      </c>
      <c r="C755" s="64">
        <v>211720517</v>
      </c>
      <c r="D755" s="44" t="s">
        <v>1442</v>
      </c>
      <c r="E755" s="11">
        <v>0</v>
      </c>
      <c r="F755" s="46">
        <v>8216688</v>
      </c>
    </row>
    <row r="756" spans="1:6" x14ac:dyDescent="0.2">
      <c r="A756" s="76" t="s">
        <v>30</v>
      </c>
      <c r="B756" s="17" t="s">
        <v>280</v>
      </c>
      <c r="C756" s="64">
        <v>211768217</v>
      </c>
      <c r="D756" s="44" t="s">
        <v>1533</v>
      </c>
      <c r="E756" s="11">
        <v>0</v>
      </c>
      <c r="F756" s="46">
        <v>861031</v>
      </c>
    </row>
    <row r="757" spans="1:6" x14ac:dyDescent="0.2">
      <c r="A757" s="76" t="s">
        <v>30</v>
      </c>
      <c r="B757" s="17" t="s">
        <v>280</v>
      </c>
      <c r="C757" s="64">
        <v>211770717</v>
      </c>
      <c r="D757" s="44" t="s">
        <v>1639</v>
      </c>
      <c r="E757" s="11">
        <v>0</v>
      </c>
      <c r="F757" s="46">
        <v>118211551</v>
      </c>
    </row>
    <row r="758" spans="1:6" x14ac:dyDescent="0.2">
      <c r="A758" s="76" t="s">
        <v>30</v>
      </c>
      <c r="B758" s="17" t="s">
        <v>280</v>
      </c>
      <c r="C758" s="64">
        <v>211773217</v>
      </c>
      <c r="D758" s="44" t="s">
        <v>1555</v>
      </c>
      <c r="E758" s="11">
        <v>0</v>
      </c>
      <c r="F758" s="46">
        <v>81927395</v>
      </c>
    </row>
    <row r="759" spans="1:6" x14ac:dyDescent="0.2">
      <c r="A759" s="76" t="s">
        <v>30</v>
      </c>
      <c r="B759" s="17" t="s">
        <v>280</v>
      </c>
      <c r="C759" s="64">
        <v>211819318</v>
      </c>
      <c r="D759" s="44" t="s">
        <v>1652</v>
      </c>
      <c r="E759" s="11">
        <v>0</v>
      </c>
      <c r="F759" s="45">
        <v>119500000</v>
      </c>
    </row>
    <row r="760" spans="1:6" x14ac:dyDescent="0.2">
      <c r="A760" s="76" t="s">
        <v>30</v>
      </c>
      <c r="B760" s="17" t="s">
        <v>280</v>
      </c>
      <c r="C760" s="64">
        <v>211819418</v>
      </c>
      <c r="D760" s="44" t="s">
        <v>1776</v>
      </c>
      <c r="E760" s="11">
        <v>0</v>
      </c>
      <c r="F760" s="46">
        <v>4087646.7800000003</v>
      </c>
    </row>
    <row r="761" spans="1:6" x14ac:dyDescent="0.2">
      <c r="A761" s="76" t="s">
        <v>30</v>
      </c>
      <c r="B761" s="17" t="s">
        <v>280</v>
      </c>
      <c r="C761" s="64">
        <v>211825518</v>
      </c>
      <c r="D761" s="44" t="s">
        <v>1647</v>
      </c>
      <c r="E761" s="11">
        <v>0</v>
      </c>
      <c r="F761" s="46">
        <v>89391663.640000001</v>
      </c>
    </row>
    <row r="762" spans="1:6" x14ac:dyDescent="0.2">
      <c r="A762" s="76" t="s">
        <v>30</v>
      </c>
      <c r="B762" s="17" t="s">
        <v>280</v>
      </c>
      <c r="C762" s="64">
        <v>211847318</v>
      </c>
      <c r="D762" s="44" t="s">
        <v>1609</v>
      </c>
      <c r="E762" s="11">
        <v>0</v>
      </c>
      <c r="F762" s="46">
        <v>20847818</v>
      </c>
    </row>
    <row r="763" spans="1:6" x14ac:dyDescent="0.2">
      <c r="A763" s="76" t="s">
        <v>30</v>
      </c>
      <c r="B763" s="17" t="s">
        <v>280</v>
      </c>
      <c r="C763" s="64">
        <v>211850318</v>
      </c>
      <c r="D763" s="44" t="s">
        <v>1458</v>
      </c>
      <c r="E763" s="11">
        <v>0</v>
      </c>
      <c r="F763" s="46">
        <v>19521084</v>
      </c>
    </row>
    <row r="764" spans="1:6" x14ac:dyDescent="0.2">
      <c r="A764" s="76" t="s">
        <v>30</v>
      </c>
      <c r="B764" s="17" t="s">
        <v>280</v>
      </c>
      <c r="C764" s="64">
        <v>211854518</v>
      </c>
      <c r="D764" s="44" t="s">
        <v>1777</v>
      </c>
      <c r="E764" s="11">
        <v>0</v>
      </c>
      <c r="F764" s="46">
        <v>107582.19</v>
      </c>
    </row>
    <row r="765" spans="1:6" x14ac:dyDescent="0.2">
      <c r="A765" s="76" t="s">
        <v>30</v>
      </c>
      <c r="B765" s="17" t="s">
        <v>280</v>
      </c>
      <c r="C765" s="64">
        <v>211868318</v>
      </c>
      <c r="D765" s="44" t="s">
        <v>1968</v>
      </c>
      <c r="E765" s="11">
        <v>0</v>
      </c>
      <c r="F765" s="46">
        <v>99172500</v>
      </c>
    </row>
    <row r="766" spans="1:6" x14ac:dyDescent="0.2">
      <c r="A766" s="76" t="s">
        <v>30</v>
      </c>
      <c r="B766" s="17" t="s">
        <v>280</v>
      </c>
      <c r="C766" s="64">
        <v>211868418</v>
      </c>
      <c r="D766" s="44" t="s">
        <v>1969</v>
      </c>
      <c r="E766" s="11">
        <v>0</v>
      </c>
      <c r="F766" s="46">
        <v>5666996</v>
      </c>
    </row>
    <row r="767" spans="1:6" x14ac:dyDescent="0.2">
      <c r="A767" s="76" t="s">
        <v>30</v>
      </c>
      <c r="B767" s="17" t="s">
        <v>280</v>
      </c>
      <c r="C767" s="64">
        <v>211876318</v>
      </c>
      <c r="D767" s="44" t="s">
        <v>1590</v>
      </c>
      <c r="E767" s="11">
        <v>0</v>
      </c>
      <c r="F767" s="46">
        <v>8822640</v>
      </c>
    </row>
    <row r="768" spans="1:6" x14ac:dyDescent="0.2">
      <c r="A768" s="76" t="s">
        <v>30</v>
      </c>
      <c r="B768" s="17" t="s">
        <v>280</v>
      </c>
      <c r="C768" s="64">
        <v>211923419</v>
      </c>
      <c r="D768" s="44" t="s">
        <v>1448</v>
      </c>
      <c r="E768" s="11">
        <v>0</v>
      </c>
      <c r="F768" s="46">
        <v>144388387</v>
      </c>
    </row>
    <row r="769" spans="1:6" x14ac:dyDescent="0.2">
      <c r="A769" s="76" t="s">
        <v>30</v>
      </c>
      <c r="B769" s="17" t="s">
        <v>280</v>
      </c>
      <c r="C769" s="64">
        <v>211973319</v>
      </c>
      <c r="D769" s="44" t="s">
        <v>1554</v>
      </c>
      <c r="E769" s="11">
        <v>0</v>
      </c>
      <c r="F769" s="45">
        <v>25482446</v>
      </c>
    </row>
    <row r="770" spans="1:6" x14ac:dyDescent="0.2">
      <c r="A770" s="76" t="s">
        <v>30</v>
      </c>
      <c r="B770" s="17" t="s">
        <v>280</v>
      </c>
      <c r="C770" s="64">
        <v>211986219</v>
      </c>
      <c r="D770" s="44" t="s">
        <v>1970</v>
      </c>
      <c r="E770" s="11">
        <v>0</v>
      </c>
      <c r="F770" s="46">
        <v>113340000</v>
      </c>
    </row>
    <row r="771" spans="1:6" x14ac:dyDescent="0.2">
      <c r="A771" s="76" t="s">
        <v>30</v>
      </c>
      <c r="B771" s="17" t="s">
        <v>280</v>
      </c>
      <c r="C771" s="64">
        <v>212005120</v>
      </c>
      <c r="D771" s="44" t="s">
        <v>1569</v>
      </c>
      <c r="E771" s="11">
        <v>0</v>
      </c>
      <c r="F771" s="46">
        <v>136885412</v>
      </c>
    </row>
    <row r="772" spans="1:6" x14ac:dyDescent="0.2">
      <c r="A772" s="76" t="s">
        <v>30</v>
      </c>
      <c r="B772" s="17" t="s">
        <v>280</v>
      </c>
      <c r="C772" s="64">
        <v>212008520</v>
      </c>
      <c r="D772" s="74" t="s">
        <v>1430</v>
      </c>
      <c r="E772" s="11">
        <v>0</v>
      </c>
      <c r="F772" s="45">
        <v>25550219</v>
      </c>
    </row>
    <row r="773" spans="1:6" x14ac:dyDescent="0.2">
      <c r="A773" s="76" t="s">
        <v>30</v>
      </c>
      <c r="B773" s="17" t="s">
        <v>280</v>
      </c>
      <c r="C773" s="64">
        <v>212013620</v>
      </c>
      <c r="D773" s="44" t="s">
        <v>1508</v>
      </c>
      <c r="E773" s="11">
        <v>0</v>
      </c>
      <c r="F773" s="46">
        <v>119401110</v>
      </c>
    </row>
    <row r="774" spans="1:6" x14ac:dyDescent="0.2">
      <c r="A774" s="76" t="s">
        <v>30</v>
      </c>
      <c r="B774" s="17" t="s">
        <v>280</v>
      </c>
      <c r="C774" s="64">
        <v>212015720</v>
      </c>
      <c r="D774" s="44" t="s">
        <v>1412</v>
      </c>
      <c r="E774" s="11">
        <v>0</v>
      </c>
      <c r="F774" s="46">
        <v>72420.210000000006</v>
      </c>
    </row>
    <row r="775" spans="1:6" x14ac:dyDescent="0.2">
      <c r="A775" s="76" t="s">
        <v>30</v>
      </c>
      <c r="B775" s="17" t="s">
        <v>280</v>
      </c>
      <c r="C775" s="64">
        <v>212047720</v>
      </c>
      <c r="D775" s="44" t="s">
        <v>1971</v>
      </c>
      <c r="E775" s="11">
        <v>0</v>
      </c>
      <c r="F775" s="46">
        <v>117900000</v>
      </c>
    </row>
    <row r="776" spans="1:6" x14ac:dyDescent="0.2">
      <c r="A776" s="76" t="s">
        <v>30</v>
      </c>
      <c r="B776" s="17" t="s">
        <v>280</v>
      </c>
      <c r="C776" s="64">
        <v>212052320</v>
      </c>
      <c r="D776" s="44" t="s">
        <v>1464</v>
      </c>
      <c r="E776" s="11">
        <v>0</v>
      </c>
      <c r="F776" s="46">
        <v>120489430</v>
      </c>
    </row>
    <row r="777" spans="1:6" x14ac:dyDescent="0.2">
      <c r="A777" s="76" t="s">
        <v>30</v>
      </c>
      <c r="B777" s="17" t="s">
        <v>280</v>
      </c>
      <c r="C777" s="64">
        <v>212054720</v>
      </c>
      <c r="D777" s="44" t="s">
        <v>1477</v>
      </c>
      <c r="E777" s="11">
        <v>0</v>
      </c>
      <c r="F777" s="46">
        <v>88990286</v>
      </c>
    </row>
    <row r="778" spans="1:6" x14ac:dyDescent="0.2">
      <c r="A778" s="76" t="s">
        <v>30</v>
      </c>
      <c r="B778" s="17" t="s">
        <v>280</v>
      </c>
      <c r="C778" s="64">
        <v>212068020</v>
      </c>
      <c r="D778" s="44" t="s">
        <v>1479</v>
      </c>
      <c r="E778" s="11">
        <v>0</v>
      </c>
      <c r="F778" s="46">
        <v>2656890</v>
      </c>
    </row>
    <row r="779" spans="1:6" x14ac:dyDescent="0.2">
      <c r="A779" s="76" t="s">
        <v>30</v>
      </c>
      <c r="B779" s="17" t="s">
        <v>280</v>
      </c>
      <c r="C779" s="64">
        <v>212070820</v>
      </c>
      <c r="D779" s="44" t="s">
        <v>1633</v>
      </c>
      <c r="E779" s="11">
        <v>0</v>
      </c>
      <c r="F779" s="46">
        <v>27338241</v>
      </c>
    </row>
    <row r="780" spans="1:6" x14ac:dyDescent="0.2">
      <c r="A780" s="76" t="s">
        <v>30</v>
      </c>
      <c r="B780" s="17" t="s">
        <v>280</v>
      </c>
      <c r="C780" s="64">
        <v>212076020</v>
      </c>
      <c r="D780" s="44" t="s">
        <v>1627</v>
      </c>
      <c r="E780" s="11">
        <v>0</v>
      </c>
      <c r="F780" s="46">
        <v>8492722</v>
      </c>
    </row>
    <row r="781" spans="1:6" x14ac:dyDescent="0.2">
      <c r="A781" s="76" t="s">
        <v>30</v>
      </c>
      <c r="B781" s="17" t="s">
        <v>280</v>
      </c>
      <c r="C781" s="64">
        <v>212081220</v>
      </c>
      <c r="D781" s="44" t="s">
        <v>1396</v>
      </c>
      <c r="E781" s="11">
        <v>0</v>
      </c>
      <c r="F781" s="46">
        <v>115571203</v>
      </c>
    </row>
    <row r="782" spans="1:6" x14ac:dyDescent="0.2">
      <c r="A782" s="76" t="s">
        <v>30</v>
      </c>
      <c r="B782" s="17" t="s">
        <v>280</v>
      </c>
      <c r="C782" s="64">
        <v>212108421</v>
      </c>
      <c r="D782" s="44" t="s">
        <v>1526</v>
      </c>
      <c r="E782" s="11">
        <v>0</v>
      </c>
      <c r="F782" s="46">
        <v>24524314</v>
      </c>
    </row>
    <row r="783" spans="1:6" x14ac:dyDescent="0.2">
      <c r="A783" s="76" t="s">
        <v>30</v>
      </c>
      <c r="B783" s="17" t="s">
        <v>280</v>
      </c>
      <c r="C783" s="64">
        <v>212120621</v>
      </c>
      <c r="D783" s="44" t="s">
        <v>1972</v>
      </c>
      <c r="E783" s="11">
        <v>0</v>
      </c>
      <c r="F783" s="46">
        <v>113340000</v>
      </c>
    </row>
    <row r="784" spans="1:6" x14ac:dyDescent="0.2">
      <c r="A784" s="76" t="s">
        <v>30</v>
      </c>
      <c r="B784" s="17" t="s">
        <v>280</v>
      </c>
      <c r="C784" s="64">
        <v>212152621</v>
      </c>
      <c r="D784" s="44" t="s">
        <v>1471</v>
      </c>
      <c r="E784" s="11">
        <v>0</v>
      </c>
      <c r="F784" s="46">
        <v>6616186</v>
      </c>
    </row>
    <row r="785" spans="1:6" x14ac:dyDescent="0.2">
      <c r="A785" s="76" t="s">
        <v>30</v>
      </c>
      <c r="B785" s="17" t="s">
        <v>280</v>
      </c>
      <c r="C785" s="64">
        <v>212215522</v>
      </c>
      <c r="D785" s="44" t="s">
        <v>1392</v>
      </c>
      <c r="E785" s="11">
        <v>0</v>
      </c>
      <c r="F785" s="46">
        <v>984117</v>
      </c>
    </row>
    <row r="786" spans="1:6" x14ac:dyDescent="0.2">
      <c r="A786" s="76" t="s">
        <v>30</v>
      </c>
      <c r="B786" s="17" t="s">
        <v>280</v>
      </c>
      <c r="C786" s="64">
        <v>212219022</v>
      </c>
      <c r="D786" s="44" t="s">
        <v>1973</v>
      </c>
      <c r="E786" s="11">
        <v>0</v>
      </c>
      <c r="F786" s="46">
        <v>85005000</v>
      </c>
    </row>
    <row r="787" spans="1:6" x14ac:dyDescent="0.2">
      <c r="A787" s="76" t="s">
        <v>30</v>
      </c>
      <c r="B787" s="17" t="s">
        <v>280</v>
      </c>
      <c r="C787" s="64">
        <v>212273622</v>
      </c>
      <c r="D787" s="44" t="s">
        <v>1974</v>
      </c>
      <c r="E787" s="11">
        <v>0</v>
      </c>
      <c r="F787" s="46">
        <v>39657652.049999997</v>
      </c>
    </row>
    <row r="788" spans="1:6" x14ac:dyDescent="0.2">
      <c r="A788" s="76" t="s">
        <v>30</v>
      </c>
      <c r="B788" s="17" t="s">
        <v>280</v>
      </c>
      <c r="C788" s="64">
        <v>212276622</v>
      </c>
      <c r="D788" s="44" t="s">
        <v>1625</v>
      </c>
      <c r="E788" s="11">
        <v>0</v>
      </c>
      <c r="F788" s="46">
        <v>15966009</v>
      </c>
    </row>
    <row r="789" spans="1:6" x14ac:dyDescent="0.2">
      <c r="A789" s="76" t="s">
        <v>30</v>
      </c>
      <c r="B789" s="17" t="s">
        <v>280</v>
      </c>
      <c r="C789" s="64">
        <v>212325123</v>
      </c>
      <c r="D789" s="44" t="s">
        <v>1428</v>
      </c>
      <c r="E789" s="11">
        <v>0</v>
      </c>
      <c r="F789" s="46">
        <v>640174</v>
      </c>
    </row>
    <row r="790" spans="1:6" x14ac:dyDescent="0.2">
      <c r="A790" s="76" t="s">
        <v>30</v>
      </c>
      <c r="B790" s="17" t="s">
        <v>280</v>
      </c>
      <c r="C790" s="64">
        <v>212325823</v>
      </c>
      <c r="D790" s="44" t="s">
        <v>1422</v>
      </c>
      <c r="E790" s="11">
        <v>0</v>
      </c>
      <c r="F790" s="46">
        <v>3334836</v>
      </c>
    </row>
    <row r="791" spans="1:6" x14ac:dyDescent="0.2">
      <c r="A791" s="76" t="s">
        <v>30</v>
      </c>
      <c r="B791" s="17" t="s">
        <v>280</v>
      </c>
      <c r="C791" s="64">
        <v>212354223</v>
      </c>
      <c r="D791" s="44" t="s">
        <v>1394</v>
      </c>
      <c r="E791" s="11">
        <v>0</v>
      </c>
      <c r="F791" s="46">
        <v>3691440</v>
      </c>
    </row>
    <row r="792" spans="1:6" x14ac:dyDescent="0.2">
      <c r="A792" s="76" t="s">
        <v>30</v>
      </c>
      <c r="B792" s="17" t="s">
        <v>280</v>
      </c>
      <c r="C792" s="64">
        <v>212370523</v>
      </c>
      <c r="D792" s="44" t="s">
        <v>1975</v>
      </c>
      <c r="E792" s="11">
        <v>0</v>
      </c>
      <c r="F792" s="46">
        <v>103162500</v>
      </c>
    </row>
    <row r="793" spans="1:6" x14ac:dyDescent="0.2">
      <c r="A793" s="76" t="s">
        <v>30</v>
      </c>
      <c r="B793" s="17" t="s">
        <v>280</v>
      </c>
      <c r="C793" s="64">
        <v>212370823</v>
      </c>
      <c r="D793" s="44" t="s">
        <v>1491</v>
      </c>
      <c r="E793" s="11">
        <v>0</v>
      </c>
      <c r="F793" s="46">
        <v>15120503</v>
      </c>
    </row>
    <row r="794" spans="1:6" x14ac:dyDescent="0.2">
      <c r="A794" s="76" t="s">
        <v>30</v>
      </c>
      <c r="B794" s="17" t="s">
        <v>280</v>
      </c>
      <c r="C794" s="64">
        <v>212468324</v>
      </c>
      <c r="D794" s="44" t="s">
        <v>1976</v>
      </c>
      <c r="E794" s="11">
        <v>0</v>
      </c>
      <c r="F794" s="46">
        <v>113340000</v>
      </c>
    </row>
    <row r="795" spans="1:6" x14ac:dyDescent="0.2">
      <c r="A795" s="76" t="s">
        <v>30</v>
      </c>
      <c r="B795" s="17" t="s">
        <v>280</v>
      </c>
      <c r="C795" s="64">
        <v>212473624</v>
      </c>
      <c r="D795" s="44" t="s">
        <v>1485</v>
      </c>
      <c r="E795" s="11">
        <v>0</v>
      </c>
      <c r="F795" s="46">
        <v>113436808.45999999</v>
      </c>
    </row>
    <row r="796" spans="1:6" x14ac:dyDescent="0.2">
      <c r="A796" s="76" t="s">
        <v>30</v>
      </c>
      <c r="B796" s="17" t="s">
        <v>280</v>
      </c>
      <c r="C796" s="64">
        <v>212505425</v>
      </c>
      <c r="D796" s="44" t="s">
        <v>1977</v>
      </c>
      <c r="E796" s="11">
        <v>0</v>
      </c>
      <c r="F796" s="46">
        <v>113340000</v>
      </c>
    </row>
    <row r="797" spans="1:6" x14ac:dyDescent="0.2">
      <c r="A797" s="76" t="s">
        <v>30</v>
      </c>
      <c r="B797" s="17" t="s">
        <v>280</v>
      </c>
      <c r="C797" s="64">
        <v>212515325</v>
      </c>
      <c r="D797" s="44" t="s">
        <v>1617</v>
      </c>
      <c r="E797" s="11">
        <v>0</v>
      </c>
      <c r="F797" s="45">
        <v>2159159</v>
      </c>
    </row>
    <row r="798" spans="1:6" x14ac:dyDescent="0.2">
      <c r="A798" s="76" t="s">
        <v>30</v>
      </c>
      <c r="B798" s="17" t="s">
        <v>280</v>
      </c>
      <c r="C798" s="64">
        <v>212527025</v>
      </c>
      <c r="D798" s="44" t="s">
        <v>1594</v>
      </c>
      <c r="E798" s="11">
        <v>0</v>
      </c>
      <c r="F798" s="46">
        <v>9333349</v>
      </c>
    </row>
    <row r="799" spans="1:6" x14ac:dyDescent="0.2">
      <c r="A799" s="76" t="s">
        <v>30</v>
      </c>
      <c r="B799" s="17" t="s">
        <v>280</v>
      </c>
      <c r="C799" s="64">
        <v>212527425</v>
      </c>
      <c r="D799" s="44" t="s">
        <v>1514</v>
      </c>
      <c r="E799" s="11">
        <v>0</v>
      </c>
      <c r="F799" s="46">
        <v>19793383</v>
      </c>
    </row>
    <row r="800" spans="1:6" x14ac:dyDescent="0.2">
      <c r="A800" s="76" t="s">
        <v>30</v>
      </c>
      <c r="B800" s="17" t="s">
        <v>280</v>
      </c>
      <c r="C800" s="64">
        <v>212550325</v>
      </c>
      <c r="D800" s="44" t="s">
        <v>1978</v>
      </c>
      <c r="E800" s="11">
        <v>0</v>
      </c>
      <c r="F800" s="46">
        <v>12320000</v>
      </c>
    </row>
    <row r="801" spans="1:6" x14ac:dyDescent="0.2">
      <c r="A801" s="76" t="s">
        <v>30</v>
      </c>
      <c r="B801" s="17" t="s">
        <v>280</v>
      </c>
      <c r="C801" s="64">
        <v>212585125</v>
      </c>
      <c r="D801" s="44" t="s">
        <v>1393</v>
      </c>
      <c r="E801" s="11">
        <v>0</v>
      </c>
      <c r="F801" s="46">
        <v>8921595</v>
      </c>
    </row>
    <row r="802" spans="1:6" x14ac:dyDescent="0.2">
      <c r="A802" s="76" t="s">
        <v>30</v>
      </c>
      <c r="B802" s="17" t="s">
        <v>280</v>
      </c>
      <c r="C802" s="64">
        <v>212595025</v>
      </c>
      <c r="D802" s="44" t="s">
        <v>1979</v>
      </c>
      <c r="E802" s="11">
        <v>0</v>
      </c>
      <c r="F802" s="45">
        <v>80631420.069999993</v>
      </c>
    </row>
    <row r="803" spans="1:6" x14ac:dyDescent="0.2">
      <c r="A803" s="76" t="s">
        <v>30</v>
      </c>
      <c r="B803" s="17" t="s">
        <v>280</v>
      </c>
      <c r="C803" s="64">
        <v>212673226</v>
      </c>
      <c r="D803" s="44" t="s">
        <v>1483</v>
      </c>
      <c r="E803" s="11">
        <v>0</v>
      </c>
      <c r="F803" s="46">
        <v>117366474</v>
      </c>
    </row>
    <row r="804" spans="1:6" x14ac:dyDescent="0.2">
      <c r="A804" s="76" t="s">
        <v>30</v>
      </c>
      <c r="B804" s="17" t="s">
        <v>280</v>
      </c>
      <c r="C804" s="64">
        <v>212752227</v>
      </c>
      <c r="D804" s="44" t="s">
        <v>1461</v>
      </c>
      <c r="E804" s="11">
        <v>0</v>
      </c>
      <c r="F804" s="45">
        <v>76652652</v>
      </c>
    </row>
    <row r="805" spans="1:6" x14ac:dyDescent="0.2">
      <c r="A805" s="76" t="s">
        <v>30</v>
      </c>
      <c r="B805" s="17" t="s">
        <v>280</v>
      </c>
      <c r="C805" s="64">
        <v>212752427</v>
      </c>
      <c r="D805" s="44" t="s">
        <v>1467</v>
      </c>
      <c r="E805" s="11">
        <v>0</v>
      </c>
      <c r="F805" s="46">
        <v>127260593</v>
      </c>
    </row>
    <row r="806" spans="1:6" x14ac:dyDescent="0.2">
      <c r="A806" s="76" t="s">
        <v>30</v>
      </c>
      <c r="B806" s="17" t="s">
        <v>280</v>
      </c>
      <c r="C806" s="64">
        <v>212768327</v>
      </c>
      <c r="D806" s="44" t="s">
        <v>1536</v>
      </c>
      <c r="E806" s="11">
        <v>0</v>
      </c>
      <c r="F806" s="46">
        <v>610284</v>
      </c>
    </row>
    <row r="807" spans="1:6" x14ac:dyDescent="0.2">
      <c r="A807" s="76" t="s">
        <v>30</v>
      </c>
      <c r="B807" s="17" t="s">
        <v>280</v>
      </c>
      <c r="C807" s="64">
        <v>212805628</v>
      </c>
      <c r="D807" s="44" t="s">
        <v>1980</v>
      </c>
      <c r="E807" s="11">
        <v>0</v>
      </c>
      <c r="F807" s="46">
        <v>113340000</v>
      </c>
    </row>
    <row r="808" spans="1:6" x14ac:dyDescent="0.2">
      <c r="A808" s="76" t="s">
        <v>30</v>
      </c>
      <c r="B808" s="17" t="s">
        <v>280</v>
      </c>
      <c r="C808" s="64">
        <v>212820228</v>
      </c>
      <c r="D808" s="44" t="s">
        <v>1981</v>
      </c>
      <c r="E808" s="11">
        <v>0</v>
      </c>
      <c r="F808" s="46">
        <v>117900000</v>
      </c>
    </row>
    <row r="809" spans="1:6" x14ac:dyDescent="0.2">
      <c r="A809" s="76" t="s">
        <v>30</v>
      </c>
      <c r="B809" s="17" t="s">
        <v>280</v>
      </c>
      <c r="C809" s="64">
        <v>212854128</v>
      </c>
      <c r="D809" s="44" t="s">
        <v>1506</v>
      </c>
      <c r="E809" s="11">
        <v>0</v>
      </c>
      <c r="F809" s="46">
        <v>10100626</v>
      </c>
    </row>
    <row r="810" spans="1:6" x14ac:dyDescent="0.2">
      <c r="A810" s="76" t="s">
        <v>30</v>
      </c>
      <c r="B810" s="17" t="s">
        <v>280</v>
      </c>
      <c r="C810" s="64">
        <v>212918029</v>
      </c>
      <c r="D810" s="44" t="s">
        <v>1588</v>
      </c>
      <c r="E810" s="11">
        <v>0</v>
      </c>
      <c r="F810" s="46">
        <v>117194851</v>
      </c>
    </row>
    <row r="811" spans="1:6" x14ac:dyDescent="0.2">
      <c r="A811" s="76" t="s">
        <v>30</v>
      </c>
      <c r="B811" s="17" t="s">
        <v>280</v>
      </c>
      <c r="C811" s="64">
        <v>212970429</v>
      </c>
      <c r="D811" s="44" t="s">
        <v>1638</v>
      </c>
      <c r="E811" s="11">
        <v>0</v>
      </c>
      <c r="F811" s="46">
        <v>129004832</v>
      </c>
    </row>
    <row r="812" spans="1:6" x14ac:dyDescent="0.2">
      <c r="A812" s="76" t="s">
        <v>30</v>
      </c>
      <c r="B812" s="17" t="s">
        <v>280</v>
      </c>
      <c r="C812" s="64">
        <v>213005030</v>
      </c>
      <c r="D812" s="44" t="s">
        <v>1791</v>
      </c>
      <c r="E812" s="11">
        <v>0</v>
      </c>
      <c r="F812" s="46">
        <v>70837500</v>
      </c>
    </row>
    <row r="813" spans="1:6" x14ac:dyDescent="0.2">
      <c r="A813" s="76" t="s">
        <v>30</v>
      </c>
      <c r="B813" s="17" t="s">
        <v>280</v>
      </c>
      <c r="C813" s="64">
        <v>213013030</v>
      </c>
      <c r="D813" s="44" t="s">
        <v>1503</v>
      </c>
      <c r="E813" s="11">
        <v>0</v>
      </c>
      <c r="F813" s="46">
        <v>131089141</v>
      </c>
    </row>
    <row r="814" spans="1:6" x14ac:dyDescent="0.2">
      <c r="A814" s="76" t="s">
        <v>30</v>
      </c>
      <c r="B814" s="17" t="s">
        <v>280</v>
      </c>
      <c r="C814" s="64">
        <v>213013430</v>
      </c>
      <c r="D814" s="44" t="s">
        <v>1982</v>
      </c>
      <c r="E814" s="11">
        <v>0</v>
      </c>
      <c r="F814" s="45">
        <v>14754340</v>
      </c>
    </row>
    <row r="815" spans="1:6" x14ac:dyDescent="0.2">
      <c r="A815" s="76" t="s">
        <v>30</v>
      </c>
      <c r="B815" s="17" t="s">
        <v>280</v>
      </c>
      <c r="C815" s="64">
        <v>213027430</v>
      </c>
      <c r="D815" s="44" t="s">
        <v>1513</v>
      </c>
      <c r="E815" s="11">
        <v>0</v>
      </c>
      <c r="F815" s="46">
        <v>121457539</v>
      </c>
    </row>
    <row r="816" spans="1:6" x14ac:dyDescent="0.2">
      <c r="A816" s="76" t="s">
        <v>30</v>
      </c>
      <c r="B816" s="17" t="s">
        <v>280</v>
      </c>
      <c r="C816" s="64">
        <v>213047030</v>
      </c>
      <c r="D816" s="44" t="s">
        <v>1983</v>
      </c>
      <c r="E816" s="11">
        <v>0</v>
      </c>
      <c r="F816" s="45">
        <v>755546.53</v>
      </c>
    </row>
    <row r="817" spans="1:6" x14ac:dyDescent="0.2">
      <c r="A817" s="76" t="s">
        <v>30</v>
      </c>
      <c r="B817" s="17" t="s">
        <v>280</v>
      </c>
      <c r="C817" s="64">
        <v>213070230</v>
      </c>
      <c r="D817" s="44" t="s">
        <v>1632</v>
      </c>
      <c r="E817" s="11">
        <v>0</v>
      </c>
      <c r="F817" s="46">
        <v>11924435</v>
      </c>
    </row>
    <row r="818" spans="1:6" x14ac:dyDescent="0.2">
      <c r="A818" s="76" t="s">
        <v>30</v>
      </c>
      <c r="B818" s="17" t="s">
        <v>280</v>
      </c>
      <c r="C818" s="64">
        <v>213073030</v>
      </c>
      <c r="D818" s="44" t="s">
        <v>1481</v>
      </c>
      <c r="E818" s="11">
        <v>0</v>
      </c>
      <c r="F818" s="46">
        <v>77152226</v>
      </c>
    </row>
    <row r="819" spans="1:6" x14ac:dyDescent="0.2">
      <c r="A819" s="76" t="s">
        <v>30</v>
      </c>
      <c r="B819" s="17" t="s">
        <v>280</v>
      </c>
      <c r="C819" s="64">
        <v>213208832</v>
      </c>
      <c r="D819" s="44" t="s">
        <v>1414</v>
      </c>
      <c r="E819" s="11">
        <v>0</v>
      </c>
      <c r="F819" s="46">
        <v>19323688</v>
      </c>
    </row>
    <row r="820" spans="1:6" x14ac:dyDescent="0.2">
      <c r="A820" s="76" t="s">
        <v>30</v>
      </c>
      <c r="B820" s="17" t="s">
        <v>280</v>
      </c>
      <c r="C820" s="64">
        <v>213219532</v>
      </c>
      <c r="D820" s="44" t="s">
        <v>1984</v>
      </c>
      <c r="E820" s="11">
        <v>0</v>
      </c>
      <c r="F820" s="46">
        <v>92994958.900000006</v>
      </c>
    </row>
    <row r="821" spans="1:6" x14ac:dyDescent="0.2">
      <c r="A821" s="76" t="s">
        <v>30</v>
      </c>
      <c r="B821" s="17" t="s">
        <v>280</v>
      </c>
      <c r="C821" s="64">
        <v>213308433</v>
      </c>
      <c r="D821" s="44" t="s">
        <v>1529</v>
      </c>
      <c r="E821" s="11">
        <v>0</v>
      </c>
      <c r="F821" s="46">
        <v>86434727</v>
      </c>
    </row>
    <row r="822" spans="1:6" x14ac:dyDescent="0.2">
      <c r="A822" s="76" t="s">
        <v>30</v>
      </c>
      <c r="B822" s="17" t="s">
        <v>280</v>
      </c>
      <c r="C822" s="64">
        <v>213313433</v>
      </c>
      <c r="D822" s="44" t="s">
        <v>1435</v>
      </c>
      <c r="E822" s="11">
        <v>0</v>
      </c>
      <c r="F822" s="46">
        <v>16915991</v>
      </c>
    </row>
    <row r="823" spans="1:6" x14ac:dyDescent="0.2">
      <c r="A823" s="76" t="s">
        <v>30</v>
      </c>
      <c r="B823" s="17" t="s">
        <v>280</v>
      </c>
      <c r="C823" s="64">
        <v>213319533</v>
      </c>
      <c r="D823" s="44" t="s">
        <v>1985</v>
      </c>
      <c r="E823" s="11">
        <v>0</v>
      </c>
      <c r="F823" s="46">
        <v>5667000</v>
      </c>
    </row>
    <row r="824" spans="1:6" x14ac:dyDescent="0.2">
      <c r="A824" s="76" t="s">
        <v>30</v>
      </c>
      <c r="B824" s="17" t="s">
        <v>280</v>
      </c>
      <c r="C824" s="64">
        <v>213370233</v>
      </c>
      <c r="D824" s="44" t="s">
        <v>1986</v>
      </c>
      <c r="E824" s="11">
        <v>0</v>
      </c>
      <c r="F824" s="46">
        <v>119500000</v>
      </c>
    </row>
    <row r="825" spans="1:6" x14ac:dyDescent="0.2">
      <c r="A825" s="76" t="s">
        <v>30</v>
      </c>
      <c r="B825" s="17" t="s">
        <v>280</v>
      </c>
      <c r="C825" s="64">
        <v>213405234</v>
      </c>
      <c r="D825" s="44" t="s">
        <v>1560</v>
      </c>
      <c r="E825" s="11">
        <v>0</v>
      </c>
      <c r="F825" s="46">
        <v>76918882</v>
      </c>
    </row>
    <row r="826" spans="1:6" x14ac:dyDescent="0.2">
      <c r="A826" s="76" t="s">
        <v>30</v>
      </c>
      <c r="B826" s="17" t="s">
        <v>280</v>
      </c>
      <c r="C826" s="64">
        <v>213515835</v>
      </c>
      <c r="D826" s="44" t="s">
        <v>1620</v>
      </c>
      <c r="E826" s="11">
        <v>0</v>
      </c>
      <c r="F826" s="46">
        <v>1276672</v>
      </c>
    </row>
    <row r="827" spans="1:6" x14ac:dyDescent="0.2">
      <c r="A827" s="76" t="s">
        <v>30</v>
      </c>
      <c r="B827" s="17" t="s">
        <v>280</v>
      </c>
      <c r="C827" s="64">
        <v>213527135</v>
      </c>
      <c r="D827" s="44" t="s">
        <v>1987</v>
      </c>
      <c r="E827" s="11">
        <v>0</v>
      </c>
      <c r="F827" s="46">
        <v>123200000</v>
      </c>
    </row>
    <row r="828" spans="1:6" x14ac:dyDescent="0.2">
      <c r="A828" s="76" t="s">
        <v>30</v>
      </c>
      <c r="B828" s="17" t="s">
        <v>280</v>
      </c>
      <c r="C828" s="64">
        <v>213544035</v>
      </c>
      <c r="D828" s="44" t="s">
        <v>1479</v>
      </c>
      <c r="E828" s="11">
        <v>0</v>
      </c>
      <c r="F828" s="46">
        <v>22644418</v>
      </c>
    </row>
    <row r="829" spans="1:6" x14ac:dyDescent="0.2">
      <c r="A829" s="76" t="s">
        <v>30</v>
      </c>
      <c r="B829" s="17" t="s">
        <v>280</v>
      </c>
      <c r="C829" s="64">
        <v>213552835</v>
      </c>
      <c r="D829" s="44" t="s">
        <v>1589</v>
      </c>
      <c r="E829" s="11">
        <v>0</v>
      </c>
      <c r="F829" s="46">
        <v>104107986</v>
      </c>
    </row>
    <row r="830" spans="1:6" x14ac:dyDescent="0.2">
      <c r="A830" s="76" t="s">
        <v>30</v>
      </c>
      <c r="B830" s="17" t="s">
        <v>280</v>
      </c>
      <c r="C830" s="64">
        <v>213570235</v>
      </c>
      <c r="D830" s="67" t="s">
        <v>1410</v>
      </c>
      <c r="E830" s="11">
        <v>0</v>
      </c>
      <c r="F830" s="77">
        <v>141688172</v>
      </c>
    </row>
    <row r="831" spans="1:6" x14ac:dyDescent="0.2">
      <c r="A831" s="76" t="s">
        <v>30</v>
      </c>
      <c r="B831" s="17" t="s">
        <v>280</v>
      </c>
      <c r="C831" s="64">
        <v>213605736</v>
      </c>
      <c r="D831" s="67" t="s">
        <v>1988</v>
      </c>
      <c r="E831" s="11">
        <v>0</v>
      </c>
      <c r="F831" s="77">
        <v>113340000</v>
      </c>
    </row>
    <row r="832" spans="1:6" x14ac:dyDescent="0.2">
      <c r="A832" s="76" t="s">
        <v>30</v>
      </c>
      <c r="B832" s="17" t="s">
        <v>280</v>
      </c>
      <c r="C832" s="64">
        <v>213613836</v>
      </c>
      <c r="D832" s="44" t="s">
        <v>1546</v>
      </c>
      <c r="E832" s="11">
        <v>0</v>
      </c>
      <c r="F832" s="46">
        <v>156776404</v>
      </c>
    </row>
    <row r="833" spans="1:6" x14ac:dyDescent="0.2">
      <c r="A833" s="76" t="s">
        <v>30</v>
      </c>
      <c r="B833" s="17" t="s">
        <v>280</v>
      </c>
      <c r="C833" s="64">
        <v>213652036</v>
      </c>
      <c r="D833" s="44" t="s">
        <v>1459</v>
      </c>
      <c r="E833" s="11">
        <v>0</v>
      </c>
      <c r="F833" s="45">
        <v>9153404</v>
      </c>
    </row>
    <row r="834" spans="1:6" x14ac:dyDescent="0.2">
      <c r="A834" s="76" t="s">
        <v>30</v>
      </c>
      <c r="B834" s="17" t="s">
        <v>280</v>
      </c>
      <c r="C834" s="64">
        <v>213673236</v>
      </c>
      <c r="D834" s="74" t="s">
        <v>1556</v>
      </c>
      <c r="E834" s="11">
        <v>0</v>
      </c>
      <c r="F834" s="46">
        <v>1299410</v>
      </c>
    </row>
    <row r="835" spans="1:6" x14ac:dyDescent="0.2">
      <c r="A835" s="76" t="s">
        <v>30</v>
      </c>
      <c r="B835" s="17" t="s">
        <v>280</v>
      </c>
      <c r="C835" s="64">
        <v>213681736</v>
      </c>
      <c r="D835" s="74" t="s">
        <v>1792</v>
      </c>
      <c r="E835" s="11">
        <v>0</v>
      </c>
      <c r="F835" s="46">
        <v>85005000</v>
      </c>
    </row>
    <row r="836" spans="1:6" x14ac:dyDescent="0.2">
      <c r="A836" s="76" t="s">
        <v>30</v>
      </c>
      <c r="B836" s="17" t="s">
        <v>280</v>
      </c>
      <c r="C836" s="64">
        <v>213705837</v>
      </c>
      <c r="D836" s="44" t="s">
        <v>1565</v>
      </c>
      <c r="E836" s="11">
        <v>0</v>
      </c>
      <c r="F836" s="46">
        <v>59765552</v>
      </c>
    </row>
    <row r="837" spans="1:6" x14ac:dyDescent="0.2">
      <c r="A837" s="76" t="s">
        <v>30</v>
      </c>
      <c r="B837" s="17" t="s">
        <v>280</v>
      </c>
      <c r="C837" s="64">
        <v>213708137</v>
      </c>
      <c r="D837" s="44" t="s">
        <v>1431</v>
      </c>
      <c r="E837" s="11">
        <v>0</v>
      </c>
      <c r="F837" s="46">
        <v>35914215</v>
      </c>
    </row>
    <row r="838" spans="1:6" x14ac:dyDescent="0.2">
      <c r="A838" s="76" t="s">
        <v>30</v>
      </c>
      <c r="B838" s="17" t="s">
        <v>280</v>
      </c>
      <c r="C838" s="64">
        <v>213808638</v>
      </c>
      <c r="D838" s="44" t="s">
        <v>2108</v>
      </c>
      <c r="E838" s="11">
        <v>0</v>
      </c>
      <c r="F838" s="45">
        <v>120828227</v>
      </c>
    </row>
    <row r="839" spans="1:6" x14ac:dyDescent="0.2">
      <c r="A839" s="76" t="s">
        <v>30</v>
      </c>
      <c r="B839" s="17" t="s">
        <v>280</v>
      </c>
      <c r="C839" s="64">
        <v>213813838</v>
      </c>
      <c r="D839" s="44" t="s">
        <v>1548</v>
      </c>
      <c r="E839" s="11">
        <v>0</v>
      </c>
      <c r="F839" s="46">
        <v>129009388</v>
      </c>
    </row>
    <row r="840" spans="1:6" x14ac:dyDescent="0.2">
      <c r="A840" s="76" t="s">
        <v>30</v>
      </c>
      <c r="B840" s="17" t="s">
        <v>280</v>
      </c>
      <c r="C840" s="64">
        <v>213925839</v>
      </c>
      <c r="D840" s="44" t="s">
        <v>1645</v>
      </c>
      <c r="E840" s="11">
        <v>0</v>
      </c>
      <c r="F840" s="46">
        <v>3041518</v>
      </c>
    </row>
    <row r="841" spans="1:6" x14ac:dyDescent="0.2">
      <c r="A841" s="76" t="s">
        <v>30</v>
      </c>
      <c r="B841" s="17" t="s">
        <v>280</v>
      </c>
      <c r="C841" s="64">
        <v>214005240</v>
      </c>
      <c r="D841" s="44" t="s">
        <v>1571</v>
      </c>
      <c r="E841" s="11">
        <v>0</v>
      </c>
      <c r="F841" s="46">
        <v>12740882</v>
      </c>
    </row>
    <row r="842" spans="1:6" x14ac:dyDescent="0.2">
      <c r="A842" s="76" t="s">
        <v>30</v>
      </c>
      <c r="B842" s="17" t="s">
        <v>280</v>
      </c>
      <c r="C842" s="64">
        <v>214013140</v>
      </c>
      <c r="D842" s="44" t="s">
        <v>1550</v>
      </c>
      <c r="E842" s="11">
        <v>0</v>
      </c>
      <c r="F842" s="46">
        <v>20627720</v>
      </c>
    </row>
    <row r="843" spans="1:6" x14ac:dyDescent="0.2">
      <c r="A843" s="76" t="s">
        <v>30</v>
      </c>
      <c r="B843" s="17" t="s">
        <v>280</v>
      </c>
      <c r="C843" s="64">
        <v>214013440</v>
      </c>
      <c r="D843" s="44" t="s">
        <v>1434</v>
      </c>
      <c r="E843" s="11">
        <v>0</v>
      </c>
      <c r="F843" s="45">
        <v>134809744</v>
      </c>
    </row>
    <row r="844" spans="1:6" x14ac:dyDescent="0.2">
      <c r="A844" s="76" t="s">
        <v>30</v>
      </c>
      <c r="B844" s="17" t="s">
        <v>280</v>
      </c>
      <c r="C844" s="64">
        <v>214052540</v>
      </c>
      <c r="D844" s="44" t="s">
        <v>1400</v>
      </c>
      <c r="E844" s="11">
        <v>0</v>
      </c>
      <c r="F844" s="46">
        <v>19100729</v>
      </c>
    </row>
    <row r="845" spans="1:6" x14ac:dyDescent="0.2">
      <c r="A845" s="76" t="s">
        <v>30</v>
      </c>
      <c r="B845" s="17" t="s">
        <v>280</v>
      </c>
      <c r="C845" s="64">
        <v>214091540</v>
      </c>
      <c r="D845" s="44" t="s">
        <v>1989</v>
      </c>
      <c r="E845" s="11">
        <v>0</v>
      </c>
      <c r="F845" s="46">
        <v>113340000</v>
      </c>
    </row>
    <row r="846" spans="1:6" x14ac:dyDescent="0.2">
      <c r="A846" s="76" t="s">
        <v>30</v>
      </c>
      <c r="B846" s="17" t="s">
        <v>280</v>
      </c>
      <c r="C846" s="64">
        <v>214108141</v>
      </c>
      <c r="D846" s="44" t="s">
        <v>1432</v>
      </c>
      <c r="E846" s="11">
        <v>0</v>
      </c>
      <c r="F846" s="45">
        <v>14909759</v>
      </c>
    </row>
    <row r="847" spans="1:6" x14ac:dyDescent="0.2">
      <c r="A847" s="76" t="s">
        <v>30</v>
      </c>
      <c r="B847" s="17" t="s">
        <v>280</v>
      </c>
      <c r="C847" s="64">
        <v>214147541</v>
      </c>
      <c r="D847" s="44" t="s">
        <v>1610</v>
      </c>
      <c r="E847" s="11">
        <v>0</v>
      </c>
      <c r="F847" s="46">
        <v>133890457</v>
      </c>
    </row>
    <row r="848" spans="1:6" x14ac:dyDescent="0.2">
      <c r="A848" s="76" t="s">
        <v>30</v>
      </c>
      <c r="B848" s="17" t="s">
        <v>280</v>
      </c>
      <c r="C848" s="64">
        <v>214205842</v>
      </c>
      <c r="D848" s="44" t="s">
        <v>1578</v>
      </c>
      <c r="E848" s="11">
        <v>0</v>
      </c>
      <c r="F848" s="46">
        <v>5434307</v>
      </c>
    </row>
    <row r="849" spans="1:6" x14ac:dyDescent="0.2">
      <c r="A849" s="76" t="s">
        <v>30</v>
      </c>
      <c r="B849" s="17" t="s">
        <v>280</v>
      </c>
      <c r="C849" s="64">
        <v>214219142</v>
      </c>
      <c r="D849" s="44" t="s">
        <v>1593</v>
      </c>
      <c r="E849" s="11">
        <v>0</v>
      </c>
      <c r="F849" s="46">
        <v>15821632</v>
      </c>
    </row>
    <row r="850" spans="1:6" x14ac:dyDescent="0.2">
      <c r="A850" s="76" t="s">
        <v>30</v>
      </c>
      <c r="B850" s="17" t="s">
        <v>280</v>
      </c>
      <c r="C850" s="64">
        <v>214270742</v>
      </c>
      <c r="D850" s="44" t="s">
        <v>1666</v>
      </c>
      <c r="E850" s="11">
        <v>0</v>
      </c>
      <c r="F850" s="46">
        <v>24639994</v>
      </c>
    </row>
    <row r="851" spans="1:6" x14ac:dyDescent="0.2">
      <c r="A851" s="76" t="s">
        <v>30</v>
      </c>
      <c r="B851" s="17" t="s">
        <v>280</v>
      </c>
      <c r="C851" s="64">
        <v>214319743</v>
      </c>
      <c r="D851" s="44" t="s">
        <v>1656</v>
      </c>
      <c r="E851" s="11">
        <v>0</v>
      </c>
      <c r="F851" s="46">
        <v>5895000</v>
      </c>
    </row>
    <row r="852" spans="1:6" x14ac:dyDescent="0.2">
      <c r="A852" s="76" t="s">
        <v>30</v>
      </c>
      <c r="B852" s="17" t="s">
        <v>280</v>
      </c>
      <c r="C852" s="64">
        <v>214354743</v>
      </c>
      <c r="D852" s="44" t="s">
        <v>1990</v>
      </c>
      <c r="E852" s="11">
        <v>0</v>
      </c>
      <c r="F852" s="45">
        <v>113340000</v>
      </c>
    </row>
    <row r="853" spans="1:6" x14ac:dyDescent="0.2">
      <c r="A853" s="76" t="s">
        <v>30</v>
      </c>
      <c r="B853" s="17" t="s">
        <v>280</v>
      </c>
      <c r="C853" s="64">
        <v>214413244</v>
      </c>
      <c r="D853" s="44" t="s">
        <v>1541</v>
      </c>
      <c r="E853" s="11">
        <v>0</v>
      </c>
      <c r="F853" s="46">
        <v>228733251</v>
      </c>
    </row>
    <row r="854" spans="1:6" x14ac:dyDescent="0.2">
      <c r="A854" s="76" t="s">
        <v>30</v>
      </c>
      <c r="B854" s="17" t="s">
        <v>280</v>
      </c>
      <c r="C854" s="64">
        <v>214415244</v>
      </c>
      <c r="D854" s="44" t="s">
        <v>1624</v>
      </c>
      <c r="E854" s="11">
        <v>0</v>
      </c>
      <c r="F854" s="46">
        <v>1559226</v>
      </c>
    </row>
    <row r="855" spans="1:6" x14ac:dyDescent="0.2">
      <c r="A855" s="76" t="s">
        <v>30</v>
      </c>
      <c r="B855" s="17" t="s">
        <v>280</v>
      </c>
      <c r="C855" s="64">
        <v>214441244</v>
      </c>
      <c r="D855" s="44" t="s">
        <v>1583</v>
      </c>
      <c r="E855" s="11">
        <v>0</v>
      </c>
      <c r="F855" s="46">
        <v>328189</v>
      </c>
    </row>
    <row r="856" spans="1:6" x14ac:dyDescent="0.2">
      <c r="A856" s="76" t="s">
        <v>30</v>
      </c>
      <c r="B856" s="17" t="s">
        <v>280</v>
      </c>
      <c r="C856" s="64">
        <v>214454344</v>
      </c>
      <c r="D856" s="44" t="s">
        <v>1475</v>
      </c>
      <c r="E856" s="11">
        <v>0</v>
      </c>
      <c r="F856" s="46">
        <v>108964402</v>
      </c>
    </row>
    <row r="857" spans="1:6" x14ac:dyDescent="0.2">
      <c r="A857" s="76" t="s">
        <v>30</v>
      </c>
      <c r="B857" s="17" t="s">
        <v>280</v>
      </c>
      <c r="C857" s="64">
        <v>214468444</v>
      </c>
      <c r="D857" s="44" t="s">
        <v>1535</v>
      </c>
      <c r="E857" s="11">
        <v>0</v>
      </c>
      <c r="F857" s="46">
        <v>122703797</v>
      </c>
    </row>
    <row r="858" spans="1:6" x14ac:dyDescent="0.2">
      <c r="A858" s="76" t="s">
        <v>30</v>
      </c>
      <c r="B858" s="17" t="s">
        <v>280</v>
      </c>
      <c r="C858" s="64">
        <v>214505145</v>
      </c>
      <c r="D858" s="44" t="s">
        <v>1991</v>
      </c>
      <c r="E858" s="11">
        <v>0</v>
      </c>
      <c r="F858" s="46">
        <v>6160000</v>
      </c>
    </row>
    <row r="859" spans="1:6" x14ac:dyDescent="0.2">
      <c r="A859" s="76" t="s">
        <v>30</v>
      </c>
      <c r="B859" s="17" t="s">
        <v>280</v>
      </c>
      <c r="C859" s="64">
        <v>214519845</v>
      </c>
      <c r="D859" s="44" t="s">
        <v>1992</v>
      </c>
      <c r="E859" s="11">
        <v>0</v>
      </c>
      <c r="F859" s="46">
        <v>48135.269999999553</v>
      </c>
    </row>
    <row r="860" spans="1:6" x14ac:dyDescent="0.2">
      <c r="A860" s="76" t="s">
        <v>30</v>
      </c>
      <c r="B860" s="17" t="s">
        <v>280</v>
      </c>
      <c r="C860" s="64">
        <v>214525745</v>
      </c>
      <c r="D860" s="44" t="s">
        <v>1993</v>
      </c>
      <c r="E860" s="11">
        <v>0</v>
      </c>
      <c r="F860" s="46">
        <v>5896785.21</v>
      </c>
    </row>
    <row r="861" spans="1:6" x14ac:dyDescent="0.2">
      <c r="A861" s="76" t="s">
        <v>30</v>
      </c>
      <c r="B861" s="17" t="s">
        <v>280</v>
      </c>
      <c r="C861" s="64">
        <v>214527245</v>
      </c>
      <c r="D861" s="44" t="s">
        <v>1994</v>
      </c>
      <c r="E861" s="11">
        <v>0</v>
      </c>
      <c r="F861" s="46">
        <v>113340000</v>
      </c>
    </row>
    <row r="862" spans="1:6" x14ac:dyDescent="0.2">
      <c r="A862" s="76" t="s">
        <v>30</v>
      </c>
      <c r="B862" s="17" t="s">
        <v>280</v>
      </c>
      <c r="C862" s="64">
        <v>214527745</v>
      </c>
      <c r="D862" s="44" t="s">
        <v>1655</v>
      </c>
      <c r="E862" s="11">
        <v>0</v>
      </c>
      <c r="F862" s="45">
        <v>113340000</v>
      </c>
    </row>
    <row r="863" spans="1:6" x14ac:dyDescent="0.2">
      <c r="A863" s="76" t="s">
        <v>30</v>
      </c>
      <c r="B863" s="17" t="s">
        <v>280</v>
      </c>
      <c r="C863" s="64">
        <v>214547245</v>
      </c>
      <c r="D863" s="44" t="s">
        <v>1608</v>
      </c>
      <c r="E863" s="11">
        <v>0</v>
      </c>
      <c r="F863" s="46">
        <v>177280996</v>
      </c>
    </row>
    <row r="864" spans="1:6" x14ac:dyDescent="0.2">
      <c r="A864" s="76" t="s">
        <v>30</v>
      </c>
      <c r="B864" s="17" t="s">
        <v>280</v>
      </c>
      <c r="C864" s="78">
        <v>214547545</v>
      </c>
      <c r="D864" s="44" t="s">
        <v>1995</v>
      </c>
      <c r="E864" s="11">
        <v>0</v>
      </c>
      <c r="F864" s="46">
        <v>41314412.109999999</v>
      </c>
    </row>
    <row r="865" spans="1:6" x14ac:dyDescent="0.2">
      <c r="A865" s="76" t="s">
        <v>30</v>
      </c>
      <c r="B865" s="17" t="s">
        <v>280</v>
      </c>
      <c r="C865" s="64">
        <v>214547745</v>
      </c>
      <c r="D865" s="44" t="s">
        <v>1616</v>
      </c>
      <c r="E865" s="11">
        <v>0</v>
      </c>
      <c r="F865" s="46">
        <v>25124100</v>
      </c>
    </row>
    <row r="866" spans="1:6" x14ac:dyDescent="0.2">
      <c r="A866" s="76" t="s">
        <v>30</v>
      </c>
      <c r="B866" s="17" t="s">
        <v>280</v>
      </c>
      <c r="C866" s="64">
        <v>214550245</v>
      </c>
      <c r="D866" s="44" t="s">
        <v>1629</v>
      </c>
      <c r="E866" s="11">
        <v>0</v>
      </c>
      <c r="F866" s="46">
        <v>672954</v>
      </c>
    </row>
    <row r="867" spans="1:6" x14ac:dyDescent="0.2">
      <c r="A867" s="76" t="s">
        <v>30</v>
      </c>
      <c r="B867" s="17" t="s">
        <v>280</v>
      </c>
      <c r="C867" s="64">
        <v>214576845</v>
      </c>
      <c r="D867" s="44" t="s">
        <v>1489</v>
      </c>
      <c r="E867" s="11">
        <v>0</v>
      </c>
      <c r="F867" s="46">
        <v>2516296.61</v>
      </c>
    </row>
    <row r="868" spans="1:6" x14ac:dyDescent="0.2">
      <c r="A868" s="76" t="s">
        <v>30</v>
      </c>
      <c r="B868" s="17" t="s">
        <v>280</v>
      </c>
      <c r="C868" s="64">
        <v>214713647</v>
      </c>
      <c r="D868" s="44" t="s">
        <v>1547</v>
      </c>
      <c r="E868" s="11">
        <v>0</v>
      </c>
      <c r="F868" s="46">
        <v>128178886</v>
      </c>
    </row>
    <row r="869" spans="1:6" x14ac:dyDescent="0.2">
      <c r="A869" s="76" t="s">
        <v>30</v>
      </c>
      <c r="B869" s="17" t="s">
        <v>280</v>
      </c>
      <c r="C869" s="64">
        <v>214773347</v>
      </c>
      <c r="D869" s="44" t="s">
        <v>1996</v>
      </c>
      <c r="E869" s="11">
        <v>0</v>
      </c>
      <c r="F869" s="46">
        <v>6160000</v>
      </c>
    </row>
    <row r="870" spans="1:6" x14ac:dyDescent="0.2">
      <c r="A870" s="76" t="s">
        <v>30</v>
      </c>
      <c r="B870" s="17" t="s">
        <v>280</v>
      </c>
      <c r="C870" s="64">
        <v>214773547</v>
      </c>
      <c r="D870" s="44" t="s">
        <v>1997</v>
      </c>
      <c r="E870" s="11">
        <v>0</v>
      </c>
      <c r="F870" s="46">
        <v>28335000</v>
      </c>
    </row>
    <row r="871" spans="1:6" x14ac:dyDescent="0.2">
      <c r="A871" s="76" t="s">
        <v>30</v>
      </c>
      <c r="B871" s="17" t="s">
        <v>280</v>
      </c>
      <c r="C871" s="64">
        <v>214819548</v>
      </c>
      <c r="D871" s="44" t="s">
        <v>1998</v>
      </c>
      <c r="E871" s="11">
        <v>0</v>
      </c>
      <c r="F871" s="46">
        <v>85005000</v>
      </c>
    </row>
    <row r="872" spans="1:6" x14ac:dyDescent="0.2">
      <c r="A872" s="76" t="s">
        <v>30</v>
      </c>
      <c r="B872" s="17" t="s">
        <v>280</v>
      </c>
      <c r="C872" s="64">
        <v>214825148</v>
      </c>
      <c r="D872" s="44" t="s">
        <v>1648</v>
      </c>
      <c r="E872" s="11">
        <v>0</v>
      </c>
      <c r="F872" s="46">
        <v>123500345.5</v>
      </c>
    </row>
    <row r="873" spans="1:6" x14ac:dyDescent="0.2">
      <c r="A873" s="76" t="s">
        <v>30</v>
      </c>
      <c r="B873" s="17" t="s">
        <v>280</v>
      </c>
      <c r="C873" s="64">
        <v>214876248</v>
      </c>
      <c r="D873" s="44" t="s">
        <v>1999</v>
      </c>
      <c r="E873" s="11">
        <v>0</v>
      </c>
      <c r="F873" s="46">
        <v>80005000</v>
      </c>
    </row>
    <row r="874" spans="1:6" x14ac:dyDescent="0.2">
      <c r="A874" s="76" t="s">
        <v>30</v>
      </c>
      <c r="B874" s="17" t="s">
        <v>280</v>
      </c>
      <c r="C874" s="64">
        <v>214905649</v>
      </c>
      <c r="D874" s="44" t="s">
        <v>1573</v>
      </c>
      <c r="E874" s="11">
        <v>0</v>
      </c>
      <c r="F874" s="46">
        <v>3932093</v>
      </c>
    </row>
    <row r="875" spans="1:6" x14ac:dyDescent="0.2">
      <c r="A875" s="76" t="s">
        <v>30</v>
      </c>
      <c r="B875" s="17" t="s">
        <v>280</v>
      </c>
      <c r="C875" s="64">
        <v>214908549</v>
      </c>
      <c r="D875" s="44" t="s">
        <v>1801</v>
      </c>
      <c r="E875" s="11">
        <v>0</v>
      </c>
      <c r="F875" s="46">
        <v>113340000</v>
      </c>
    </row>
    <row r="876" spans="1:6" x14ac:dyDescent="0.2">
      <c r="A876" s="76" t="s">
        <v>30</v>
      </c>
      <c r="B876" s="17" t="s">
        <v>280</v>
      </c>
      <c r="C876" s="64">
        <v>214908849</v>
      </c>
      <c r="D876" s="44" t="s">
        <v>2000</v>
      </c>
      <c r="E876" s="11">
        <v>0</v>
      </c>
      <c r="F876" s="46">
        <v>85005000</v>
      </c>
    </row>
    <row r="877" spans="1:6" x14ac:dyDescent="0.2">
      <c r="A877" s="76" t="s">
        <v>30</v>
      </c>
      <c r="B877" s="17" t="s">
        <v>280</v>
      </c>
      <c r="C877" s="64">
        <v>214913549</v>
      </c>
      <c r="D877" s="44" t="s">
        <v>537</v>
      </c>
      <c r="E877" s="11">
        <v>0</v>
      </c>
      <c r="F877" s="46">
        <v>150321729</v>
      </c>
    </row>
    <row r="878" spans="1:6" x14ac:dyDescent="0.2">
      <c r="A878" s="76" t="s">
        <v>30</v>
      </c>
      <c r="B878" s="17" t="s">
        <v>280</v>
      </c>
      <c r="C878" s="64">
        <v>214941349</v>
      </c>
      <c r="D878" s="44" t="s">
        <v>1581</v>
      </c>
      <c r="E878" s="11">
        <v>0</v>
      </c>
      <c r="F878" s="11">
        <v>1050819</v>
      </c>
    </row>
    <row r="879" spans="1:6" x14ac:dyDescent="0.2">
      <c r="A879" s="76" t="s">
        <v>30</v>
      </c>
      <c r="B879" s="17" t="s">
        <v>280</v>
      </c>
      <c r="C879" s="64">
        <v>214973349</v>
      </c>
      <c r="D879" s="44" t="s">
        <v>1802</v>
      </c>
      <c r="E879" s="11">
        <v>0</v>
      </c>
      <c r="F879" s="46">
        <v>241696.88</v>
      </c>
    </row>
    <row r="880" spans="1:6" x14ac:dyDescent="0.2">
      <c r="A880" s="76" t="s">
        <v>30</v>
      </c>
      <c r="B880" s="17" t="s">
        <v>280</v>
      </c>
      <c r="C880" s="64">
        <v>214973449</v>
      </c>
      <c r="D880" s="44" t="s">
        <v>2002</v>
      </c>
      <c r="E880" s="11">
        <v>0</v>
      </c>
      <c r="F880" s="46">
        <v>10708631</v>
      </c>
    </row>
    <row r="881" spans="1:6" x14ac:dyDescent="0.2">
      <c r="A881" s="76" t="s">
        <v>30</v>
      </c>
      <c r="B881" s="17" t="s">
        <v>280</v>
      </c>
      <c r="C881" s="64">
        <v>214986749</v>
      </c>
      <c r="D881" s="44" t="s">
        <v>2003</v>
      </c>
      <c r="E881" s="11">
        <v>0</v>
      </c>
      <c r="F881" s="46">
        <v>113340000</v>
      </c>
    </row>
    <row r="882" spans="1:6" x14ac:dyDescent="0.2">
      <c r="A882" s="76" t="s">
        <v>30</v>
      </c>
      <c r="B882" s="17" t="s">
        <v>280</v>
      </c>
      <c r="C882" s="64">
        <v>215005250</v>
      </c>
      <c r="D882" s="44" t="s">
        <v>2004</v>
      </c>
      <c r="E882" s="11">
        <v>0</v>
      </c>
      <c r="F882" s="46">
        <v>69883084.629999995</v>
      </c>
    </row>
    <row r="883" spans="1:6" x14ac:dyDescent="0.2">
      <c r="A883" s="76" t="s">
        <v>30</v>
      </c>
      <c r="B883" s="17" t="s">
        <v>280</v>
      </c>
      <c r="C883" s="64">
        <v>215013650</v>
      </c>
      <c r="D883" s="44" t="s">
        <v>2005</v>
      </c>
      <c r="E883" s="11">
        <v>0</v>
      </c>
      <c r="F883" s="46">
        <v>62460390.359999999</v>
      </c>
    </row>
    <row r="884" spans="1:6" x14ac:dyDescent="0.2">
      <c r="A884" s="76" t="s">
        <v>30</v>
      </c>
      <c r="B884" s="17" t="s">
        <v>280</v>
      </c>
      <c r="C884" s="64">
        <v>215019050</v>
      </c>
      <c r="D884" s="44" t="s">
        <v>1591</v>
      </c>
      <c r="E884" s="11">
        <v>0</v>
      </c>
      <c r="F884" s="46">
        <v>113760946</v>
      </c>
    </row>
    <row r="885" spans="1:6" x14ac:dyDescent="0.2">
      <c r="A885" s="76" t="s">
        <v>30</v>
      </c>
      <c r="B885" s="17" t="s">
        <v>280</v>
      </c>
      <c r="C885" s="64">
        <v>215020250</v>
      </c>
      <c r="D885" s="44" t="s">
        <v>1440</v>
      </c>
      <c r="E885" s="11">
        <v>0</v>
      </c>
      <c r="F885" s="46">
        <v>124372471</v>
      </c>
    </row>
    <row r="886" spans="1:6" x14ac:dyDescent="0.2">
      <c r="A886" s="76" t="s">
        <v>30</v>
      </c>
      <c r="B886" s="17" t="s">
        <v>280</v>
      </c>
      <c r="C886" s="64">
        <v>215023350</v>
      </c>
      <c r="D886" s="44" t="s">
        <v>2006</v>
      </c>
      <c r="E886" s="11">
        <v>0</v>
      </c>
      <c r="F886" s="46">
        <v>235859.61</v>
      </c>
    </row>
    <row r="887" spans="1:6" x14ac:dyDescent="0.2">
      <c r="A887" s="76" t="s">
        <v>30</v>
      </c>
      <c r="B887" s="17" t="s">
        <v>280</v>
      </c>
      <c r="C887" s="64">
        <v>215027050</v>
      </c>
      <c r="D887" s="44" t="s">
        <v>1512</v>
      </c>
      <c r="E887" s="11">
        <v>0</v>
      </c>
      <c r="F887" s="45">
        <v>5111711</v>
      </c>
    </row>
    <row r="888" spans="1:6" x14ac:dyDescent="0.2">
      <c r="A888" s="76" t="s">
        <v>30</v>
      </c>
      <c r="B888" s="17" t="s">
        <v>280</v>
      </c>
      <c r="C888" s="64">
        <v>215027150</v>
      </c>
      <c r="D888" s="44" t="s">
        <v>1516</v>
      </c>
      <c r="E888" s="11">
        <v>0</v>
      </c>
      <c r="F888" s="46">
        <v>3656040</v>
      </c>
    </row>
    <row r="889" spans="1:6" x14ac:dyDescent="0.2">
      <c r="A889" s="76" t="s">
        <v>30</v>
      </c>
      <c r="B889" s="17" t="s">
        <v>280</v>
      </c>
      <c r="C889" s="64">
        <v>215027250</v>
      </c>
      <c r="D889" s="44" t="s">
        <v>1511</v>
      </c>
      <c r="E889" s="11">
        <v>0</v>
      </c>
      <c r="F889" s="46">
        <v>82099437.730000004</v>
      </c>
    </row>
    <row r="890" spans="1:6" x14ac:dyDescent="0.2">
      <c r="A890" s="76" t="s">
        <v>30</v>
      </c>
      <c r="B890" s="17" t="s">
        <v>280</v>
      </c>
      <c r="C890" s="64">
        <v>215027450</v>
      </c>
      <c r="D890" s="44" t="s">
        <v>2007</v>
      </c>
      <c r="E890" s="11">
        <v>0</v>
      </c>
      <c r="F890" s="46">
        <v>113340000</v>
      </c>
    </row>
    <row r="891" spans="1:6" x14ac:dyDescent="0.2">
      <c r="A891" s="76" t="s">
        <v>30</v>
      </c>
      <c r="B891" s="17" t="s">
        <v>280</v>
      </c>
      <c r="C891" s="64">
        <v>215044650</v>
      </c>
      <c r="D891" s="44" t="s">
        <v>2008</v>
      </c>
      <c r="E891" s="11">
        <v>0</v>
      </c>
      <c r="F891" s="46">
        <v>99172500</v>
      </c>
    </row>
    <row r="892" spans="1:6" x14ac:dyDescent="0.2">
      <c r="A892" s="76" t="s">
        <v>30</v>
      </c>
      <c r="B892" s="17" t="s">
        <v>280</v>
      </c>
      <c r="C892" s="64">
        <v>215052250</v>
      </c>
      <c r="D892" s="44" t="s">
        <v>1462</v>
      </c>
      <c r="E892" s="11">
        <v>0</v>
      </c>
      <c r="F892" s="46">
        <v>145329660</v>
      </c>
    </row>
    <row r="893" spans="1:6" x14ac:dyDescent="0.2">
      <c r="A893" s="76" t="s">
        <v>30</v>
      </c>
      <c r="B893" s="17" t="s">
        <v>280</v>
      </c>
      <c r="C893" s="64">
        <v>215068250</v>
      </c>
      <c r="D893" s="44" t="s">
        <v>1496</v>
      </c>
      <c r="E893" s="11">
        <v>0</v>
      </c>
      <c r="F893" s="46">
        <v>9207539.2199999988</v>
      </c>
    </row>
    <row r="894" spans="1:6" x14ac:dyDescent="0.2">
      <c r="A894" s="76" t="s">
        <v>30</v>
      </c>
      <c r="B894" s="17" t="s">
        <v>280</v>
      </c>
      <c r="C894" s="64">
        <v>215085250</v>
      </c>
      <c r="D894" s="44" t="s">
        <v>2009</v>
      </c>
      <c r="E894" s="11">
        <v>0</v>
      </c>
      <c r="F894" s="46">
        <v>113340000</v>
      </c>
    </row>
    <row r="895" spans="1:6" x14ac:dyDescent="0.2">
      <c r="A895" s="76" t="s">
        <v>30</v>
      </c>
      <c r="B895" s="17" t="s">
        <v>280</v>
      </c>
      <c r="C895" s="64">
        <v>215105051</v>
      </c>
      <c r="D895" s="44" t="s">
        <v>2010</v>
      </c>
      <c r="E895" s="11">
        <v>0</v>
      </c>
      <c r="F895" s="46">
        <v>119500000</v>
      </c>
    </row>
    <row r="896" spans="1:6" x14ac:dyDescent="0.2">
      <c r="A896" s="76" t="s">
        <v>30</v>
      </c>
      <c r="B896" s="17" t="s">
        <v>280</v>
      </c>
      <c r="C896" s="64">
        <v>215125151</v>
      </c>
      <c r="D896" s="44" t="s">
        <v>1646</v>
      </c>
      <c r="E896" s="11">
        <v>0</v>
      </c>
      <c r="F896" s="46">
        <v>785945</v>
      </c>
    </row>
    <row r="897" spans="1:6" x14ac:dyDescent="0.2">
      <c r="A897" s="76" t="s">
        <v>30</v>
      </c>
      <c r="B897" s="17" t="s">
        <v>280</v>
      </c>
      <c r="C897" s="64">
        <v>215147551</v>
      </c>
      <c r="D897" s="44" t="s">
        <v>2011</v>
      </c>
      <c r="E897" s="11">
        <v>0</v>
      </c>
      <c r="F897" s="46">
        <v>113340000</v>
      </c>
    </row>
    <row r="898" spans="1:6" x14ac:dyDescent="0.2">
      <c r="A898" s="76" t="s">
        <v>30</v>
      </c>
      <c r="B898" s="17" t="s">
        <v>280</v>
      </c>
      <c r="C898" s="64">
        <v>215152051</v>
      </c>
      <c r="D898" s="44" t="s">
        <v>1460</v>
      </c>
      <c r="E898" s="11">
        <v>0</v>
      </c>
      <c r="F898" s="46">
        <v>7120600</v>
      </c>
    </row>
    <row r="899" spans="1:6" x14ac:dyDescent="0.2">
      <c r="A899" s="76" t="s">
        <v>30</v>
      </c>
      <c r="B899" s="17" t="s">
        <v>280</v>
      </c>
      <c r="C899" s="64">
        <v>215154051</v>
      </c>
      <c r="D899" s="44" t="s">
        <v>2012</v>
      </c>
      <c r="E899" s="11">
        <v>0</v>
      </c>
      <c r="F899" s="46">
        <v>119500000</v>
      </c>
    </row>
    <row r="900" spans="1:6" x14ac:dyDescent="0.2">
      <c r="A900" s="76" t="s">
        <v>30</v>
      </c>
      <c r="B900" s="17" t="s">
        <v>280</v>
      </c>
      <c r="C900" s="64">
        <v>215213052</v>
      </c>
      <c r="D900" s="44" t="s">
        <v>1544</v>
      </c>
      <c r="E900" s="11">
        <v>0</v>
      </c>
      <c r="F900" s="46">
        <v>19137824</v>
      </c>
    </row>
    <row r="901" spans="1:6" x14ac:dyDescent="0.2">
      <c r="A901" s="76" t="s">
        <v>30</v>
      </c>
      <c r="B901" s="17" t="s">
        <v>280</v>
      </c>
      <c r="C901" s="64">
        <v>215252352</v>
      </c>
      <c r="D901" s="44" t="s">
        <v>1465</v>
      </c>
      <c r="E901" s="11">
        <v>0</v>
      </c>
      <c r="F901" s="46">
        <v>1961642</v>
      </c>
    </row>
    <row r="902" spans="1:6" x14ac:dyDescent="0.2">
      <c r="A902" s="76" t="s">
        <v>30</v>
      </c>
      <c r="B902" s="17" t="s">
        <v>280</v>
      </c>
      <c r="C902" s="64">
        <v>215268152</v>
      </c>
      <c r="D902" s="44" t="s">
        <v>2013</v>
      </c>
      <c r="E902" s="11">
        <v>0</v>
      </c>
      <c r="F902" s="45">
        <v>113340000</v>
      </c>
    </row>
    <row r="903" spans="1:6" x14ac:dyDescent="0.2">
      <c r="A903" s="76" t="s">
        <v>30</v>
      </c>
      <c r="B903" s="17" t="s">
        <v>280</v>
      </c>
      <c r="C903" s="64">
        <v>215315753</v>
      </c>
      <c r="D903" s="44" t="s">
        <v>1622</v>
      </c>
      <c r="E903" s="11">
        <v>0</v>
      </c>
      <c r="F903" s="46">
        <v>626427</v>
      </c>
    </row>
    <row r="904" spans="1:6" x14ac:dyDescent="0.2">
      <c r="A904" s="76" t="s">
        <v>30</v>
      </c>
      <c r="B904" s="17" t="s">
        <v>280</v>
      </c>
      <c r="C904" s="64">
        <v>215317653</v>
      </c>
      <c r="D904" s="44" t="s">
        <v>1557</v>
      </c>
      <c r="E904" s="11">
        <v>0</v>
      </c>
      <c r="F904" s="46">
        <v>7982656</v>
      </c>
    </row>
    <row r="905" spans="1:6" x14ac:dyDescent="0.2">
      <c r="A905" s="76" t="s">
        <v>30</v>
      </c>
      <c r="B905" s="17" t="s">
        <v>280</v>
      </c>
      <c r="C905" s="64">
        <v>215318753</v>
      </c>
      <c r="D905" s="44" t="s">
        <v>2014</v>
      </c>
      <c r="E905" s="11">
        <v>0</v>
      </c>
      <c r="F905" s="46">
        <v>5667000</v>
      </c>
    </row>
    <row r="906" spans="1:6" x14ac:dyDescent="0.2">
      <c r="A906" s="76" t="s">
        <v>30</v>
      </c>
      <c r="B906" s="17" t="s">
        <v>280</v>
      </c>
      <c r="C906" s="64">
        <v>215354553</v>
      </c>
      <c r="D906" s="44" t="s">
        <v>1805</v>
      </c>
      <c r="E906" s="11">
        <v>0</v>
      </c>
      <c r="F906" s="45">
        <v>75271180.819999993</v>
      </c>
    </row>
    <row r="907" spans="1:6" x14ac:dyDescent="0.2">
      <c r="A907" s="76" t="s">
        <v>30</v>
      </c>
      <c r="B907" s="17" t="s">
        <v>280</v>
      </c>
      <c r="C907" s="64">
        <v>215413654</v>
      </c>
      <c r="D907" s="44" t="s">
        <v>1403</v>
      </c>
      <c r="E907" s="11">
        <v>0</v>
      </c>
      <c r="F907" s="46">
        <v>35275459</v>
      </c>
    </row>
    <row r="908" spans="1:6" x14ac:dyDescent="0.2">
      <c r="A908" s="76" t="s">
        <v>30</v>
      </c>
      <c r="B908" s="17" t="s">
        <v>280</v>
      </c>
      <c r="C908" s="64">
        <v>215476054</v>
      </c>
      <c r="D908" s="44" t="s">
        <v>1626</v>
      </c>
      <c r="E908" s="11">
        <v>0</v>
      </c>
      <c r="F908" s="46">
        <v>5148761</v>
      </c>
    </row>
    <row r="909" spans="1:6" x14ac:dyDescent="0.2">
      <c r="A909" s="76" t="s">
        <v>30</v>
      </c>
      <c r="B909" s="17" t="s">
        <v>280</v>
      </c>
      <c r="C909" s="64">
        <v>215513655</v>
      </c>
      <c r="D909" s="44" t="s">
        <v>1509</v>
      </c>
      <c r="E909" s="11">
        <v>0</v>
      </c>
      <c r="F909" s="46">
        <v>17632541</v>
      </c>
    </row>
    <row r="910" spans="1:6" x14ac:dyDescent="0.2">
      <c r="A910" s="76" t="s">
        <v>30</v>
      </c>
      <c r="B910" s="17" t="s">
        <v>280</v>
      </c>
      <c r="C910" s="64">
        <v>215519355</v>
      </c>
      <c r="D910" s="44" t="s">
        <v>2015</v>
      </c>
      <c r="E910" s="11">
        <v>0</v>
      </c>
      <c r="F910" s="45">
        <v>113340000</v>
      </c>
    </row>
    <row r="911" spans="1:6" x14ac:dyDescent="0.2">
      <c r="A911" s="76" t="s">
        <v>30</v>
      </c>
      <c r="B911" s="17" t="s">
        <v>280</v>
      </c>
      <c r="C911" s="64">
        <v>215519455</v>
      </c>
      <c r="D911" s="44" t="s">
        <v>2016</v>
      </c>
      <c r="E911" s="11">
        <v>0</v>
      </c>
      <c r="F911" s="46">
        <v>113340000</v>
      </c>
    </row>
    <row r="912" spans="1:6" x14ac:dyDescent="0.2">
      <c r="A912" s="76" t="s">
        <v>30</v>
      </c>
      <c r="B912" s="17" t="s">
        <v>280</v>
      </c>
      <c r="C912" s="64">
        <v>215523555</v>
      </c>
      <c r="D912" s="44" t="s">
        <v>1450</v>
      </c>
      <c r="E912" s="11">
        <v>0</v>
      </c>
      <c r="F912" s="46">
        <v>13661739</v>
      </c>
    </row>
    <row r="913" spans="1:6" x14ac:dyDescent="0.2">
      <c r="A913" s="76" t="s">
        <v>30</v>
      </c>
      <c r="B913" s="17" t="s">
        <v>280</v>
      </c>
      <c r="C913" s="64">
        <v>215523855</v>
      </c>
      <c r="D913" s="44" t="s">
        <v>1456</v>
      </c>
      <c r="E913" s="11">
        <v>0</v>
      </c>
      <c r="F913" s="46">
        <v>40403689</v>
      </c>
    </row>
    <row r="914" spans="1:6" x14ac:dyDescent="0.2">
      <c r="A914" s="76" t="s">
        <v>30</v>
      </c>
      <c r="B914" s="17" t="s">
        <v>280</v>
      </c>
      <c r="C914" s="64">
        <v>215544855</v>
      </c>
      <c r="D914" s="44" t="s">
        <v>1415</v>
      </c>
      <c r="E914" s="11">
        <v>0</v>
      </c>
      <c r="F914" s="46">
        <v>14880167</v>
      </c>
    </row>
    <row r="915" spans="1:6" x14ac:dyDescent="0.2">
      <c r="A915" s="76" t="s">
        <v>30</v>
      </c>
      <c r="B915" s="17" t="s">
        <v>280</v>
      </c>
      <c r="C915" s="64">
        <v>215547555</v>
      </c>
      <c r="D915" s="44" t="s">
        <v>1611</v>
      </c>
      <c r="E915" s="11">
        <v>0</v>
      </c>
      <c r="F915" s="46">
        <v>1928151</v>
      </c>
    </row>
    <row r="916" spans="1:6" x14ac:dyDescent="0.2">
      <c r="A916" s="76" t="s">
        <v>30</v>
      </c>
      <c r="B916" s="17" t="s">
        <v>280</v>
      </c>
      <c r="C916" s="64">
        <v>215568855</v>
      </c>
      <c r="D916" s="44" t="s">
        <v>2017</v>
      </c>
      <c r="E916" s="11">
        <v>0</v>
      </c>
      <c r="F916" s="46">
        <v>85005000</v>
      </c>
    </row>
    <row r="917" spans="1:6" x14ac:dyDescent="0.2">
      <c r="A917" s="76" t="s">
        <v>30</v>
      </c>
      <c r="B917" s="17" t="s">
        <v>280</v>
      </c>
      <c r="C917" s="64">
        <v>215618256</v>
      </c>
      <c r="D917" s="44" t="s">
        <v>2018</v>
      </c>
      <c r="E917" s="11">
        <v>0</v>
      </c>
      <c r="F917" s="46">
        <v>18480000</v>
      </c>
    </row>
    <row r="918" spans="1:6" x14ac:dyDescent="0.2">
      <c r="A918" s="76" t="s">
        <v>30</v>
      </c>
      <c r="B918" s="17" t="s">
        <v>280</v>
      </c>
      <c r="C918" s="64">
        <v>215618756</v>
      </c>
      <c r="D918" s="44" t="s">
        <v>1807</v>
      </c>
      <c r="E918" s="11">
        <v>0</v>
      </c>
      <c r="F918" s="46">
        <v>117900000</v>
      </c>
    </row>
    <row r="919" spans="1:6" x14ac:dyDescent="0.2">
      <c r="A919" s="76" t="s">
        <v>30</v>
      </c>
      <c r="B919" s="17" t="s">
        <v>280</v>
      </c>
      <c r="C919" s="64">
        <v>215652356</v>
      </c>
      <c r="D919" s="44" t="s">
        <v>1466</v>
      </c>
      <c r="E919" s="11">
        <v>0</v>
      </c>
      <c r="F919" s="46">
        <v>18455214</v>
      </c>
    </row>
    <row r="920" spans="1:6" x14ac:dyDescent="0.2">
      <c r="A920" s="76" t="s">
        <v>30</v>
      </c>
      <c r="B920" s="17" t="s">
        <v>280</v>
      </c>
      <c r="C920" s="64">
        <v>215713657</v>
      </c>
      <c r="D920" s="44" t="s">
        <v>1406</v>
      </c>
      <c r="E920" s="11">
        <v>0</v>
      </c>
      <c r="F920" s="46">
        <v>43828683</v>
      </c>
    </row>
    <row r="921" spans="1:6" x14ac:dyDescent="0.2">
      <c r="A921" s="76" t="s">
        <v>30</v>
      </c>
      <c r="B921" s="17" t="s">
        <v>280</v>
      </c>
      <c r="C921" s="64">
        <v>215786757</v>
      </c>
      <c r="D921" s="44" t="s">
        <v>1499</v>
      </c>
      <c r="E921" s="11">
        <v>0</v>
      </c>
      <c r="F921" s="46">
        <v>730316.42</v>
      </c>
    </row>
    <row r="922" spans="1:6" x14ac:dyDescent="0.2">
      <c r="A922" s="76" t="s">
        <v>30</v>
      </c>
      <c r="B922" s="17" t="s">
        <v>280</v>
      </c>
      <c r="C922" s="64">
        <v>215805658</v>
      </c>
      <c r="D922" s="44" t="s">
        <v>2019</v>
      </c>
      <c r="E922" s="11">
        <v>0</v>
      </c>
      <c r="F922" s="46">
        <v>70837500</v>
      </c>
    </row>
    <row r="923" spans="1:6" x14ac:dyDescent="0.2">
      <c r="A923" s="76" t="s">
        <v>30</v>
      </c>
      <c r="B923" s="17" t="s">
        <v>280</v>
      </c>
      <c r="C923" s="64">
        <v>215805858</v>
      </c>
      <c r="D923" s="44" t="s">
        <v>2020</v>
      </c>
      <c r="E923" s="11">
        <v>0</v>
      </c>
      <c r="F923" s="46">
        <v>17485794.23</v>
      </c>
    </row>
    <row r="924" spans="1:6" x14ac:dyDescent="0.2">
      <c r="A924" s="76" t="s">
        <v>30</v>
      </c>
      <c r="B924" s="17" t="s">
        <v>280</v>
      </c>
      <c r="C924" s="64">
        <v>215808558</v>
      </c>
      <c r="D924" s="44" t="s">
        <v>1425</v>
      </c>
      <c r="E924" s="11">
        <v>0</v>
      </c>
      <c r="F924" s="46">
        <v>130457453</v>
      </c>
    </row>
    <row r="925" spans="1:6" x14ac:dyDescent="0.2">
      <c r="A925" s="76" t="s">
        <v>30</v>
      </c>
      <c r="B925" s="17" t="s">
        <v>280</v>
      </c>
      <c r="C925" s="64">
        <v>215808758</v>
      </c>
      <c r="D925" s="44" t="s">
        <v>1528</v>
      </c>
      <c r="E925" s="11">
        <v>0</v>
      </c>
      <c r="F925" s="45">
        <v>30348374</v>
      </c>
    </row>
    <row r="926" spans="1:6" x14ac:dyDescent="0.2">
      <c r="A926" s="76" t="s">
        <v>30</v>
      </c>
      <c r="B926" s="17" t="s">
        <v>280</v>
      </c>
      <c r="C926" s="64">
        <v>215813458</v>
      </c>
      <c r="D926" s="44" t="s">
        <v>1502</v>
      </c>
      <c r="E926" s="11">
        <v>0</v>
      </c>
      <c r="F926" s="46">
        <v>123822820</v>
      </c>
    </row>
    <row r="927" spans="1:6" x14ac:dyDescent="0.2">
      <c r="A927" s="76" t="s">
        <v>30</v>
      </c>
      <c r="B927" s="17" t="s">
        <v>280</v>
      </c>
      <c r="C927" s="64">
        <v>215825658</v>
      </c>
      <c r="D927" s="44" t="s">
        <v>2021</v>
      </c>
      <c r="E927" s="11">
        <v>0</v>
      </c>
      <c r="F927" s="46">
        <v>70837500</v>
      </c>
    </row>
    <row r="928" spans="1:6" x14ac:dyDescent="0.2">
      <c r="A928" s="76" t="s">
        <v>30</v>
      </c>
      <c r="B928" s="17" t="s">
        <v>280</v>
      </c>
      <c r="C928" s="64">
        <v>215847058</v>
      </c>
      <c r="D928" s="44" t="s">
        <v>1604</v>
      </c>
      <c r="E928" s="11">
        <v>0</v>
      </c>
      <c r="F928" s="46">
        <v>9535562</v>
      </c>
    </row>
    <row r="929" spans="1:6" x14ac:dyDescent="0.2">
      <c r="A929" s="76" t="s">
        <v>30</v>
      </c>
      <c r="B929" s="17" t="s">
        <v>280</v>
      </c>
      <c r="C929" s="64">
        <v>215852258</v>
      </c>
      <c r="D929" s="44" t="s">
        <v>2022</v>
      </c>
      <c r="E929" s="11">
        <v>0</v>
      </c>
      <c r="F929" s="46">
        <v>4928000</v>
      </c>
    </row>
    <row r="930" spans="1:6" x14ac:dyDescent="0.2">
      <c r="A930" s="76" t="s">
        <v>30</v>
      </c>
      <c r="B930" s="17" t="s">
        <v>280</v>
      </c>
      <c r="C930" s="64">
        <v>215905659</v>
      </c>
      <c r="D930" s="44" t="s">
        <v>1395</v>
      </c>
      <c r="E930" s="11">
        <v>0</v>
      </c>
      <c r="F930" s="45">
        <v>44850969</v>
      </c>
    </row>
    <row r="931" spans="1:6" x14ac:dyDescent="0.2">
      <c r="A931" s="76" t="s">
        <v>30</v>
      </c>
      <c r="B931" s="17" t="s">
        <v>280</v>
      </c>
      <c r="C931" s="64">
        <v>215941359</v>
      </c>
      <c r="D931" s="44" t="s">
        <v>1457</v>
      </c>
      <c r="E931" s="11">
        <v>0</v>
      </c>
      <c r="F931" s="45">
        <v>11660964</v>
      </c>
    </row>
    <row r="932" spans="1:6" x14ac:dyDescent="0.2">
      <c r="A932" s="76" t="s">
        <v>30</v>
      </c>
      <c r="B932" s="17" t="s">
        <v>280</v>
      </c>
      <c r="C932" s="64">
        <v>216008560</v>
      </c>
      <c r="D932" s="44" t="s">
        <v>1530</v>
      </c>
      <c r="E932" s="11">
        <v>0</v>
      </c>
      <c r="F932" s="46">
        <v>15143286</v>
      </c>
    </row>
    <row r="933" spans="1:6" x14ac:dyDescent="0.2">
      <c r="A933" s="76" t="s">
        <v>30</v>
      </c>
      <c r="B933" s="17" t="s">
        <v>280</v>
      </c>
      <c r="C933" s="64">
        <v>216013160</v>
      </c>
      <c r="D933" s="44" t="s">
        <v>1500</v>
      </c>
      <c r="E933" s="11">
        <v>0</v>
      </c>
      <c r="F933" s="46">
        <v>2656574</v>
      </c>
    </row>
    <row r="934" spans="1:6" x14ac:dyDescent="0.2">
      <c r="A934" s="76" t="s">
        <v>30</v>
      </c>
      <c r="B934" s="17" t="s">
        <v>280</v>
      </c>
      <c r="C934" s="64">
        <v>216013760</v>
      </c>
      <c r="D934" s="44" t="s">
        <v>1405</v>
      </c>
      <c r="E934" s="11">
        <v>0</v>
      </c>
      <c r="F934" s="46">
        <v>12113533</v>
      </c>
    </row>
    <row r="935" spans="1:6" x14ac:dyDescent="0.2">
      <c r="A935" s="76" t="s">
        <v>30</v>
      </c>
      <c r="B935" s="17" t="s">
        <v>280</v>
      </c>
      <c r="C935" s="64">
        <v>216018460</v>
      </c>
      <c r="D935" s="44" t="s">
        <v>1418</v>
      </c>
      <c r="E935" s="11">
        <v>0</v>
      </c>
      <c r="F935" s="46">
        <v>16111833</v>
      </c>
    </row>
    <row r="936" spans="1:6" x14ac:dyDescent="0.2">
      <c r="A936" s="76" t="s">
        <v>30</v>
      </c>
      <c r="B936" s="17" t="s">
        <v>280</v>
      </c>
      <c r="C936" s="64">
        <v>216018860</v>
      </c>
      <c r="D936" s="44" t="s">
        <v>2023</v>
      </c>
      <c r="E936" s="11">
        <v>0</v>
      </c>
      <c r="F936" s="46">
        <v>6160000</v>
      </c>
    </row>
    <row r="937" spans="1:6" x14ac:dyDescent="0.2">
      <c r="A937" s="76" t="s">
        <v>30</v>
      </c>
      <c r="B937" s="17" t="s">
        <v>280</v>
      </c>
      <c r="C937" s="64">
        <v>216020060</v>
      </c>
      <c r="D937" s="44" t="s">
        <v>1641</v>
      </c>
      <c r="E937" s="11">
        <v>0</v>
      </c>
      <c r="F937" s="46">
        <v>8554784</v>
      </c>
    </row>
    <row r="938" spans="1:6" x14ac:dyDescent="0.2">
      <c r="A938" s="76" t="s">
        <v>30</v>
      </c>
      <c r="B938" s="17" t="s">
        <v>280</v>
      </c>
      <c r="C938" s="64">
        <v>216027160</v>
      </c>
      <c r="D938" s="44" t="s">
        <v>2024</v>
      </c>
      <c r="E938" s="11">
        <v>0</v>
      </c>
      <c r="F938" s="46">
        <v>6160000</v>
      </c>
    </row>
    <row r="939" spans="1:6" x14ac:dyDescent="0.2">
      <c r="A939" s="76" t="s">
        <v>30</v>
      </c>
      <c r="B939" s="17" t="s">
        <v>280</v>
      </c>
      <c r="C939" s="64">
        <v>216027660</v>
      </c>
      <c r="D939" s="44" t="s">
        <v>2025</v>
      </c>
      <c r="E939" s="11">
        <v>0</v>
      </c>
      <c r="F939" s="45">
        <v>70837500</v>
      </c>
    </row>
    <row r="940" spans="1:6" x14ac:dyDescent="0.2">
      <c r="A940" s="76" t="s">
        <v>30</v>
      </c>
      <c r="B940" s="17" t="s">
        <v>280</v>
      </c>
      <c r="C940" s="64">
        <v>216047460</v>
      </c>
      <c r="D940" s="44" t="s">
        <v>1522</v>
      </c>
      <c r="E940" s="11">
        <v>0</v>
      </c>
      <c r="F940" s="46">
        <v>133734977</v>
      </c>
    </row>
    <row r="941" spans="1:6" x14ac:dyDescent="0.2">
      <c r="A941" s="76" t="s">
        <v>30</v>
      </c>
      <c r="B941" s="17" t="s">
        <v>280</v>
      </c>
      <c r="C941" s="64">
        <v>216047660</v>
      </c>
      <c r="D941" s="44" t="s">
        <v>2026</v>
      </c>
      <c r="E941" s="11">
        <v>0</v>
      </c>
      <c r="F941" s="45">
        <v>113340000</v>
      </c>
    </row>
    <row r="942" spans="1:6" x14ac:dyDescent="0.2">
      <c r="A942" s="76" t="s">
        <v>30</v>
      </c>
      <c r="B942" s="17" t="s">
        <v>280</v>
      </c>
      <c r="C942" s="64">
        <v>216047960</v>
      </c>
      <c r="D942" s="44" t="s">
        <v>1521</v>
      </c>
      <c r="E942" s="11">
        <v>0</v>
      </c>
      <c r="F942" s="45">
        <v>113468322</v>
      </c>
    </row>
    <row r="943" spans="1:6" x14ac:dyDescent="0.2">
      <c r="A943" s="76" t="s">
        <v>30</v>
      </c>
      <c r="B943" s="17" t="s">
        <v>280</v>
      </c>
      <c r="C943" s="64">
        <v>216052260</v>
      </c>
      <c r="D943" s="44" t="s">
        <v>1463</v>
      </c>
      <c r="E943" s="11">
        <v>0</v>
      </c>
      <c r="F943" s="46">
        <v>133540279</v>
      </c>
    </row>
    <row r="944" spans="1:6" x14ac:dyDescent="0.2">
      <c r="A944" s="76" t="s">
        <v>30</v>
      </c>
      <c r="B944" s="17" t="s">
        <v>280</v>
      </c>
      <c r="C944" s="64">
        <v>216052560</v>
      </c>
      <c r="D944" s="44" t="s">
        <v>2027</v>
      </c>
      <c r="E944" s="11">
        <v>0</v>
      </c>
      <c r="F944" s="46">
        <v>1659111.29</v>
      </c>
    </row>
    <row r="945" spans="1:6" x14ac:dyDescent="0.2">
      <c r="A945" s="76" t="s">
        <v>30</v>
      </c>
      <c r="B945" s="17" t="s">
        <v>280</v>
      </c>
      <c r="C945" s="64">
        <v>216054660</v>
      </c>
      <c r="D945" s="44" t="s">
        <v>2028</v>
      </c>
      <c r="E945" s="11">
        <v>0</v>
      </c>
      <c r="F945" s="46">
        <v>113340000</v>
      </c>
    </row>
    <row r="946" spans="1:6" x14ac:dyDescent="0.2">
      <c r="A946" s="76" t="s">
        <v>30</v>
      </c>
      <c r="B946" s="17" t="s">
        <v>280</v>
      </c>
      <c r="C946" s="64">
        <v>216105361</v>
      </c>
      <c r="D946" s="44" t="s">
        <v>1570</v>
      </c>
      <c r="E946" s="11">
        <v>0</v>
      </c>
      <c r="F946" s="46">
        <v>132157546</v>
      </c>
    </row>
    <row r="947" spans="1:6" x14ac:dyDescent="0.2">
      <c r="A947" s="76" t="s">
        <v>30</v>
      </c>
      <c r="B947" s="17" t="s">
        <v>280</v>
      </c>
      <c r="C947" s="64">
        <v>216115861</v>
      </c>
      <c r="D947" s="44" t="s">
        <v>1618</v>
      </c>
      <c r="E947" s="11">
        <v>0</v>
      </c>
      <c r="F947" s="46">
        <v>3253870</v>
      </c>
    </row>
    <row r="948" spans="1:6" x14ac:dyDescent="0.2">
      <c r="A948" s="76" t="s">
        <v>30</v>
      </c>
      <c r="B948" s="17" t="s">
        <v>280</v>
      </c>
      <c r="C948" s="64">
        <v>216127361</v>
      </c>
      <c r="D948" s="44" t="s">
        <v>1596</v>
      </c>
      <c r="E948" s="11">
        <v>0</v>
      </c>
      <c r="F948" s="46">
        <v>148913611</v>
      </c>
    </row>
    <row r="949" spans="1:6" x14ac:dyDescent="0.2">
      <c r="A949" s="76" t="s">
        <v>30</v>
      </c>
      <c r="B949" s="17" t="s">
        <v>280</v>
      </c>
      <c r="C949" s="64">
        <v>216147161</v>
      </c>
      <c r="D949" s="44" t="s">
        <v>1606</v>
      </c>
      <c r="E949" s="11">
        <v>0</v>
      </c>
      <c r="F949" s="46">
        <v>901136</v>
      </c>
    </row>
    <row r="950" spans="1:6" x14ac:dyDescent="0.2">
      <c r="A950" s="76" t="s">
        <v>30</v>
      </c>
      <c r="B950" s="17" t="s">
        <v>280</v>
      </c>
      <c r="C950" s="64">
        <v>216168861</v>
      </c>
      <c r="D950" s="44" t="s">
        <v>1808</v>
      </c>
      <c r="E950" s="11">
        <v>0</v>
      </c>
      <c r="F950" s="46">
        <v>37262.589999999997</v>
      </c>
    </row>
    <row r="951" spans="1:6" x14ac:dyDescent="0.2">
      <c r="A951" s="76" t="s">
        <v>30</v>
      </c>
      <c r="B951" s="17" t="s">
        <v>280</v>
      </c>
      <c r="C951" s="64">
        <v>216213062</v>
      </c>
      <c r="D951" s="44" t="s">
        <v>1510</v>
      </c>
      <c r="E951" s="11">
        <v>0</v>
      </c>
      <c r="F951" s="46">
        <v>1889780</v>
      </c>
    </row>
    <row r="952" spans="1:6" x14ac:dyDescent="0.2">
      <c r="A952" s="76" t="s">
        <v>30</v>
      </c>
      <c r="B952" s="17" t="s">
        <v>280</v>
      </c>
      <c r="C952" s="64">
        <v>216223162</v>
      </c>
      <c r="D952" s="44" t="s">
        <v>1445</v>
      </c>
      <c r="E952" s="11">
        <v>0</v>
      </c>
      <c r="F952" s="46">
        <v>144288328</v>
      </c>
    </row>
    <row r="953" spans="1:6" x14ac:dyDescent="0.2">
      <c r="A953" s="76" t="s">
        <v>30</v>
      </c>
      <c r="B953" s="17" t="s">
        <v>280</v>
      </c>
      <c r="C953" s="64">
        <v>216225862</v>
      </c>
      <c r="D953" s="44" t="s">
        <v>2029</v>
      </c>
      <c r="E953" s="11">
        <v>0</v>
      </c>
      <c r="F953" s="46">
        <v>99172500</v>
      </c>
    </row>
    <row r="954" spans="1:6" x14ac:dyDescent="0.2">
      <c r="A954" s="76" t="s">
        <v>30</v>
      </c>
      <c r="B954" s="17" t="s">
        <v>280</v>
      </c>
      <c r="C954" s="64">
        <v>216373563</v>
      </c>
      <c r="D954" s="44" t="s">
        <v>2030</v>
      </c>
      <c r="E954" s="11">
        <v>0</v>
      </c>
      <c r="F954" s="46">
        <v>22668000</v>
      </c>
    </row>
    <row r="955" spans="1:6" x14ac:dyDescent="0.2">
      <c r="A955" s="76" t="s">
        <v>30</v>
      </c>
      <c r="B955" s="17" t="s">
        <v>280</v>
      </c>
      <c r="C955" s="64">
        <v>216376863</v>
      </c>
      <c r="D955" s="44" t="s">
        <v>1628</v>
      </c>
      <c r="E955" s="11">
        <v>0</v>
      </c>
      <c r="F955" s="46">
        <v>3510269</v>
      </c>
    </row>
    <row r="956" spans="1:6" x14ac:dyDescent="0.2">
      <c r="A956" s="76" t="s">
        <v>30</v>
      </c>
      <c r="B956" s="17" t="s">
        <v>280</v>
      </c>
      <c r="C956" s="64">
        <v>216423464</v>
      </c>
      <c r="D956" s="44" t="s">
        <v>1449</v>
      </c>
      <c r="E956" s="11">
        <v>0</v>
      </c>
      <c r="F956" s="46">
        <v>20672457</v>
      </c>
    </row>
    <row r="957" spans="1:6" x14ac:dyDescent="0.2">
      <c r="A957" s="76" t="s">
        <v>30</v>
      </c>
      <c r="B957" s="17" t="s">
        <v>280</v>
      </c>
      <c r="C957" s="64">
        <v>216468264</v>
      </c>
      <c r="D957" s="44" t="s">
        <v>2031</v>
      </c>
      <c r="E957" s="11">
        <v>0</v>
      </c>
      <c r="F957" s="46">
        <v>683119.75</v>
      </c>
    </row>
    <row r="958" spans="1:6" x14ac:dyDescent="0.2">
      <c r="A958" s="76" t="s">
        <v>30</v>
      </c>
      <c r="B958" s="17" t="s">
        <v>280</v>
      </c>
      <c r="C958" s="64">
        <v>216476364</v>
      </c>
      <c r="D958" s="44" t="s">
        <v>1540</v>
      </c>
      <c r="E958" s="11">
        <v>0</v>
      </c>
      <c r="F958" s="46">
        <v>17512778</v>
      </c>
    </row>
    <row r="959" spans="1:6" x14ac:dyDescent="0.2">
      <c r="A959" s="76" t="s">
        <v>30</v>
      </c>
      <c r="B959" s="17" t="s">
        <v>280</v>
      </c>
      <c r="C959" s="64">
        <v>216505665</v>
      </c>
      <c r="D959" s="44" t="s">
        <v>1574</v>
      </c>
      <c r="E959" s="11">
        <v>0</v>
      </c>
      <c r="F959" s="45">
        <v>26860123</v>
      </c>
    </row>
    <row r="960" spans="1:6" x14ac:dyDescent="0.2">
      <c r="A960" s="76" t="s">
        <v>30</v>
      </c>
      <c r="B960" s="17" t="s">
        <v>280</v>
      </c>
      <c r="C960" s="64">
        <v>216552565</v>
      </c>
      <c r="D960" s="44" t="s">
        <v>1497</v>
      </c>
      <c r="E960" s="11">
        <v>0</v>
      </c>
      <c r="F960" s="46">
        <v>118579817</v>
      </c>
    </row>
    <row r="961" spans="1:6" x14ac:dyDescent="0.2">
      <c r="A961" s="76" t="s">
        <v>30</v>
      </c>
      <c r="B961" s="17" t="s">
        <v>280</v>
      </c>
      <c r="C961" s="64">
        <v>216570265</v>
      </c>
      <c r="D961" s="44" t="s">
        <v>1416</v>
      </c>
      <c r="E961" s="11">
        <v>0</v>
      </c>
      <c r="F961" s="46">
        <v>122147609</v>
      </c>
    </row>
    <row r="962" spans="1:6" x14ac:dyDescent="0.2">
      <c r="A962" s="76" t="s">
        <v>30</v>
      </c>
      <c r="B962" s="17" t="s">
        <v>280</v>
      </c>
      <c r="C962" s="64">
        <v>216581065</v>
      </c>
      <c r="D962" s="44" t="s">
        <v>2032</v>
      </c>
      <c r="E962" s="11">
        <v>0</v>
      </c>
      <c r="F962" s="46">
        <v>6160000</v>
      </c>
    </row>
    <row r="963" spans="1:6" x14ac:dyDescent="0.2">
      <c r="A963" s="76" t="s">
        <v>30</v>
      </c>
      <c r="B963" s="17" t="s">
        <v>280</v>
      </c>
      <c r="C963" s="64">
        <v>216586865</v>
      </c>
      <c r="D963" s="44" t="s">
        <v>2033</v>
      </c>
      <c r="E963" s="11">
        <v>0</v>
      </c>
      <c r="F963" s="46">
        <v>113340000</v>
      </c>
    </row>
    <row r="964" spans="1:6" x14ac:dyDescent="0.2">
      <c r="A964" s="76" t="s">
        <v>30</v>
      </c>
      <c r="B964" s="17" t="s">
        <v>280</v>
      </c>
      <c r="C964" s="64">
        <v>216623466</v>
      </c>
      <c r="D964" s="44" t="s">
        <v>2034</v>
      </c>
      <c r="E964" s="11">
        <v>0</v>
      </c>
      <c r="F964" s="46">
        <v>39481.29</v>
      </c>
    </row>
    <row r="965" spans="1:6" x14ac:dyDescent="0.2">
      <c r="A965" s="76" t="s">
        <v>30</v>
      </c>
      <c r="B965" s="17" t="s">
        <v>280</v>
      </c>
      <c r="C965" s="64">
        <v>216705467</v>
      </c>
      <c r="D965" s="44" t="s">
        <v>2035</v>
      </c>
      <c r="E965" s="11">
        <v>0</v>
      </c>
      <c r="F965" s="45">
        <v>5667000</v>
      </c>
    </row>
    <row r="966" spans="1:6" x14ac:dyDescent="0.2">
      <c r="A966" s="76" t="s">
        <v>30</v>
      </c>
      <c r="B966" s="17" t="s">
        <v>280</v>
      </c>
      <c r="C966" s="64">
        <v>216713667</v>
      </c>
      <c r="D966" s="44" t="s">
        <v>1409</v>
      </c>
      <c r="E966" s="11">
        <v>0</v>
      </c>
      <c r="F966" s="46">
        <v>16712656</v>
      </c>
    </row>
    <row r="967" spans="1:6" x14ac:dyDescent="0.2">
      <c r="A967" s="76" t="s">
        <v>30</v>
      </c>
      <c r="B967" s="17" t="s">
        <v>280</v>
      </c>
      <c r="C967" s="64">
        <v>216813268</v>
      </c>
      <c r="D967" s="44" t="s">
        <v>1391</v>
      </c>
      <c r="E967" s="11">
        <v>0</v>
      </c>
      <c r="F967" s="46">
        <v>11576088</v>
      </c>
    </row>
    <row r="968" spans="1:6" x14ac:dyDescent="0.2">
      <c r="A968" s="76" t="s">
        <v>30</v>
      </c>
      <c r="B968" s="17" t="s">
        <v>280</v>
      </c>
      <c r="C968" s="64">
        <v>216813468</v>
      </c>
      <c r="D968" s="44" t="s">
        <v>1545</v>
      </c>
      <c r="E968" s="11">
        <v>0</v>
      </c>
      <c r="F968" s="46">
        <v>149657861</v>
      </c>
    </row>
    <row r="969" spans="1:6" x14ac:dyDescent="0.2">
      <c r="A969" s="18" t="s">
        <v>30</v>
      </c>
      <c r="B969" s="17" t="s">
        <v>280</v>
      </c>
      <c r="C969" s="66">
        <v>216815368</v>
      </c>
      <c r="D969" s="65" t="s">
        <v>2036</v>
      </c>
      <c r="E969" s="11">
        <v>0</v>
      </c>
      <c r="F969" s="46">
        <v>70837500</v>
      </c>
    </row>
    <row r="970" spans="1:6" x14ac:dyDescent="0.2">
      <c r="A970" s="18" t="s">
        <v>30</v>
      </c>
      <c r="B970" s="17" t="s">
        <v>280</v>
      </c>
      <c r="C970" s="66">
        <v>216823168</v>
      </c>
      <c r="D970" s="65" t="s">
        <v>1447</v>
      </c>
      <c r="E970" s="11">
        <v>0</v>
      </c>
      <c r="F970" s="46">
        <v>10187142</v>
      </c>
    </row>
    <row r="971" spans="1:6" x14ac:dyDescent="0.2">
      <c r="A971" s="18" t="s">
        <v>30</v>
      </c>
      <c r="B971" s="17" t="s">
        <v>280</v>
      </c>
      <c r="C971" s="66">
        <v>216847268</v>
      </c>
      <c r="D971" s="65" t="s">
        <v>1007</v>
      </c>
      <c r="E971" s="11">
        <v>0</v>
      </c>
      <c r="F971" s="46">
        <v>17804611</v>
      </c>
    </row>
    <row r="972" spans="1:6" x14ac:dyDescent="0.2">
      <c r="A972" s="18" t="s">
        <v>30</v>
      </c>
      <c r="B972" s="17" t="s">
        <v>280</v>
      </c>
      <c r="C972" s="66">
        <v>216868368</v>
      </c>
      <c r="D972" s="65" t="s">
        <v>2037</v>
      </c>
      <c r="E972" s="11">
        <v>0</v>
      </c>
      <c r="F972" s="46">
        <v>113340000</v>
      </c>
    </row>
    <row r="973" spans="1:6" x14ac:dyDescent="0.2">
      <c r="A973" s="18" t="s">
        <v>30</v>
      </c>
      <c r="B973" s="17" t="s">
        <v>280</v>
      </c>
      <c r="C973" s="66">
        <v>216986569</v>
      </c>
      <c r="D973" s="65" t="s">
        <v>2038</v>
      </c>
      <c r="E973" s="11">
        <v>0</v>
      </c>
      <c r="F973" s="46">
        <v>113340000</v>
      </c>
    </row>
    <row r="974" spans="1:6" x14ac:dyDescent="0.2">
      <c r="A974" s="18" t="s">
        <v>30</v>
      </c>
      <c r="B974" s="17" t="s">
        <v>280</v>
      </c>
      <c r="C974" s="66">
        <v>217008770</v>
      </c>
      <c r="D974" s="65" t="s">
        <v>2039</v>
      </c>
      <c r="E974" s="11">
        <v>0</v>
      </c>
      <c r="F974" s="46">
        <v>6160000</v>
      </c>
    </row>
    <row r="975" spans="1:6" x14ac:dyDescent="0.2">
      <c r="A975" s="18" t="s">
        <v>30</v>
      </c>
      <c r="B975" s="17" t="s">
        <v>280</v>
      </c>
      <c r="C975" s="66">
        <v>217013670</v>
      </c>
      <c r="D975" s="17" t="s">
        <v>1543</v>
      </c>
      <c r="E975" s="11">
        <v>0</v>
      </c>
      <c r="F975" s="46">
        <v>12146925</v>
      </c>
    </row>
    <row r="976" spans="1:6" x14ac:dyDescent="0.2">
      <c r="A976" s="18" t="s">
        <v>30</v>
      </c>
      <c r="B976" s="17" t="s">
        <v>280</v>
      </c>
      <c r="C976" s="66">
        <v>217020570</v>
      </c>
      <c r="D976" s="65" t="s">
        <v>2040</v>
      </c>
      <c r="E976" s="11">
        <v>0</v>
      </c>
      <c r="F976" s="46">
        <v>113340000</v>
      </c>
    </row>
    <row r="977" spans="1:6" x14ac:dyDescent="0.2">
      <c r="A977" s="18" t="s">
        <v>30</v>
      </c>
      <c r="B977" s="17" t="s">
        <v>280</v>
      </c>
      <c r="C977" s="66">
        <v>217020770</v>
      </c>
      <c r="D977" s="65" t="s">
        <v>2041</v>
      </c>
      <c r="E977" s="11">
        <v>0</v>
      </c>
      <c r="F977" s="46">
        <v>6160000</v>
      </c>
    </row>
    <row r="978" spans="1:6" x14ac:dyDescent="0.2">
      <c r="A978" s="18" t="s">
        <v>30</v>
      </c>
      <c r="B978" s="17" t="s">
        <v>280</v>
      </c>
      <c r="C978" s="66">
        <v>217023670</v>
      </c>
      <c r="D978" s="65" t="s">
        <v>1423</v>
      </c>
      <c r="E978" s="11">
        <v>0</v>
      </c>
      <c r="F978" s="46">
        <v>116200553.05</v>
      </c>
    </row>
    <row r="979" spans="1:6" x14ac:dyDescent="0.2">
      <c r="A979" s="18" t="s">
        <v>30</v>
      </c>
      <c r="B979" s="17" t="s">
        <v>280</v>
      </c>
      <c r="C979" s="66">
        <v>217047170</v>
      </c>
      <c r="D979" s="17" t="s">
        <v>1421</v>
      </c>
      <c r="E979" s="11">
        <v>0</v>
      </c>
      <c r="F979" s="46">
        <v>21917494</v>
      </c>
    </row>
    <row r="980" spans="1:6" x14ac:dyDescent="0.2">
      <c r="A980" s="18" t="s">
        <v>30</v>
      </c>
      <c r="B980" s="17" t="s">
        <v>280</v>
      </c>
      <c r="C980" s="66">
        <v>217047570</v>
      </c>
      <c r="D980" s="65" t="s">
        <v>1605</v>
      </c>
      <c r="E980" s="11">
        <v>0</v>
      </c>
      <c r="F980" s="46">
        <v>129914568</v>
      </c>
    </row>
    <row r="981" spans="1:6" x14ac:dyDescent="0.2">
      <c r="A981" s="18" t="s">
        <v>30</v>
      </c>
      <c r="B981" s="17" t="s">
        <v>280</v>
      </c>
      <c r="C981" s="66">
        <v>217050370</v>
      </c>
      <c r="D981" s="17" t="s">
        <v>1494</v>
      </c>
      <c r="E981" s="11">
        <v>0</v>
      </c>
      <c r="F981" s="46">
        <v>116959927</v>
      </c>
    </row>
    <row r="982" spans="1:6" x14ac:dyDescent="0.2">
      <c r="A982" s="18" t="s">
        <v>30</v>
      </c>
      <c r="B982" s="17" t="s">
        <v>280</v>
      </c>
      <c r="C982" s="66">
        <v>217054670</v>
      </c>
      <c r="D982" s="65" t="s">
        <v>1663</v>
      </c>
      <c r="E982" s="11">
        <v>0</v>
      </c>
      <c r="F982" s="46">
        <v>117900000</v>
      </c>
    </row>
    <row r="983" spans="1:6" x14ac:dyDescent="0.2">
      <c r="A983" s="18" t="s">
        <v>30</v>
      </c>
      <c r="B983" s="17" t="s">
        <v>280</v>
      </c>
      <c r="C983" s="66">
        <v>217073870</v>
      </c>
      <c r="D983" s="65" t="s">
        <v>2042</v>
      </c>
      <c r="E983" s="11">
        <v>0</v>
      </c>
      <c r="F983" s="46">
        <v>44212500</v>
      </c>
    </row>
    <row r="984" spans="1:6" x14ac:dyDescent="0.2">
      <c r="A984" s="18" t="s">
        <v>30</v>
      </c>
      <c r="B984" s="17" t="s">
        <v>280</v>
      </c>
      <c r="C984" s="66">
        <v>217170771</v>
      </c>
      <c r="D984" s="65" t="s">
        <v>2043</v>
      </c>
      <c r="E984" s="11">
        <v>0</v>
      </c>
      <c r="F984" s="46">
        <v>88425000</v>
      </c>
    </row>
    <row r="985" spans="1:6" x14ac:dyDescent="0.2">
      <c r="A985" s="18" t="s">
        <v>30</v>
      </c>
      <c r="B985" s="17" t="s">
        <v>280</v>
      </c>
      <c r="C985" s="66">
        <v>217205172</v>
      </c>
      <c r="D985" s="17" t="s">
        <v>1813</v>
      </c>
      <c r="E985" s="11">
        <v>0</v>
      </c>
      <c r="F985" s="46">
        <v>107120000</v>
      </c>
    </row>
    <row r="986" spans="1:6" x14ac:dyDescent="0.2">
      <c r="A986" s="18" t="s">
        <v>30</v>
      </c>
      <c r="B986" s="17" t="s">
        <v>280</v>
      </c>
      <c r="C986" s="66">
        <v>217208372</v>
      </c>
      <c r="D986" s="65" t="s">
        <v>1419</v>
      </c>
      <c r="E986" s="11">
        <v>0</v>
      </c>
      <c r="F986" s="46">
        <v>27948204</v>
      </c>
    </row>
    <row r="987" spans="1:6" x14ac:dyDescent="0.2">
      <c r="A987" s="18" t="s">
        <v>30</v>
      </c>
      <c r="B987" s="17" t="s">
        <v>280</v>
      </c>
      <c r="C987" s="66">
        <v>217223672</v>
      </c>
      <c r="D987" s="65" t="s">
        <v>1452</v>
      </c>
      <c r="E987" s="11">
        <v>0</v>
      </c>
      <c r="F987" s="46">
        <v>82986526</v>
      </c>
    </row>
    <row r="988" spans="1:6" x14ac:dyDescent="0.2">
      <c r="A988" s="18" t="s">
        <v>30</v>
      </c>
      <c r="B988" s="17" t="s">
        <v>280</v>
      </c>
      <c r="C988" s="66">
        <v>217225572</v>
      </c>
      <c r="D988" s="65" t="s">
        <v>2044</v>
      </c>
      <c r="E988" s="11">
        <v>0</v>
      </c>
      <c r="F988" s="46">
        <v>98836929.590000004</v>
      </c>
    </row>
    <row r="989" spans="1:6" x14ac:dyDescent="0.2">
      <c r="A989" s="18" t="s">
        <v>30</v>
      </c>
      <c r="B989" s="17" t="s">
        <v>280</v>
      </c>
      <c r="C989" s="66">
        <v>217227372</v>
      </c>
      <c r="D989" s="65" t="s">
        <v>1603</v>
      </c>
      <c r="E989" s="11">
        <v>0</v>
      </c>
      <c r="F989" s="46">
        <v>122118954</v>
      </c>
    </row>
    <row r="990" spans="1:6" x14ac:dyDescent="0.2">
      <c r="A990" s="18" t="s">
        <v>30</v>
      </c>
      <c r="B990" s="17" t="s">
        <v>280</v>
      </c>
      <c r="C990" s="66">
        <v>217241872</v>
      </c>
      <c r="D990" s="17" t="s">
        <v>1586</v>
      </c>
      <c r="E990" s="11">
        <v>0</v>
      </c>
      <c r="F990" s="46">
        <v>1440867</v>
      </c>
    </row>
    <row r="991" spans="1:6" x14ac:dyDescent="0.2">
      <c r="A991" s="18" t="s">
        <v>30</v>
      </c>
      <c r="B991" s="17" t="s">
        <v>280</v>
      </c>
      <c r="C991" s="66">
        <v>217305873</v>
      </c>
      <c r="D991" s="65" t="s">
        <v>1401</v>
      </c>
      <c r="E991" s="11">
        <v>0</v>
      </c>
      <c r="F991" s="46">
        <v>5082465</v>
      </c>
    </row>
    <row r="992" spans="1:6" x14ac:dyDescent="0.2">
      <c r="A992" s="18" t="s">
        <v>30</v>
      </c>
      <c r="B992" s="17" t="s">
        <v>280</v>
      </c>
      <c r="C992" s="66">
        <v>217313673</v>
      </c>
      <c r="D992" s="65" t="s">
        <v>1542</v>
      </c>
      <c r="E992" s="11">
        <v>0</v>
      </c>
      <c r="F992" s="46">
        <v>135721549</v>
      </c>
    </row>
    <row r="993" spans="1:6" x14ac:dyDescent="0.2">
      <c r="A993" s="18" t="s">
        <v>30</v>
      </c>
      <c r="B993" s="17" t="s">
        <v>280</v>
      </c>
      <c r="C993" s="66">
        <v>217317873</v>
      </c>
      <c r="D993" s="65" t="s">
        <v>2045</v>
      </c>
      <c r="E993" s="11">
        <v>0</v>
      </c>
      <c r="F993" s="46">
        <v>50372500</v>
      </c>
    </row>
    <row r="994" spans="1:6" x14ac:dyDescent="0.2">
      <c r="A994" s="18" t="s">
        <v>30</v>
      </c>
      <c r="B994" s="17" t="s">
        <v>280</v>
      </c>
      <c r="C994" s="66">
        <v>217352473</v>
      </c>
      <c r="D994" s="65" t="s">
        <v>1468</v>
      </c>
      <c r="E994" s="11">
        <v>0</v>
      </c>
      <c r="F994" s="46">
        <v>17675894</v>
      </c>
    </row>
    <row r="995" spans="1:6" x14ac:dyDescent="0.2">
      <c r="A995" s="18" t="s">
        <v>30</v>
      </c>
      <c r="B995" s="17" t="s">
        <v>280</v>
      </c>
      <c r="C995" s="66">
        <v>217352573</v>
      </c>
      <c r="D995" s="65" t="s">
        <v>2046</v>
      </c>
      <c r="E995" s="11">
        <v>0</v>
      </c>
      <c r="F995" s="46">
        <v>29444523.550000001</v>
      </c>
    </row>
    <row r="996" spans="1:6" x14ac:dyDescent="0.2">
      <c r="A996" s="18" t="s">
        <v>30</v>
      </c>
      <c r="B996" s="17" t="s">
        <v>280</v>
      </c>
      <c r="C996" s="66">
        <v>217368673</v>
      </c>
      <c r="D996" s="17" t="s">
        <v>2047</v>
      </c>
      <c r="E996" s="11">
        <v>0</v>
      </c>
      <c r="F996" s="46">
        <v>30371579.59</v>
      </c>
    </row>
    <row r="997" spans="1:6" x14ac:dyDescent="0.2">
      <c r="A997" s="18" t="s">
        <v>30</v>
      </c>
      <c r="B997" s="17" t="s">
        <v>280</v>
      </c>
      <c r="C997" s="66">
        <v>217368773</v>
      </c>
      <c r="D997" s="65" t="s">
        <v>1816</v>
      </c>
      <c r="E997" s="11">
        <v>0</v>
      </c>
      <c r="F997" s="46">
        <v>107800000</v>
      </c>
    </row>
    <row r="998" spans="1:6" x14ac:dyDescent="0.2">
      <c r="A998" s="18" t="s">
        <v>30</v>
      </c>
      <c r="B998" s="17" t="s">
        <v>280</v>
      </c>
      <c r="C998" s="66">
        <v>217370473</v>
      </c>
      <c r="D998" s="65" t="s">
        <v>1635</v>
      </c>
      <c r="E998" s="11">
        <v>0</v>
      </c>
      <c r="F998" s="46">
        <v>12989973</v>
      </c>
    </row>
    <row r="999" spans="1:6" x14ac:dyDescent="0.2">
      <c r="A999" s="18" t="s">
        <v>30</v>
      </c>
      <c r="B999" s="17" t="s">
        <v>280</v>
      </c>
      <c r="C999" s="66">
        <v>217373873</v>
      </c>
      <c r="D999" s="65" t="s">
        <v>1486</v>
      </c>
      <c r="E999" s="11">
        <v>0</v>
      </c>
      <c r="F999" s="46">
        <v>601211</v>
      </c>
    </row>
    <row r="1000" spans="1:6" x14ac:dyDescent="0.2">
      <c r="A1000" s="18" t="s">
        <v>30</v>
      </c>
      <c r="B1000" s="17" t="s">
        <v>280</v>
      </c>
      <c r="C1000" s="66">
        <v>217399773</v>
      </c>
      <c r="D1000" s="65" t="s">
        <v>1524</v>
      </c>
      <c r="E1000" s="11">
        <v>0</v>
      </c>
      <c r="F1000" s="46">
        <v>70129788</v>
      </c>
    </row>
    <row r="1001" spans="1:6" x14ac:dyDescent="0.2">
      <c r="A1001" s="18" t="s">
        <v>30</v>
      </c>
      <c r="B1001" s="17" t="s">
        <v>280</v>
      </c>
      <c r="C1001" s="66">
        <v>217413074</v>
      </c>
      <c r="D1001" s="65" t="s">
        <v>1397</v>
      </c>
      <c r="E1001" s="11">
        <v>0</v>
      </c>
      <c r="F1001" s="46">
        <v>1684817</v>
      </c>
    </row>
    <row r="1002" spans="1:6" x14ac:dyDescent="0.2">
      <c r="A1002" s="18" t="s">
        <v>30</v>
      </c>
      <c r="B1002" s="17" t="s">
        <v>280</v>
      </c>
      <c r="C1002" s="66">
        <v>217423574</v>
      </c>
      <c r="D1002" s="65" t="s">
        <v>1451</v>
      </c>
      <c r="E1002" s="11">
        <v>0</v>
      </c>
      <c r="F1002" s="46">
        <v>136022126</v>
      </c>
    </row>
    <row r="1003" spans="1:6" x14ac:dyDescent="0.2">
      <c r="A1003" s="18" t="s">
        <v>30</v>
      </c>
      <c r="B1003" s="17" t="s">
        <v>280</v>
      </c>
      <c r="C1003" s="66">
        <v>217505475</v>
      </c>
      <c r="D1003" s="65" t="s">
        <v>1579</v>
      </c>
      <c r="E1003" s="11">
        <v>0</v>
      </c>
      <c r="F1003" s="46">
        <v>2138666</v>
      </c>
    </row>
    <row r="1004" spans="1:6" x14ac:dyDescent="0.2">
      <c r="A1004" s="18" t="s">
        <v>30</v>
      </c>
      <c r="B1004" s="17" t="s">
        <v>280</v>
      </c>
      <c r="C1004" s="66">
        <v>217508675</v>
      </c>
      <c r="D1004" s="65" t="s">
        <v>1398</v>
      </c>
      <c r="E1004" s="11">
        <v>0</v>
      </c>
      <c r="F1004" s="46">
        <v>126191916</v>
      </c>
    </row>
    <row r="1005" spans="1:6" x14ac:dyDescent="0.2">
      <c r="A1005" s="18" t="s">
        <v>30</v>
      </c>
      <c r="B1005" s="17" t="s">
        <v>280</v>
      </c>
      <c r="C1005" s="66">
        <v>217519075</v>
      </c>
      <c r="D1005" s="65" t="s">
        <v>1592</v>
      </c>
      <c r="E1005" s="11">
        <v>0</v>
      </c>
      <c r="F1005" s="46">
        <v>15502739</v>
      </c>
    </row>
    <row r="1006" spans="1:6" x14ac:dyDescent="0.2">
      <c r="A1006" s="18" t="s">
        <v>30</v>
      </c>
      <c r="B1006" s="17" t="s">
        <v>280</v>
      </c>
      <c r="C1006" s="66">
        <v>217520175</v>
      </c>
      <c r="D1006" s="65" t="s">
        <v>1640</v>
      </c>
      <c r="E1006" s="11">
        <v>0</v>
      </c>
      <c r="F1006" s="46">
        <v>256948.83</v>
      </c>
    </row>
    <row r="1007" spans="1:6" x14ac:dyDescent="0.2">
      <c r="A1007" s="18" t="s">
        <v>30</v>
      </c>
      <c r="B1007" s="17" t="s">
        <v>280</v>
      </c>
      <c r="C1007" s="66">
        <v>217523675</v>
      </c>
      <c r="D1007" s="65" t="s">
        <v>1453</v>
      </c>
      <c r="E1007" s="11">
        <v>0</v>
      </c>
      <c r="F1007" s="46">
        <v>34455900</v>
      </c>
    </row>
    <row r="1008" spans="1:6" x14ac:dyDescent="0.2">
      <c r="A1008" s="18" t="s">
        <v>30</v>
      </c>
      <c r="B1008" s="17" t="s">
        <v>280</v>
      </c>
      <c r="C1008" s="66">
        <v>217525875</v>
      </c>
      <c r="D1008" s="65" t="s">
        <v>2048</v>
      </c>
      <c r="E1008" s="11">
        <v>0</v>
      </c>
      <c r="F1008" s="46">
        <v>36013.1</v>
      </c>
    </row>
    <row r="1009" spans="1:6" x14ac:dyDescent="0.2">
      <c r="A1009" s="18" t="s">
        <v>30</v>
      </c>
      <c r="B1009" s="17" t="s">
        <v>280</v>
      </c>
      <c r="C1009" s="66">
        <v>217527075</v>
      </c>
      <c r="D1009" s="65" t="s">
        <v>1602</v>
      </c>
      <c r="E1009" s="11">
        <v>0</v>
      </c>
      <c r="F1009" s="46">
        <v>14646123</v>
      </c>
    </row>
    <row r="1010" spans="1:6" x14ac:dyDescent="0.2">
      <c r="A1010" s="18" t="s">
        <v>30</v>
      </c>
      <c r="B1010" s="17" t="s">
        <v>280</v>
      </c>
      <c r="C1010" s="66">
        <v>217547675</v>
      </c>
      <c r="D1010" s="65" t="s">
        <v>1613</v>
      </c>
      <c r="E1010" s="11">
        <v>0</v>
      </c>
      <c r="F1010" s="46">
        <v>100834535</v>
      </c>
    </row>
    <row r="1011" spans="1:6" x14ac:dyDescent="0.2">
      <c r="A1011" s="18" t="s">
        <v>30</v>
      </c>
      <c r="B1011" s="17" t="s">
        <v>280</v>
      </c>
      <c r="C1011" s="66">
        <v>217568575</v>
      </c>
      <c r="D1011" s="65" t="s">
        <v>1531</v>
      </c>
      <c r="E1011" s="11">
        <v>0</v>
      </c>
      <c r="F1011" s="46">
        <v>248318524.84</v>
      </c>
    </row>
    <row r="1012" spans="1:6" x14ac:dyDescent="0.2">
      <c r="A1012" s="18" t="s">
        <v>30</v>
      </c>
      <c r="B1012" s="17" t="s">
        <v>280</v>
      </c>
      <c r="C1012" s="66">
        <v>217573275</v>
      </c>
      <c r="D1012" s="65" t="s">
        <v>1484</v>
      </c>
      <c r="E1012" s="11">
        <v>0</v>
      </c>
      <c r="F1012" s="46">
        <v>984501</v>
      </c>
    </row>
    <row r="1013" spans="1:6" x14ac:dyDescent="0.2">
      <c r="A1013" s="18" t="s">
        <v>30</v>
      </c>
      <c r="B1013" s="17" t="s">
        <v>280</v>
      </c>
      <c r="C1013" s="66">
        <v>217605576</v>
      </c>
      <c r="D1013" s="65" t="s">
        <v>1564</v>
      </c>
      <c r="E1013" s="11">
        <v>0</v>
      </c>
      <c r="F1013" s="46">
        <v>77982370</v>
      </c>
    </row>
    <row r="1014" spans="1:6" x14ac:dyDescent="0.2">
      <c r="A1014" s="18" t="s">
        <v>30</v>
      </c>
      <c r="B1014" s="17" t="s">
        <v>280</v>
      </c>
      <c r="C1014" s="66">
        <v>217615276</v>
      </c>
      <c r="D1014" s="65" t="s">
        <v>1402</v>
      </c>
      <c r="E1014" s="11">
        <v>0</v>
      </c>
      <c r="F1014" s="46">
        <v>453893</v>
      </c>
    </row>
    <row r="1015" spans="1:6" x14ac:dyDescent="0.2">
      <c r="A1015" s="18" t="s">
        <v>30</v>
      </c>
      <c r="B1015" s="17" t="s">
        <v>280</v>
      </c>
      <c r="C1015" s="66">
        <v>217668176</v>
      </c>
      <c r="D1015" s="65" t="s">
        <v>2049</v>
      </c>
      <c r="E1015" s="11">
        <v>0</v>
      </c>
      <c r="F1015" s="46">
        <v>58950000</v>
      </c>
    </row>
    <row r="1016" spans="1:6" x14ac:dyDescent="0.2">
      <c r="A1016" s="18" t="s">
        <v>30</v>
      </c>
      <c r="B1016" s="17" t="s">
        <v>280</v>
      </c>
      <c r="C1016" s="66">
        <v>217715377</v>
      </c>
      <c r="D1016" s="65" t="s">
        <v>2050</v>
      </c>
      <c r="E1016" s="11">
        <v>0</v>
      </c>
      <c r="F1016" s="46">
        <v>6160000</v>
      </c>
    </row>
    <row r="1017" spans="1:6" x14ac:dyDescent="0.2">
      <c r="A1017" s="18" t="s">
        <v>30</v>
      </c>
      <c r="B1017" s="17" t="s">
        <v>280</v>
      </c>
      <c r="C1017" s="66">
        <v>217727077</v>
      </c>
      <c r="D1017" s="65" t="s">
        <v>1436</v>
      </c>
      <c r="E1017" s="11">
        <v>0</v>
      </c>
      <c r="F1017" s="46">
        <v>27840491</v>
      </c>
    </row>
    <row r="1018" spans="1:6" x14ac:dyDescent="0.2">
      <c r="A1018" s="18" t="s">
        <v>30</v>
      </c>
      <c r="B1018" s="17" t="s">
        <v>280</v>
      </c>
      <c r="C1018" s="66">
        <v>217776377</v>
      </c>
      <c r="D1018" s="65" t="s">
        <v>1487</v>
      </c>
      <c r="E1018" s="11">
        <v>0</v>
      </c>
      <c r="F1018" s="46">
        <v>1301551</v>
      </c>
    </row>
    <row r="1019" spans="1:6" x14ac:dyDescent="0.2">
      <c r="A1019" s="18" t="s">
        <v>30</v>
      </c>
      <c r="B1019" s="17" t="s">
        <v>280</v>
      </c>
      <c r="C1019" s="66">
        <v>217808078</v>
      </c>
      <c r="D1019" s="65" t="s">
        <v>2051</v>
      </c>
      <c r="E1019" s="11">
        <v>0</v>
      </c>
      <c r="F1019" s="46">
        <v>99172500</v>
      </c>
    </row>
    <row r="1020" spans="1:6" x14ac:dyDescent="0.2">
      <c r="A1020" s="18" t="s">
        <v>30</v>
      </c>
      <c r="B1020" s="17" t="s">
        <v>280</v>
      </c>
      <c r="C1020" s="66">
        <v>217820178</v>
      </c>
      <c r="D1020" s="65" t="s">
        <v>1439</v>
      </c>
      <c r="E1020" s="11">
        <v>0</v>
      </c>
      <c r="F1020" s="46">
        <v>5608149</v>
      </c>
    </row>
    <row r="1021" spans="1:6" x14ac:dyDescent="0.2">
      <c r="A1021" s="18" t="s">
        <v>30</v>
      </c>
      <c r="B1021" s="17" t="s">
        <v>280</v>
      </c>
      <c r="C1021" s="66">
        <v>217823678</v>
      </c>
      <c r="D1021" s="74" t="s">
        <v>2109</v>
      </c>
      <c r="E1021" s="11">
        <v>0</v>
      </c>
      <c r="F1021" s="46">
        <v>158231664</v>
      </c>
    </row>
    <row r="1022" spans="1:6" x14ac:dyDescent="0.2">
      <c r="A1022" s="18" t="s">
        <v>30</v>
      </c>
      <c r="B1022" s="17" t="s">
        <v>280</v>
      </c>
      <c r="C1022" s="66">
        <v>217825878</v>
      </c>
      <c r="D1022" s="65" t="s">
        <v>1553</v>
      </c>
      <c r="E1022" s="11">
        <v>0</v>
      </c>
      <c r="F1022" s="46">
        <v>11010187</v>
      </c>
    </row>
    <row r="1023" spans="1:6" x14ac:dyDescent="0.2">
      <c r="A1023" s="18" t="s">
        <v>30</v>
      </c>
      <c r="B1023" s="17" t="s">
        <v>280</v>
      </c>
      <c r="C1023" s="66">
        <v>217844078</v>
      </c>
      <c r="D1023" s="65" t="s">
        <v>1474</v>
      </c>
      <c r="E1023" s="11">
        <v>0</v>
      </c>
      <c r="F1023" s="46">
        <v>24492958</v>
      </c>
    </row>
    <row r="1024" spans="1:6" x14ac:dyDescent="0.2">
      <c r="A1024" s="18" t="s">
        <v>30</v>
      </c>
      <c r="B1024" s="17" t="s">
        <v>280</v>
      </c>
      <c r="C1024" s="66">
        <v>217870678</v>
      </c>
      <c r="D1024" s="65" t="s">
        <v>1637</v>
      </c>
      <c r="E1024" s="11">
        <v>0</v>
      </c>
      <c r="F1024" s="46">
        <v>151692400</v>
      </c>
    </row>
    <row r="1025" spans="1:6" x14ac:dyDescent="0.2">
      <c r="A1025" s="18" t="s">
        <v>30</v>
      </c>
      <c r="B1025" s="17" t="s">
        <v>280</v>
      </c>
      <c r="C1025" s="66">
        <v>217905579</v>
      </c>
      <c r="D1025" s="65" t="s">
        <v>1559</v>
      </c>
      <c r="E1025" s="11">
        <v>0</v>
      </c>
      <c r="F1025" s="46">
        <v>175859.06</v>
      </c>
    </row>
    <row r="1026" spans="1:6" x14ac:dyDescent="0.2">
      <c r="A1026" s="18" t="s">
        <v>30</v>
      </c>
      <c r="B1026" s="17" t="s">
        <v>280</v>
      </c>
      <c r="C1026" s="66">
        <v>217905679</v>
      </c>
      <c r="D1026" s="65" t="s">
        <v>1561</v>
      </c>
      <c r="E1026" s="11">
        <v>0</v>
      </c>
      <c r="F1026" s="46">
        <v>18545351</v>
      </c>
    </row>
    <row r="1027" spans="1:6" x14ac:dyDescent="0.2">
      <c r="A1027" s="18" t="s">
        <v>30</v>
      </c>
      <c r="B1027" s="17" t="s">
        <v>280</v>
      </c>
      <c r="C1027" s="66">
        <v>217918479</v>
      </c>
      <c r="D1027" s="65" t="s">
        <v>1818</v>
      </c>
      <c r="E1027" s="11">
        <v>0</v>
      </c>
      <c r="F1027" s="46">
        <v>113340000</v>
      </c>
    </row>
    <row r="1028" spans="1:6" x14ac:dyDescent="0.2">
      <c r="A1028" s="18" t="s">
        <v>30</v>
      </c>
      <c r="B1028" s="17" t="s">
        <v>280</v>
      </c>
      <c r="C1028" s="66">
        <v>217923079</v>
      </c>
      <c r="D1028" s="65" t="s">
        <v>1443</v>
      </c>
      <c r="E1028" s="11">
        <v>0</v>
      </c>
      <c r="F1028" s="46">
        <v>10627658</v>
      </c>
    </row>
    <row r="1029" spans="1:6" x14ac:dyDescent="0.2">
      <c r="A1029" s="18" t="s">
        <v>30</v>
      </c>
      <c r="B1029" s="17" t="s">
        <v>280</v>
      </c>
      <c r="C1029" s="66">
        <v>217925279</v>
      </c>
      <c r="D1029" s="74" t="s">
        <v>1643</v>
      </c>
      <c r="E1029" s="11">
        <v>0</v>
      </c>
      <c r="F1029" s="46">
        <v>1098158</v>
      </c>
    </row>
    <row r="1030" spans="1:6" x14ac:dyDescent="0.2">
      <c r="A1030" s="18" t="s">
        <v>30</v>
      </c>
      <c r="B1030" s="17" t="s">
        <v>280</v>
      </c>
      <c r="C1030" s="66">
        <v>217944279</v>
      </c>
      <c r="D1030" s="65" t="s">
        <v>2053</v>
      </c>
      <c r="E1030" s="11">
        <v>0</v>
      </c>
      <c r="F1030" s="46">
        <v>107120000</v>
      </c>
    </row>
    <row r="1031" spans="1:6" x14ac:dyDescent="0.2">
      <c r="A1031" s="18" t="s">
        <v>30</v>
      </c>
      <c r="B1031" s="17" t="s">
        <v>280</v>
      </c>
      <c r="C1031" s="66">
        <v>217952079</v>
      </c>
      <c r="D1031" s="65" t="s">
        <v>1661</v>
      </c>
      <c r="E1031" s="11">
        <v>0</v>
      </c>
      <c r="F1031" s="46">
        <v>180464840</v>
      </c>
    </row>
    <row r="1032" spans="1:6" x14ac:dyDescent="0.2">
      <c r="A1032" s="18" t="s">
        <v>30</v>
      </c>
      <c r="B1032" s="17" t="s">
        <v>280</v>
      </c>
      <c r="C1032" s="66">
        <v>217985279</v>
      </c>
      <c r="D1032" s="65" t="s">
        <v>2054</v>
      </c>
      <c r="E1032" s="11">
        <v>0</v>
      </c>
      <c r="F1032" s="46">
        <v>70837500</v>
      </c>
    </row>
    <row r="1033" spans="1:6" x14ac:dyDescent="0.2">
      <c r="A1033" s="18" t="s">
        <v>30</v>
      </c>
      <c r="B1033" s="17" t="s">
        <v>280</v>
      </c>
      <c r="C1033" s="66">
        <v>218005480</v>
      </c>
      <c r="D1033" s="65" t="s">
        <v>1563</v>
      </c>
      <c r="E1033" s="11">
        <v>0</v>
      </c>
      <c r="F1033" s="46">
        <v>13096181</v>
      </c>
    </row>
    <row r="1034" spans="1:6" x14ac:dyDescent="0.2">
      <c r="A1034" s="18" t="s">
        <v>30</v>
      </c>
      <c r="B1034" s="17" t="s">
        <v>280</v>
      </c>
      <c r="C1034" s="66">
        <v>218013580</v>
      </c>
      <c r="D1034" s="65" t="s">
        <v>1507</v>
      </c>
      <c r="E1034" s="11">
        <v>0</v>
      </c>
      <c r="F1034" s="46">
        <v>36737518</v>
      </c>
    </row>
    <row r="1035" spans="1:6" x14ac:dyDescent="0.2">
      <c r="A1035" s="18" t="s">
        <v>30</v>
      </c>
      <c r="B1035" s="17" t="s">
        <v>280</v>
      </c>
      <c r="C1035" s="66">
        <v>218013780</v>
      </c>
      <c r="D1035" s="65" t="s">
        <v>2055</v>
      </c>
      <c r="E1035" s="11">
        <v>0</v>
      </c>
      <c r="F1035" s="46">
        <v>70837500</v>
      </c>
    </row>
    <row r="1036" spans="1:6" x14ac:dyDescent="0.2">
      <c r="A1036" s="18" t="s">
        <v>30</v>
      </c>
      <c r="B1036" s="17" t="s">
        <v>280</v>
      </c>
      <c r="C1036" s="66">
        <v>218015480</v>
      </c>
      <c r="D1036" s="65" t="s">
        <v>1426</v>
      </c>
      <c r="E1036" s="11">
        <v>0</v>
      </c>
      <c r="F1036" s="46">
        <v>6637204</v>
      </c>
    </row>
    <row r="1037" spans="1:6" x14ac:dyDescent="0.2">
      <c r="A1037" s="18" t="s">
        <v>30</v>
      </c>
      <c r="B1037" s="17" t="s">
        <v>280</v>
      </c>
      <c r="C1037" s="66">
        <v>218019780</v>
      </c>
      <c r="D1037" s="65" t="s">
        <v>1493</v>
      </c>
      <c r="E1037" s="11">
        <v>0</v>
      </c>
      <c r="F1037" s="46">
        <v>24569951</v>
      </c>
    </row>
    <row r="1038" spans="1:6" x14ac:dyDescent="0.2">
      <c r="A1038" s="18" t="s">
        <v>30</v>
      </c>
      <c r="B1038" s="17" t="s">
        <v>280</v>
      </c>
      <c r="C1038" s="66">
        <v>218023580</v>
      </c>
      <c r="D1038" s="65" t="s">
        <v>1658</v>
      </c>
      <c r="E1038" s="11">
        <v>0</v>
      </c>
      <c r="F1038" s="46">
        <v>29740000</v>
      </c>
    </row>
    <row r="1039" spans="1:6" x14ac:dyDescent="0.2">
      <c r="A1039" s="18" t="s">
        <v>30</v>
      </c>
      <c r="B1039" s="17" t="s">
        <v>280</v>
      </c>
      <c r="C1039" s="66">
        <v>218027580</v>
      </c>
      <c r="D1039" s="65" t="s">
        <v>2056</v>
      </c>
      <c r="E1039" s="11">
        <v>0</v>
      </c>
      <c r="F1039" s="46">
        <v>113340000</v>
      </c>
    </row>
    <row r="1040" spans="1:6" x14ac:dyDescent="0.2">
      <c r="A1040" s="18" t="s">
        <v>30</v>
      </c>
      <c r="B1040" s="17" t="s">
        <v>280</v>
      </c>
      <c r="C1040" s="66">
        <v>218047980</v>
      </c>
      <c r="D1040" s="65" t="s">
        <v>1025</v>
      </c>
      <c r="E1040" s="11">
        <v>0</v>
      </c>
      <c r="F1040" s="46">
        <v>179984926</v>
      </c>
    </row>
    <row r="1041" spans="1:6" x14ac:dyDescent="0.2">
      <c r="A1041" s="18" t="s">
        <v>30</v>
      </c>
      <c r="B1041" s="17" t="s">
        <v>280</v>
      </c>
      <c r="C1041" s="66">
        <v>218054680</v>
      </c>
      <c r="D1041" s="65" t="s">
        <v>1476</v>
      </c>
      <c r="E1041" s="11">
        <v>0</v>
      </c>
      <c r="F1041" s="46">
        <v>2817043</v>
      </c>
    </row>
    <row r="1042" spans="1:6" x14ac:dyDescent="0.2">
      <c r="A1042" s="18" t="s">
        <v>30</v>
      </c>
      <c r="B1042" s="17" t="s">
        <v>280</v>
      </c>
      <c r="C1042" s="66">
        <v>218068780</v>
      </c>
      <c r="D1042" s="65" t="s">
        <v>1532</v>
      </c>
      <c r="E1042" s="11">
        <v>0</v>
      </c>
      <c r="F1042" s="46">
        <v>2578545.38</v>
      </c>
    </row>
    <row r="1043" spans="1:6" x14ac:dyDescent="0.2">
      <c r="A1043" s="18" t="s">
        <v>30</v>
      </c>
      <c r="B1043" s="17" t="s">
        <v>280</v>
      </c>
      <c r="C1043" s="66">
        <v>218205282</v>
      </c>
      <c r="D1043" s="65" t="s">
        <v>1562</v>
      </c>
      <c r="E1043" s="11">
        <v>0</v>
      </c>
      <c r="F1043" s="46">
        <v>7420861</v>
      </c>
    </row>
    <row r="1044" spans="1:6" x14ac:dyDescent="0.2">
      <c r="A1044" s="18" t="s">
        <v>30</v>
      </c>
      <c r="B1044" s="17" t="s">
        <v>280</v>
      </c>
      <c r="C1044" s="66">
        <v>218223182</v>
      </c>
      <c r="D1044" s="65" t="s">
        <v>2057</v>
      </c>
      <c r="E1044" s="11">
        <v>0</v>
      </c>
      <c r="F1044" s="46">
        <v>6160000</v>
      </c>
    </row>
    <row r="1045" spans="1:6" x14ac:dyDescent="0.2">
      <c r="A1045" s="18" t="s">
        <v>30</v>
      </c>
      <c r="B1045" s="17" t="s">
        <v>280</v>
      </c>
      <c r="C1045" s="66">
        <v>218268682</v>
      </c>
      <c r="D1045" s="65" t="s">
        <v>1537</v>
      </c>
      <c r="E1045" s="11">
        <v>0</v>
      </c>
      <c r="F1045" s="46">
        <v>114794796</v>
      </c>
    </row>
    <row r="1046" spans="1:6" x14ac:dyDescent="0.2">
      <c r="A1046" s="18" t="s">
        <v>30</v>
      </c>
      <c r="B1046" s="17" t="s">
        <v>280</v>
      </c>
      <c r="C1046" s="66">
        <v>218313683</v>
      </c>
      <c r="D1046" s="65" t="s">
        <v>1549</v>
      </c>
      <c r="E1046" s="11">
        <v>0</v>
      </c>
      <c r="F1046" s="46">
        <v>127177516.45</v>
      </c>
    </row>
    <row r="1047" spans="1:6" x14ac:dyDescent="0.2">
      <c r="A1047" s="18" t="s">
        <v>30</v>
      </c>
      <c r="B1047" s="17" t="s">
        <v>280</v>
      </c>
      <c r="C1047" s="66">
        <v>218315183</v>
      </c>
      <c r="D1047" s="65" t="s">
        <v>1621</v>
      </c>
      <c r="E1047" s="11">
        <v>0</v>
      </c>
      <c r="F1047" s="46">
        <v>6426491</v>
      </c>
    </row>
    <row r="1048" spans="1:6" x14ac:dyDescent="0.2">
      <c r="A1048" s="18" t="s">
        <v>30</v>
      </c>
      <c r="B1048" s="17" t="s">
        <v>280</v>
      </c>
      <c r="C1048" s="66">
        <v>218320383</v>
      </c>
      <c r="D1048" s="65" t="s">
        <v>2058</v>
      </c>
      <c r="E1048" s="11">
        <v>0</v>
      </c>
      <c r="F1048" s="46">
        <v>113340000</v>
      </c>
    </row>
    <row r="1049" spans="1:6" x14ac:dyDescent="0.2">
      <c r="A1049" s="18" t="s">
        <v>30</v>
      </c>
      <c r="B1049" s="17" t="s">
        <v>280</v>
      </c>
      <c r="C1049" s="66">
        <v>218325483</v>
      </c>
      <c r="D1049" s="65" t="s">
        <v>2059</v>
      </c>
      <c r="E1049" s="11">
        <v>0</v>
      </c>
      <c r="F1049" s="46">
        <v>854242.01</v>
      </c>
    </row>
    <row r="1050" spans="1:6" x14ac:dyDescent="0.2">
      <c r="A1050" s="18" t="s">
        <v>30</v>
      </c>
      <c r="B1050" s="17" t="s">
        <v>280</v>
      </c>
      <c r="C1050" s="66">
        <v>218352683</v>
      </c>
      <c r="D1050" s="65" t="s">
        <v>2060</v>
      </c>
      <c r="E1050" s="11">
        <v>0</v>
      </c>
      <c r="F1050" s="46">
        <v>113340000</v>
      </c>
    </row>
    <row r="1051" spans="1:6" x14ac:dyDescent="0.2">
      <c r="A1051" s="18" t="s">
        <v>30</v>
      </c>
      <c r="B1051" s="17" t="s">
        <v>280</v>
      </c>
      <c r="C1051" s="66">
        <v>218405284</v>
      </c>
      <c r="D1051" s="65" t="s">
        <v>1572</v>
      </c>
      <c r="E1051" s="11">
        <v>0</v>
      </c>
      <c r="F1051" s="46">
        <v>12165123</v>
      </c>
    </row>
    <row r="1052" spans="1:6" x14ac:dyDescent="0.2">
      <c r="A1052" s="18" t="s">
        <v>30</v>
      </c>
      <c r="B1052" s="17" t="s">
        <v>280</v>
      </c>
      <c r="C1052" s="66">
        <v>218468684</v>
      </c>
      <c r="D1052" s="65" t="s">
        <v>2061</v>
      </c>
      <c r="E1052" s="11">
        <v>0</v>
      </c>
      <c r="F1052" s="46">
        <v>3566619.63</v>
      </c>
    </row>
    <row r="1053" spans="1:6" x14ac:dyDescent="0.2">
      <c r="A1053" s="18" t="s">
        <v>30</v>
      </c>
      <c r="B1053" s="17" t="s">
        <v>280</v>
      </c>
      <c r="C1053" s="66">
        <v>218508685</v>
      </c>
      <c r="D1053" s="65" t="s">
        <v>1492</v>
      </c>
      <c r="E1053" s="11">
        <v>0</v>
      </c>
      <c r="F1053" s="46">
        <v>67150860</v>
      </c>
    </row>
    <row r="1054" spans="1:6" x14ac:dyDescent="0.2">
      <c r="A1054" s="18" t="s">
        <v>30</v>
      </c>
      <c r="B1054" s="17" t="s">
        <v>280</v>
      </c>
      <c r="C1054" s="66">
        <v>218518785</v>
      </c>
      <c r="D1054" s="65" t="s">
        <v>1820</v>
      </c>
      <c r="E1054" s="11">
        <v>0</v>
      </c>
      <c r="F1054" s="46">
        <v>1366667.14</v>
      </c>
    </row>
    <row r="1055" spans="1:6" x14ac:dyDescent="0.2">
      <c r="A1055" s="18" t="s">
        <v>30</v>
      </c>
      <c r="B1055" s="17" t="s">
        <v>280</v>
      </c>
      <c r="C1055" s="66">
        <v>218525885</v>
      </c>
      <c r="D1055" s="65" t="s">
        <v>2062</v>
      </c>
      <c r="E1055" s="11">
        <v>0</v>
      </c>
      <c r="F1055" s="46">
        <v>5667000</v>
      </c>
    </row>
    <row r="1056" spans="1:6" x14ac:dyDescent="0.2">
      <c r="A1056" s="18" t="s">
        <v>30</v>
      </c>
      <c r="B1056" s="17" t="s">
        <v>280</v>
      </c>
      <c r="C1056" s="66">
        <v>218552585</v>
      </c>
      <c r="D1056" s="65" t="s">
        <v>1470</v>
      </c>
      <c r="E1056" s="11">
        <v>0</v>
      </c>
      <c r="F1056" s="46">
        <v>5443414</v>
      </c>
    </row>
    <row r="1057" spans="1:6" x14ac:dyDescent="0.2">
      <c r="A1057" s="18" t="s">
        <v>30</v>
      </c>
      <c r="B1057" s="17" t="s">
        <v>280</v>
      </c>
      <c r="C1057" s="66">
        <v>218552685</v>
      </c>
      <c r="D1057" s="65" t="s">
        <v>2063</v>
      </c>
      <c r="E1057" s="11">
        <v>0</v>
      </c>
      <c r="F1057" s="46">
        <v>85005000</v>
      </c>
    </row>
    <row r="1058" spans="1:6" x14ac:dyDescent="0.2">
      <c r="A1058" s="18" t="s">
        <v>30</v>
      </c>
      <c r="B1058" s="17" t="s">
        <v>280</v>
      </c>
      <c r="C1058" s="66">
        <v>218552885</v>
      </c>
      <c r="D1058" s="65" t="s">
        <v>1473</v>
      </c>
      <c r="E1058" s="11">
        <v>0</v>
      </c>
      <c r="F1058" s="46">
        <v>1740513</v>
      </c>
    </row>
    <row r="1059" spans="1:6" x14ac:dyDescent="0.2">
      <c r="A1059" s="18" t="s">
        <v>30</v>
      </c>
      <c r="B1059" s="17" t="s">
        <v>280</v>
      </c>
      <c r="C1059" s="66">
        <v>218568385</v>
      </c>
      <c r="D1059" s="65" t="s">
        <v>2064</v>
      </c>
      <c r="E1059" s="11">
        <v>0</v>
      </c>
      <c r="F1059" s="46">
        <v>70837500</v>
      </c>
    </row>
    <row r="1060" spans="1:6" x14ac:dyDescent="0.2">
      <c r="A1060" s="18" t="s">
        <v>30</v>
      </c>
      <c r="B1060" s="17" t="s">
        <v>280</v>
      </c>
      <c r="C1060" s="66">
        <v>218623586</v>
      </c>
      <c r="D1060" s="65" t="s">
        <v>1427</v>
      </c>
      <c r="E1060" s="11">
        <v>0</v>
      </c>
      <c r="F1060" s="46">
        <v>122294450</v>
      </c>
    </row>
    <row r="1061" spans="1:6" x14ac:dyDescent="0.2">
      <c r="A1061" s="18" t="s">
        <v>30</v>
      </c>
      <c r="B1061" s="17" t="s">
        <v>280</v>
      </c>
      <c r="C1061" s="66">
        <v>218623686</v>
      </c>
      <c r="D1061" s="65" t="s">
        <v>1454</v>
      </c>
      <c r="E1061" s="11">
        <v>0</v>
      </c>
      <c r="F1061" s="46">
        <v>134528624</v>
      </c>
    </row>
    <row r="1062" spans="1:6" x14ac:dyDescent="0.2">
      <c r="A1062" s="18" t="s">
        <v>30</v>
      </c>
      <c r="B1062" s="17" t="s">
        <v>280</v>
      </c>
      <c r="C1062" s="66">
        <v>218650686</v>
      </c>
      <c r="D1062" s="65" t="s">
        <v>2065</v>
      </c>
      <c r="E1062" s="11">
        <v>0</v>
      </c>
      <c r="F1062" s="46">
        <v>85005000</v>
      </c>
    </row>
    <row r="1063" spans="1:6" x14ac:dyDescent="0.2">
      <c r="A1063" s="18" t="s">
        <v>30</v>
      </c>
      <c r="B1063" s="17" t="s">
        <v>280</v>
      </c>
      <c r="C1063" s="66">
        <v>218668686</v>
      </c>
      <c r="D1063" s="65" t="s">
        <v>2066</v>
      </c>
      <c r="E1063" s="11">
        <v>0</v>
      </c>
      <c r="F1063" s="46">
        <v>113340000</v>
      </c>
    </row>
    <row r="1064" spans="1:6" x14ac:dyDescent="0.2">
      <c r="A1064" s="18" t="s">
        <v>30</v>
      </c>
      <c r="B1064" s="17" t="s">
        <v>280</v>
      </c>
      <c r="C1064" s="66">
        <v>218720787</v>
      </c>
      <c r="D1064" s="65" t="s">
        <v>1657</v>
      </c>
      <c r="E1064" s="11">
        <v>0</v>
      </c>
      <c r="F1064" s="46">
        <v>6160000</v>
      </c>
    </row>
    <row r="1065" spans="1:6" x14ac:dyDescent="0.2">
      <c r="A1065" s="18" t="s">
        <v>30</v>
      </c>
      <c r="B1065" s="17" t="s">
        <v>280</v>
      </c>
      <c r="C1065" s="66">
        <v>218727787</v>
      </c>
      <c r="D1065" s="65" t="s">
        <v>1599</v>
      </c>
      <c r="E1065" s="11">
        <v>0</v>
      </c>
      <c r="F1065" s="46">
        <v>27526288</v>
      </c>
    </row>
    <row r="1066" spans="1:6" x14ac:dyDescent="0.2">
      <c r="A1066" s="18" t="s">
        <v>30</v>
      </c>
      <c r="B1066" s="17" t="s">
        <v>280</v>
      </c>
      <c r="C1066" s="66">
        <v>218813188</v>
      </c>
      <c r="D1066" s="65" t="s">
        <v>1501</v>
      </c>
      <c r="E1066" s="11">
        <v>0</v>
      </c>
      <c r="F1066" s="46">
        <v>16532185</v>
      </c>
    </row>
    <row r="1067" spans="1:6" x14ac:dyDescent="0.2">
      <c r="A1067" s="18" t="s">
        <v>30</v>
      </c>
      <c r="B1067" s="17" t="s">
        <v>280</v>
      </c>
      <c r="C1067" s="66">
        <v>218825288</v>
      </c>
      <c r="D1067" s="65" t="s">
        <v>1642</v>
      </c>
      <c r="E1067" s="11">
        <v>0</v>
      </c>
      <c r="F1067" s="46">
        <v>1377072</v>
      </c>
    </row>
    <row r="1068" spans="1:6" x14ac:dyDescent="0.2">
      <c r="A1068" s="18" t="s">
        <v>30</v>
      </c>
      <c r="B1068" s="17" t="s">
        <v>280</v>
      </c>
      <c r="C1068" s="66">
        <v>218847288</v>
      </c>
      <c r="D1068" s="65" t="s">
        <v>2067</v>
      </c>
      <c r="E1068" s="11">
        <v>0</v>
      </c>
      <c r="F1068" s="46">
        <v>107120000</v>
      </c>
    </row>
    <row r="1069" spans="1:6" x14ac:dyDescent="0.2">
      <c r="A1069" s="18" t="s">
        <v>30</v>
      </c>
      <c r="B1069" s="17" t="s">
        <v>280</v>
      </c>
      <c r="C1069" s="66">
        <v>218852788</v>
      </c>
      <c r="D1069" s="65" t="s">
        <v>2068</v>
      </c>
      <c r="E1069" s="11">
        <v>0</v>
      </c>
      <c r="F1069" s="46">
        <v>99172500</v>
      </c>
    </row>
    <row r="1070" spans="1:6" x14ac:dyDescent="0.2">
      <c r="A1070" s="18" t="s">
        <v>30</v>
      </c>
      <c r="B1070" s="17" t="s">
        <v>280</v>
      </c>
      <c r="C1070" s="66">
        <v>218923189</v>
      </c>
      <c r="D1070" s="65" t="s">
        <v>1446</v>
      </c>
      <c r="E1070" s="11">
        <v>0</v>
      </c>
      <c r="F1070" s="46">
        <v>52517649</v>
      </c>
    </row>
    <row r="1071" spans="1:6" x14ac:dyDescent="0.2">
      <c r="A1071" s="18" t="s">
        <v>30</v>
      </c>
      <c r="B1071" s="17" t="s">
        <v>280</v>
      </c>
      <c r="C1071" s="66">
        <v>218947189</v>
      </c>
      <c r="D1071" s="65" t="s">
        <v>1607</v>
      </c>
      <c r="E1071" s="11">
        <v>0</v>
      </c>
      <c r="F1071" s="46">
        <v>80718163</v>
      </c>
    </row>
    <row r="1072" spans="1:6" x14ac:dyDescent="0.2">
      <c r="A1072" s="18" t="s">
        <v>30</v>
      </c>
      <c r="B1072" s="17" t="s">
        <v>280</v>
      </c>
      <c r="C1072" s="66">
        <v>218968689</v>
      </c>
      <c r="D1072" s="65" t="s">
        <v>2069</v>
      </c>
      <c r="E1072" s="11">
        <v>0</v>
      </c>
      <c r="F1072" s="46">
        <v>1541777.0599999987</v>
      </c>
    </row>
    <row r="1073" spans="1:6" x14ac:dyDescent="0.2">
      <c r="A1073" s="18" t="s">
        <v>30</v>
      </c>
      <c r="B1073" s="17" t="s">
        <v>280</v>
      </c>
      <c r="C1073" s="66">
        <v>219005490</v>
      </c>
      <c r="D1073" s="65" t="s">
        <v>2070</v>
      </c>
      <c r="E1073" s="11">
        <v>0</v>
      </c>
      <c r="F1073" s="46">
        <v>6160000</v>
      </c>
    </row>
    <row r="1074" spans="1:6" x14ac:dyDescent="0.2">
      <c r="A1074" s="18" t="s">
        <v>30</v>
      </c>
      <c r="B1074" s="17" t="s">
        <v>280</v>
      </c>
      <c r="C1074" s="66">
        <v>219005690</v>
      </c>
      <c r="D1074" s="65" t="s">
        <v>2071</v>
      </c>
      <c r="E1074" s="11">
        <v>0</v>
      </c>
      <c r="F1074" s="46">
        <v>28335000</v>
      </c>
    </row>
    <row r="1075" spans="1:6" x14ac:dyDescent="0.2">
      <c r="A1075" s="18" t="s">
        <v>30</v>
      </c>
      <c r="B1075" s="17" t="s">
        <v>280</v>
      </c>
      <c r="C1075" s="66">
        <v>219005790</v>
      </c>
      <c r="D1075" s="65" t="s">
        <v>1576</v>
      </c>
      <c r="E1075" s="11">
        <v>0</v>
      </c>
      <c r="F1075" s="46">
        <v>135598838</v>
      </c>
    </row>
    <row r="1076" spans="1:6" x14ac:dyDescent="0.2">
      <c r="A1076" s="18" t="s">
        <v>30</v>
      </c>
      <c r="B1076" s="17" t="s">
        <v>280</v>
      </c>
      <c r="C1076" s="66">
        <v>219019290</v>
      </c>
      <c r="D1076" s="65" t="s">
        <v>1495</v>
      </c>
      <c r="E1076" s="11">
        <v>0</v>
      </c>
      <c r="F1076" s="46">
        <v>158501160</v>
      </c>
    </row>
    <row r="1077" spans="1:6" x14ac:dyDescent="0.2">
      <c r="A1077" s="18" t="s">
        <v>30</v>
      </c>
      <c r="B1077" s="17" t="s">
        <v>280</v>
      </c>
      <c r="C1077" s="66">
        <v>219023090</v>
      </c>
      <c r="D1077" s="65" t="s">
        <v>1444</v>
      </c>
      <c r="E1077" s="11">
        <v>0</v>
      </c>
      <c r="F1077" s="46">
        <v>10181766</v>
      </c>
    </row>
    <row r="1078" spans="1:6" x14ac:dyDescent="0.2">
      <c r="A1078" s="18" t="s">
        <v>30</v>
      </c>
      <c r="B1078" s="17" t="s">
        <v>280</v>
      </c>
      <c r="C1078" s="66">
        <v>219044090</v>
      </c>
      <c r="D1078" s="65" t="s">
        <v>1523</v>
      </c>
      <c r="E1078" s="11">
        <v>0</v>
      </c>
      <c r="F1078" s="46">
        <v>38225386</v>
      </c>
    </row>
    <row r="1079" spans="1:6" x14ac:dyDescent="0.2">
      <c r="A1079" s="18" t="s">
        <v>30</v>
      </c>
      <c r="B1079" s="17" t="s">
        <v>280</v>
      </c>
      <c r="C1079" s="66">
        <v>219052390</v>
      </c>
      <c r="D1079" s="65" t="s">
        <v>1498</v>
      </c>
      <c r="E1079" s="11">
        <v>0</v>
      </c>
      <c r="F1079" s="46">
        <v>1874879</v>
      </c>
    </row>
    <row r="1080" spans="1:6" x14ac:dyDescent="0.2">
      <c r="A1080" s="18" t="s">
        <v>30</v>
      </c>
      <c r="B1080" s="17" t="s">
        <v>280</v>
      </c>
      <c r="C1080" s="66">
        <v>219052490</v>
      </c>
      <c r="D1080" s="65" t="s">
        <v>1469</v>
      </c>
      <c r="E1080" s="11">
        <v>0</v>
      </c>
      <c r="F1080" s="46">
        <v>6331397.4900000002</v>
      </c>
    </row>
    <row r="1081" spans="1:6" x14ac:dyDescent="0.2">
      <c r="A1081" s="18" t="s">
        <v>30</v>
      </c>
      <c r="B1081" s="17" t="s">
        <v>280</v>
      </c>
      <c r="C1081" s="66">
        <v>219063690</v>
      </c>
      <c r="D1081" s="65" t="s">
        <v>1525</v>
      </c>
      <c r="E1081" s="11">
        <v>0</v>
      </c>
      <c r="F1081" s="46">
        <v>173105</v>
      </c>
    </row>
    <row r="1082" spans="1:6" x14ac:dyDescent="0.2">
      <c r="A1082" s="18" t="s">
        <v>30</v>
      </c>
      <c r="B1082" s="17" t="s">
        <v>280</v>
      </c>
      <c r="C1082" s="66">
        <v>219068190</v>
      </c>
      <c r="D1082" s="65" t="s">
        <v>2072</v>
      </c>
      <c r="E1082" s="11">
        <v>0</v>
      </c>
      <c r="F1082" s="46">
        <v>56670000</v>
      </c>
    </row>
    <row r="1083" spans="1:6" x14ac:dyDescent="0.2">
      <c r="A1083" s="18" t="s">
        <v>30</v>
      </c>
      <c r="B1083" s="17" t="s">
        <v>280</v>
      </c>
      <c r="C1083" s="66">
        <v>219105091</v>
      </c>
      <c r="D1083" s="65" t="s">
        <v>2073</v>
      </c>
      <c r="E1083" s="11">
        <v>0</v>
      </c>
      <c r="F1083" s="46">
        <v>6160000</v>
      </c>
    </row>
    <row r="1084" spans="1:6" x14ac:dyDescent="0.2">
      <c r="A1084" s="18" t="s">
        <v>30</v>
      </c>
      <c r="B1084" s="17" t="s">
        <v>280</v>
      </c>
      <c r="C1084" s="66">
        <v>219105591</v>
      </c>
      <c r="D1084" s="65" t="s">
        <v>1575</v>
      </c>
      <c r="E1084" s="11">
        <v>0</v>
      </c>
      <c r="F1084" s="46">
        <v>2078561</v>
      </c>
    </row>
    <row r="1085" spans="1:6" x14ac:dyDescent="0.2">
      <c r="A1085" s="18" t="s">
        <v>30</v>
      </c>
      <c r="B1085" s="17" t="s">
        <v>280</v>
      </c>
      <c r="C1085" s="66">
        <v>219127491</v>
      </c>
      <c r="D1085" s="65" t="s">
        <v>2074</v>
      </c>
      <c r="E1085" s="11">
        <v>0</v>
      </c>
      <c r="F1085" s="46">
        <v>86641444.109999999</v>
      </c>
    </row>
    <row r="1086" spans="1:6" x14ac:dyDescent="0.2">
      <c r="A1086" s="18" t="s">
        <v>30</v>
      </c>
      <c r="B1086" s="17" t="s">
        <v>280</v>
      </c>
      <c r="C1086" s="66">
        <v>219141791</v>
      </c>
      <c r="D1086" s="65" t="s">
        <v>1587</v>
      </c>
      <c r="E1086" s="11">
        <v>0</v>
      </c>
      <c r="F1086" s="46">
        <v>517663</v>
      </c>
    </row>
    <row r="1087" spans="1:6" x14ac:dyDescent="0.2">
      <c r="A1087" s="18" t="s">
        <v>30</v>
      </c>
      <c r="B1087" s="17" t="s">
        <v>280</v>
      </c>
      <c r="C1087" s="66">
        <v>219181591</v>
      </c>
      <c r="D1087" s="65" t="s">
        <v>2075</v>
      </c>
      <c r="E1087" s="11">
        <v>0</v>
      </c>
      <c r="F1087" s="46">
        <v>113340000</v>
      </c>
    </row>
    <row r="1088" spans="1:6" x14ac:dyDescent="0.2">
      <c r="A1088" s="18" t="s">
        <v>30</v>
      </c>
      <c r="B1088" s="17" t="s">
        <v>280</v>
      </c>
      <c r="C1088" s="66">
        <v>219247692</v>
      </c>
      <c r="D1088" s="65" t="s">
        <v>1614</v>
      </c>
      <c r="E1088" s="11">
        <v>0</v>
      </c>
      <c r="F1088" s="46">
        <v>9855028</v>
      </c>
    </row>
    <row r="1089" spans="1:6" x14ac:dyDescent="0.2">
      <c r="A1089" s="18" t="s">
        <v>30</v>
      </c>
      <c r="B1089" s="17" t="s">
        <v>280</v>
      </c>
      <c r="C1089" s="66">
        <v>219352693</v>
      </c>
      <c r="D1089" s="65" t="s">
        <v>2076</v>
      </c>
      <c r="E1089" s="11">
        <v>0</v>
      </c>
      <c r="F1089" s="46">
        <v>113340000</v>
      </c>
    </row>
    <row r="1090" spans="1:6" x14ac:dyDescent="0.2">
      <c r="A1090" s="18" t="s">
        <v>30</v>
      </c>
      <c r="B1090" s="17" t="s">
        <v>280</v>
      </c>
      <c r="C1090" s="66">
        <v>219413894</v>
      </c>
      <c r="D1090" s="65" t="s">
        <v>2077</v>
      </c>
      <c r="E1090" s="11">
        <v>0</v>
      </c>
      <c r="F1090" s="46">
        <v>113340000</v>
      </c>
    </row>
    <row r="1091" spans="1:6" x14ac:dyDescent="0.2">
      <c r="A1091" s="18" t="s">
        <v>30</v>
      </c>
      <c r="B1091" s="17" t="s">
        <v>280</v>
      </c>
      <c r="C1091" s="66">
        <v>219418094</v>
      </c>
      <c r="D1091" s="65" t="s">
        <v>2078</v>
      </c>
      <c r="E1091" s="11">
        <v>0</v>
      </c>
      <c r="F1091" s="46">
        <v>24640000</v>
      </c>
    </row>
    <row r="1092" spans="1:6" x14ac:dyDescent="0.2">
      <c r="A1092" s="18" t="s">
        <v>30</v>
      </c>
      <c r="B1092" s="17" t="s">
        <v>280</v>
      </c>
      <c r="C1092" s="66">
        <v>219425394</v>
      </c>
      <c r="D1092" s="65" t="s">
        <v>1644</v>
      </c>
      <c r="E1092" s="11">
        <v>0</v>
      </c>
      <c r="F1092" s="46">
        <v>11835402</v>
      </c>
    </row>
    <row r="1093" spans="1:6" x14ac:dyDescent="0.2">
      <c r="A1093" s="18" t="s">
        <v>30</v>
      </c>
      <c r="B1093" s="17" t="s">
        <v>280</v>
      </c>
      <c r="C1093" s="66">
        <v>219425594</v>
      </c>
      <c r="D1093" s="65" t="s">
        <v>880</v>
      </c>
      <c r="E1093" s="11">
        <v>0</v>
      </c>
      <c r="F1093" s="46">
        <v>116591432</v>
      </c>
    </row>
    <row r="1094" spans="1:6" x14ac:dyDescent="0.2">
      <c r="A1094" s="18" t="s">
        <v>30</v>
      </c>
      <c r="B1094" s="17" t="s">
        <v>280</v>
      </c>
      <c r="C1094" s="66">
        <v>219452694</v>
      </c>
      <c r="D1094" s="65" t="s">
        <v>2080</v>
      </c>
      <c r="E1094" s="11">
        <v>0</v>
      </c>
      <c r="F1094" s="46">
        <v>113340000</v>
      </c>
    </row>
    <row r="1095" spans="1:6" x14ac:dyDescent="0.2">
      <c r="A1095" s="18" t="s">
        <v>30</v>
      </c>
      <c r="B1095" s="17" t="s">
        <v>280</v>
      </c>
      <c r="C1095" s="66">
        <v>219466594</v>
      </c>
      <c r="D1095" s="65" t="s">
        <v>1826</v>
      </c>
      <c r="E1095" s="11">
        <v>0</v>
      </c>
      <c r="F1095" s="46">
        <v>6160000</v>
      </c>
    </row>
    <row r="1096" spans="1:6" x14ac:dyDescent="0.2">
      <c r="A1096" s="18" t="s">
        <v>30</v>
      </c>
      <c r="B1096" s="17" t="s">
        <v>280</v>
      </c>
      <c r="C1096" s="66">
        <v>219481794</v>
      </c>
      <c r="D1096" s="65" t="s">
        <v>2081</v>
      </c>
      <c r="E1096" s="11">
        <v>0</v>
      </c>
      <c r="F1096" s="46">
        <v>113340000</v>
      </c>
    </row>
    <row r="1097" spans="1:6" x14ac:dyDescent="0.2">
      <c r="A1097" s="18" t="s">
        <v>30</v>
      </c>
      <c r="B1097" s="17" t="s">
        <v>280</v>
      </c>
      <c r="C1097" s="66">
        <v>219505495</v>
      </c>
      <c r="D1097" s="65" t="s">
        <v>1580</v>
      </c>
      <c r="E1097" s="11">
        <v>0</v>
      </c>
      <c r="F1097" s="46">
        <v>106086016</v>
      </c>
    </row>
    <row r="1098" spans="1:6" x14ac:dyDescent="0.2">
      <c r="A1098" s="18" t="s">
        <v>30</v>
      </c>
      <c r="B1098" s="17" t="s">
        <v>280</v>
      </c>
      <c r="C1098" s="66">
        <v>219505895</v>
      </c>
      <c r="D1098" s="65" t="s">
        <v>1566</v>
      </c>
      <c r="E1098" s="11">
        <v>0</v>
      </c>
      <c r="F1098" s="46">
        <v>8991154</v>
      </c>
    </row>
    <row r="1099" spans="1:6" x14ac:dyDescent="0.2">
      <c r="A1099" s="18" t="s">
        <v>30</v>
      </c>
      <c r="B1099" s="17" t="s">
        <v>280</v>
      </c>
      <c r="C1099" s="66">
        <v>219520295</v>
      </c>
      <c r="D1099" s="65" t="s">
        <v>1441</v>
      </c>
      <c r="E1099" s="11">
        <v>0</v>
      </c>
      <c r="F1099" s="46">
        <v>87311721</v>
      </c>
    </row>
    <row r="1100" spans="1:6" x14ac:dyDescent="0.2">
      <c r="A1100" s="18" t="s">
        <v>30</v>
      </c>
      <c r="B1100" s="17" t="s">
        <v>280</v>
      </c>
      <c r="C1100" s="66">
        <v>219527495</v>
      </c>
      <c r="D1100" s="65" t="s">
        <v>1597</v>
      </c>
      <c r="E1100" s="11">
        <v>0</v>
      </c>
      <c r="F1100" s="46">
        <v>2830787</v>
      </c>
    </row>
    <row r="1101" spans="1:6" x14ac:dyDescent="0.2">
      <c r="A1101" s="18" t="s">
        <v>30</v>
      </c>
      <c r="B1101" s="17" t="s">
        <v>280</v>
      </c>
      <c r="C1101" s="66">
        <v>219568895</v>
      </c>
      <c r="D1101" s="65" t="s">
        <v>2082</v>
      </c>
      <c r="E1101" s="11">
        <v>0</v>
      </c>
      <c r="F1101" s="46">
        <v>103162500</v>
      </c>
    </row>
    <row r="1102" spans="1:6" x14ac:dyDescent="0.2">
      <c r="A1102" s="18" t="s">
        <v>30</v>
      </c>
      <c r="B1102" s="17" t="s">
        <v>280</v>
      </c>
      <c r="C1102" s="66">
        <v>219615696</v>
      </c>
      <c r="D1102" s="65" t="s">
        <v>1480</v>
      </c>
      <c r="E1102" s="11">
        <v>0</v>
      </c>
      <c r="F1102" s="46">
        <v>121117</v>
      </c>
    </row>
    <row r="1103" spans="1:6" x14ac:dyDescent="0.2">
      <c r="A1103" s="18" t="s">
        <v>30</v>
      </c>
      <c r="B1103" s="17" t="s">
        <v>280</v>
      </c>
      <c r="C1103" s="66">
        <v>219652696</v>
      </c>
      <c r="D1103" s="65" t="s">
        <v>1472</v>
      </c>
      <c r="E1103" s="11">
        <v>0</v>
      </c>
      <c r="F1103" s="46">
        <v>125694349</v>
      </c>
    </row>
    <row r="1104" spans="1:6" x14ac:dyDescent="0.2">
      <c r="A1104" s="18" t="s">
        <v>30</v>
      </c>
      <c r="B1104" s="17" t="s">
        <v>280</v>
      </c>
      <c r="C1104" s="66">
        <v>219768397</v>
      </c>
      <c r="D1104" s="65" t="s">
        <v>2083</v>
      </c>
      <c r="E1104" s="11">
        <v>0</v>
      </c>
      <c r="F1104" s="46">
        <v>113340000</v>
      </c>
    </row>
    <row r="1105" spans="1:6" x14ac:dyDescent="0.2">
      <c r="A1105" s="18" t="s">
        <v>30</v>
      </c>
      <c r="B1105" s="17" t="s">
        <v>280</v>
      </c>
      <c r="C1105" s="66">
        <v>219815798</v>
      </c>
      <c r="D1105" s="65" t="s">
        <v>1399</v>
      </c>
      <c r="E1105" s="11">
        <v>0</v>
      </c>
      <c r="F1105" s="46">
        <v>1339062</v>
      </c>
    </row>
    <row r="1106" spans="1:6" x14ac:dyDescent="0.2">
      <c r="A1106" s="18" t="s">
        <v>30</v>
      </c>
      <c r="B1106" s="17" t="s">
        <v>280</v>
      </c>
      <c r="C1106" s="66">
        <v>219841298</v>
      </c>
      <c r="D1106" s="65" t="s">
        <v>2084</v>
      </c>
      <c r="E1106" s="11">
        <v>0</v>
      </c>
      <c r="F1106" s="46">
        <v>39667</v>
      </c>
    </row>
    <row r="1107" spans="1:6" x14ac:dyDescent="0.2">
      <c r="A1107" s="18" t="s">
        <v>30</v>
      </c>
      <c r="B1107" s="17" t="s">
        <v>280</v>
      </c>
      <c r="C1107" s="66">
        <v>219847798</v>
      </c>
      <c r="D1107" s="65" t="s">
        <v>1615</v>
      </c>
      <c r="E1107" s="11">
        <v>0</v>
      </c>
      <c r="F1107" s="46">
        <v>120022190</v>
      </c>
    </row>
    <row r="1108" spans="1:6" x14ac:dyDescent="0.2">
      <c r="A1108" s="18" t="s">
        <v>30</v>
      </c>
      <c r="B1108" s="17" t="s">
        <v>280</v>
      </c>
      <c r="C1108" s="66">
        <v>219854498</v>
      </c>
      <c r="D1108" s="44" t="s">
        <v>2085</v>
      </c>
      <c r="E1108" s="11">
        <v>0</v>
      </c>
      <c r="F1108" s="46">
        <v>99172500</v>
      </c>
    </row>
    <row r="1109" spans="1:6" x14ac:dyDescent="0.2">
      <c r="A1109" s="18" t="s">
        <v>30</v>
      </c>
      <c r="B1109" s="17" t="s">
        <v>280</v>
      </c>
      <c r="C1109" s="66">
        <v>219868498</v>
      </c>
      <c r="D1109" s="65" t="s">
        <v>1534</v>
      </c>
      <c r="E1109" s="11">
        <v>0</v>
      </c>
      <c r="F1109" s="46">
        <v>99280412.209999993</v>
      </c>
    </row>
    <row r="1110" spans="1:6" x14ac:dyDescent="0.2">
      <c r="A1110" s="18" t="s">
        <v>30</v>
      </c>
      <c r="B1110" s="17" t="s">
        <v>280</v>
      </c>
      <c r="C1110" s="66">
        <v>219925599</v>
      </c>
      <c r="D1110" s="65" t="s">
        <v>1830</v>
      </c>
      <c r="E1110" s="11">
        <v>0</v>
      </c>
      <c r="F1110" s="46">
        <v>5667000</v>
      </c>
    </row>
    <row r="1111" spans="1:6" x14ac:dyDescent="0.2">
      <c r="A1111" s="18" t="s">
        <v>30</v>
      </c>
      <c r="B1111" s="17" t="s">
        <v>280</v>
      </c>
      <c r="C1111" s="66">
        <v>219927099</v>
      </c>
      <c r="D1111" s="65" t="s">
        <v>1420</v>
      </c>
      <c r="E1111" s="11">
        <v>0</v>
      </c>
      <c r="F1111" s="46">
        <v>92535375.219999999</v>
      </c>
    </row>
    <row r="1112" spans="1:6" x14ac:dyDescent="0.2">
      <c r="A1112" s="18" t="s">
        <v>30</v>
      </c>
      <c r="B1112" s="17" t="s">
        <v>280</v>
      </c>
      <c r="C1112" s="66">
        <v>219941799</v>
      </c>
      <c r="D1112" s="65" t="s">
        <v>1582</v>
      </c>
      <c r="E1112" s="11">
        <v>0</v>
      </c>
      <c r="F1112" s="46">
        <v>3592539</v>
      </c>
    </row>
    <row r="1113" spans="1:6" x14ac:dyDescent="0.2">
      <c r="A1113" s="18" t="s">
        <v>30</v>
      </c>
      <c r="B1113" s="17" t="s">
        <v>280</v>
      </c>
      <c r="C1113" s="66">
        <v>219952399</v>
      </c>
      <c r="D1113" s="65" t="s">
        <v>2086</v>
      </c>
      <c r="E1113" s="11">
        <v>0</v>
      </c>
      <c r="F1113" s="46">
        <v>33226421.920000002</v>
      </c>
    </row>
    <row r="1114" spans="1:6" x14ac:dyDescent="0.2">
      <c r="A1114" s="18" t="s">
        <v>30</v>
      </c>
      <c r="B1114" s="17" t="s">
        <v>280</v>
      </c>
      <c r="C1114" s="66">
        <v>220108549</v>
      </c>
      <c r="D1114" s="65" t="s">
        <v>300</v>
      </c>
      <c r="E1114" s="11">
        <v>0</v>
      </c>
      <c r="F1114" s="46">
        <v>1669056</v>
      </c>
    </row>
    <row r="1115" spans="1:6" x14ac:dyDescent="0.2">
      <c r="A1115" s="18" t="s">
        <v>30</v>
      </c>
      <c r="B1115" s="17" t="s">
        <v>280</v>
      </c>
      <c r="C1115" s="66">
        <v>220108560</v>
      </c>
      <c r="D1115" s="65" t="s">
        <v>301</v>
      </c>
      <c r="E1115" s="11">
        <v>0</v>
      </c>
      <c r="F1115" s="46">
        <v>3112907</v>
      </c>
    </row>
    <row r="1116" spans="1:6" x14ac:dyDescent="0.2">
      <c r="A1116" s="18" t="s">
        <v>30</v>
      </c>
      <c r="B1116" s="17" t="s">
        <v>280</v>
      </c>
      <c r="C1116" s="66">
        <v>220108675</v>
      </c>
      <c r="D1116" s="65" t="s">
        <v>299</v>
      </c>
      <c r="E1116" s="11">
        <v>0</v>
      </c>
      <c r="F1116" s="46">
        <v>874627</v>
      </c>
    </row>
    <row r="1117" spans="1:6" x14ac:dyDescent="0.2">
      <c r="A1117" s="18" t="s">
        <v>30</v>
      </c>
      <c r="B1117" s="17" t="s">
        <v>280</v>
      </c>
      <c r="C1117" s="66">
        <v>220108758</v>
      </c>
      <c r="D1117" s="65" t="s">
        <v>302</v>
      </c>
      <c r="E1117" s="11">
        <v>0</v>
      </c>
      <c r="F1117" s="46">
        <v>11781969</v>
      </c>
    </row>
    <row r="1118" spans="1:6" x14ac:dyDescent="0.2">
      <c r="A1118" s="18" t="s">
        <v>30</v>
      </c>
      <c r="B1118" s="17" t="s">
        <v>280</v>
      </c>
      <c r="C1118" s="66">
        <v>220108832</v>
      </c>
      <c r="D1118" s="65" t="s">
        <v>2087</v>
      </c>
      <c r="E1118" s="11">
        <v>0</v>
      </c>
      <c r="F1118" s="46">
        <v>39062100</v>
      </c>
    </row>
    <row r="1119" spans="1:6" x14ac:dyDescent="0.2">
      <c r="A1119" s="18" t="s">
        <v>30</v>
      </c>
      <c r="B1119" s="17" t="s">
        <v>280</v>
      </c>
      <c r="C1119" s="66">
        <v>220113062</v>
      </c>
      <c r="D1119" s="65" t="s">
        <v>335</v>
      </c>
      <c r="E1119" s="11">
        <v>0</v>
      </c>
      <c r="F1119" s="46">
        <v>590992</v>
      </c>
    </row>
    <row r="1120" spans="1:6" x14ac:dyDescent="0.2">
      <c r="A1120" s="18" t="s">
        <v>30</v>
      </c>
      <c r="B1120" s="17" t="s">
        <v>280</v>
      </c>
      <c r="C1120" s="66">
        <v>220113188</v>
      </c>
      <c r="D1120" s="65" t="s">
        <v>18</v>
      </c>
      <c r="E1120" s="11">
        <v>0</v>
      </c>
      <c r="F1120" s="46">
        <v>10970015</v>
      </c>
    </row>
    <row r="1121" spans="1:6" x14ac:dyDescent="0.2">
      <c r="A1121" s="18" t="s">
        <v>30</v>
      </c>
      <c r="B1121" s="17" t="s">
        <v>280</v>
      </c>
      <c r="C1121" s="66">
        <v>220113244</v>
      </c>
      <c r="D1121" s="65" t="s">
        <v>118</v>
      </c>
      <c r="E1121" s="11">
        <v>0</v>
      </c>
      <c r="F1121" s="46">
        <v>610022</v>
      </c>
    </row>
    <row r="1122" spans="1:6" x14ac:dyDescent="0.2">
      <c r="A1122" s="18" t="s">
        <v>30</v>
      </c>
      <c r="B1122" s="17" t="s">
        <v>280</v>
      </c>
      <c r="C1122" s="66">
        <v>220113647</v>
      </c>
      <c r="D1122" s="65" t="s">
        <v>55</v>
      </c>
      <c r="E1122" s="11">
        <v>0</v>
      </c>
      <c r="F1122" s="46">
        <v>500591</v>
      </c>
    </row>
    <row r="1123" spans="1:6" x14ac:dyDescent="0.2">
      <c r="A1123" s="18" t="s">
        <v>30</v>
      </c>
      <c r="B1123" s="17" t="s">
        <v>280</v>
      </c>
      <c r="C1123" s="66">
        <v>220113650</v>
      </c>
      <c r="D1123" s="65" t="s">
        <v>56</v>
      </c>
      <c r="E1123" s="11">
        <v>0</v>
      </c>
      <c r="F1123" s="46">
        <v>386181</v>
      </c>
    </row>
    <row r="1124" spans="1:6" x14ac:dyDescent="0.2">
      <c r="A1124" s="18" t="s">
        <v>30</v>
      </c>
      <c r="B1124" s="17" t="s">
        <v>280</v>
      </c>
      <c r="C1124" s="66">
        <v>220113688</v>
      </c>
      <c r="D1124" s="65" t="s">
        <v>288</v>
      </c>
      <c r="E1124" s="11">
        <v>0</v>
      </c>
      <c r="F1124" s="46">
        <v>255460</v>
      </c>
    </row>
    <row r="1125" spans="1:6" x14ac:dyDescent="0.2">
      <c r="A1125" s="18" t="s">
        <v>30</v>
      </c>
      <c r="B1125" s="17" t="s">
        <v>280</v>
      </c>
      <c r="C1125" s="66">
        <v>220113760</v>
      </c>
      <c r="D1125" s="65" t="s">
        <v>304</v>
      </c>
      <c r="E1125" s="11">
        <v>0</v>
      </c>
      <c r="F1125" s="46">
        <v>616473</v>
      </c>
    </row>
    <row r="1126" spans="1:6" x14ac:dyDescent="0.2">
      <c r="A1126" s="18" t="s">
        <v>30</v>
      </c>
      <c r="B1126" s="17" t="s">
        <v>280</v>
      </c>
      <c r="C1126" s="66">
        <v>220115226</v>
      </c>
      <c r="D1126" s="65" t="s">
        <v>287</v>
      </c>
      <c r="E1126" s="11">
        <v>0</v>
      </c>
      <c r="F1126" s="46">
        <v>295226</v>
      </c>
    </row>
    <row r="1127" spans="1:6" x14ac:dyDescent="0.2">
      <c r="A1127" s="18" t="s">
        <v>30</v>
      </c>
      <c r="B1127" s="17" t="s">
        <v>280</v>
      </c>
      <c r="C1127" s="66">
        <v>220115455</v>
      </c>
      <c r="D1127" s="65" t="s">
        <v>86</v>
      </c>
      <c r="E1127" s="11">
        <v>0</v>
      </c>
      <c r="F1127" s="46">
        <v>1498389</v>
      </c>
    </row>
    <row r="1128" spans="1:6" x14ac:dyDescent="0.2">
      <c r="A1128" s="18" t="s">
        <v>30</v>
      </c>
      <c r="B1128" s="17" t="s">
        <v>280</v>
      </c>
      <c r="C1128" s="66">
        <v>220115511</v>
      </c>
      <c r="D1128" s="65" t="s">
        <v>285</v>
      </c>
      <c r="E1128" s="11">
        <v>0</v>
      </c>
      <c r="F1128" s="46">
        <v>270744</v>
      </c>
    </row>
    <row r="1129" spans="1:6" x14ac:dyDescent="0.2">
      <c r="A1129" s="18" t="s">
        <v>30</v>
      </c>
      <c r="B1129" s="17" t="s">
        <v>280</v>
      </c>
      <c r="C1129" s="66">
        <v>220115763</v>
      </c>
      <c r="D1129" s="65" t="s">
        <v>283</v>
      </c>
      <c r="E1129" s="11">
        <v>0</v>
      </c>
      <c r="F1129" s="46">
        <v>297878</v>
      </c>
    </row>
    <row r="1130" spans="1:6" x14ac:dyDescent="0.2">
      <c r="A1130" s="18" t="s">
        <v>30</v>
      </c>
      <c r="B1130" s="17" t="s">
        <v>280</v>
      </c>
      <c r="C1130" s="66">
        <v>220115816</v>
      </c>
      <c r="D1130" s="65" t="s">
        <v>284</v>
      </c>
      <c r="E1130" s="11">
        <v>0</v>
      </c>
      <c r="F1130" s="46">
        <v>54319</v>
      </c>
    </row>
    <row r="1131" spans="1:6" x14ac:dyDescent="0.2">
      <c r="A1131" s="18" t="s">
        <v>30</v>
      </c>
      <c r="B1131" s="17" t="s">
        <v>280</v>
      </c>
      <c r="C1131" s="66">
        <v>220120250</v>
      </c>
      <c r="D1131" s="65" t="s">
        <v>310</v>
      </c>
      <c r="E1131" s="11">
        <v>0</v>
      </c>
      <c r="F1131" s="46">
        <v>758530</v>
      </c>
    </row>
    <row r="1132" spans="1:6" x14ac:dyDescent="0.2">
      <c r="A1132" s="18" t="s">
        <v>30</v>
      </c>
      <c r="B1132" s="17" t="s">
        <v>280</v>
      </c>
      <c r="C1132" s="66">
        <v>220123079</v>
      </c>
      <c r="D1132" s="65" t="s">
        <v>25</v>
      </c>
      <c r="E1132" s="11">
        <v>0</v>
      </c>
      <c r="F1132" s="46">
        <v>259262</v>
      </c>
    </row>
    <row r="1133" spans="1:6" x14ac:dyDescent="0.2">
      <c r="A1133" s="18" t="s">
        <v>30</v>
      </c>
      <c r="B1133" s="17" t="s">
        <v>280</v>
      </c>
      <c r="C1133" s="66">
        <v>220123580</v>
      </c>
      <c r="D1133" s="65" t="s">
        <v>57</v>
      </c>
      <c r="E1133" s="11">
        <v>0</v>
      </c>
      <c r="F1133" s="46">
        <v>1448163</v>
      </c>
    </row>
    <row r="1134" spans="1:6" x14ac:dyDescent="0.2">
      <c r="A1134" s="18" t="s">
        <v>30</v>
      </c>
      <c r="B1134" s="17" t="s">
        <v>280</v>
      </c>
      <c r="C1134" s="66">
        <v>220127245</v>
      </c>
      <c r="D1134" s="65" t="s">
        <v>61</v>
      </c>
      <c r="E1134" s="11">
        <v>0</v>
      </c>
      <c r="F1134" s="46">
        <v>6160000</v>
      </c>
    </row>
    <row r="1135" spans="1:6" x14ac:dyDescent="0.2">
      <c r="A1135" s="18" t="s">
        <v>30</v>
      </c>
      <c r="B1135" s="17" t="s">
        <v>280</v>
      </c>
      <c r="C1135" s="66">
        <v>220147161</v>
      </c>
      <c r="D1135" s="65" t="s">
        <v>338</v>
      </c>
      <c r="E1135" s="11">
        <v>0</v>
      </c>
      <c r="F1135" s="46">
        <v>700997</v>
      </c>
    </row>
    <row r="1136" spans="1:6" x14ac:dyDescent="0.2">
      <c r="A1136" s="18" t="s">
        <v>30</v>
      </c>
      <c r="B1136" s="17" t="s">
        <v>280</v>
      </c>
      <c r="C1136" s="66">
        <v>220147258</v>
      </c>
      <c r="D1136" s="44" t="s">
        <v>65</v>
      </c>
      <c r="E1136" s="11">
        <v>0</v>
      </c>
      <c r="F1136" s="46">
        <v>5231958</v>
      </c>
    </row>
    <row r="1137" spans="1:6" x14ac:dyDescent="0.2">
      <c r="A1137" s="18" t="s">
        <v>30</v>
      </c>
      <c r="B1137" s="17" t="s">
        <v>280</v>
      </c>
      <c r="C1137" s="66">
        <v>220168020</v>
      </c>
      <c r="D1137" s="65" t="s">
        <v>281</v>
      </c>
      <c r="E1137" s="11">
        <v>0</v>
      </c>
      <c r="F1137" s="46">
        <v>297861</v>
      </c>
    </row>
    <row r="1138" spans="1:6" x14ac:dyDescent="0.2">
      <c r="A1138" s="18" t="s">
        <v>30</v>
      </c>
      <c r="B1138" s="17" t="s">
        <v>280</v>
      </c>
      <c r="C1138" s="66">
        <v>220168572</v>
      </c>
      <c r="D1138" s="65" t="s">
        <v>204</v>
      </c>
      <c r="E1138" s="11">
        <v>0</v>
      </c>
      <c r="F1138" s="46">
        <v>1076306</v>
      </c>
    </row>
    <row r="1139" spans="1:6" x14ac:dyDescent="0.2">
      <c r="A1139" s="18" t="s">
        <v>30</v>
      </c>
      <c r="B1139" s="17" t="s">
        <v>280</v>
      </c>
      <c r="C1139" s="66">
        <v>220168867</v>
      </c>
      <c r="D1139" s="65" t="s">
        <v>36</v>
      </c>
      <c r="E1139" s="11">
        <v>0</v>
      </c>
      <c r="F1139" s="46">
        <v>300406</v>
      </c>
    </row>
    <row r="1140" spans="1:6" x14ac:dyDescent="0.2">
      <c r="A1140" s="18" t="s">
        <v>30</v>
      </c>
      <c r="B1140" s="17" t="s">
        <v>280</v>
      </c>
      <c r="C1140" s="66">
        <v>220170110</v>
      </c>
      <c r="D1140" s="65" t="s">
        <v>179</v>
      </c>
      <c r="E1140" s="11">
        <v>0</v>
      </c>
      <c r="F1140" s="46">
        <v>297463</v>
      </c>
    </row>
    <row r="1141" spans="1:6" x14ac:dyDescent="0.2">
      <c r="A1141" s="18" t="s">
        <v>30</v>
      </c>
      <c r="B1141" s="17" t="s">
        <v>280</v>
      </c>
      <c r="C1141" s="66">
        <v>220170418</v>
      </c>
      <c r="D1141" s="65" t="s">
        <v>180</v>
      </c>
      <c r="E1141" s="11">
        <v>0</v>
      </c>
      <c r="F1141" s="46">
        <v>640106</v>
      </c>
    </row>
    <row r="1142" spans="1:6" x14ac:dyDescent="0.2">
      <c r="A1142" s="18" t="s">
        <v>30</v>
      </c>
      <c r="B1142" s="17" t="s">
        <v>280</v>
      </c>
      <c r="C1142" s="66">
        <v>220173770</v>
      </c>
      <c r="D1142" s="65" t="s">
        <v>38</v>
      </c>
      <c r="E1142" s="11">
        <v>0</v>
      </c>
      <c r="F1142" s="46">
        <v>302798</v>
      </c>
    </row>
    <row r="1143" spans="1:6" x14ac:dyDescent="0.2">
      <c r="A1143" s="18" t="s">
        <v>30</v>
      </c>
      <c r="B1143" s="17" t="s">
        <v>280</v>
      </c>
      <c r="C1143" s="66">
        <v>220586568</v>
      </c>
      <c r="D1143" s="65" t="s">
        <v>196</v>
      </c>
      <c r="E1143" s="11">
        <v>0</v>
      </c>
      <c r="F1143" s="46">
        <v>64791</v>
      </c>
    </row>
    <row r="1144" spans="1:6" x14ac:dyDescent="0.2">
      <c r="A1144" s="18" t="s">
        <v>30</v>
      </c>
      <c r="B1144" s="17" t="s">
        <v>280</v>
      </c>
      <c r="C1144" s="66">
        <v>261320175</v>
      </c>
      <c r="D1144" s="65" t="s">
        <v>2088</v>
      </c>
      <c r="E1144" s="11">
        <v>0</v>
      </c>
      <c r="F1144" s="46">
        <v>13278906</v>
      </c>
    </row>
    <row r="1145" spans="1:6" x14ac:dyDescent="0.2">
      <c r="A1145" s="18" t="s">
        <v>30</v>
      </c>
      <c r="B1145" s="17" t="s">
        <v>280</v>
      </c>
      <c r="C1145" s="66">
        <v>261423168</v>
      </c>
      <c r="D1145" s="65" t="s">
        <v>336</v>
      </c>
      <c r="E1145" s="11">
        <v>0</v>
      </c>
      <c r="F1145" s="46">
        <v>13487000</v>
      </c>
    </row>
    <row r="1146" spans="1:6" x14ac:dyDescent="0.2">
      <c r="A1146" s="18" t="s">
        <v>30</v>
      </c>
      <c r="B1146" s="17" t="s">
        <v>280</v>
      </c>
      <c r="C1146" s="66">
        <v>264320750</v>
      </c>
      <c r="D1146" s="65" t="s">
        <v>2089</v>
      </c>
      <c r="E1146" s="11">
        <v>0</v>
      </c>
      <c r="F1146" s="46">
        <v>45475.709999999963</v>
      </c>
    </row>
    <row r="1147" spans="1:6" x14ac:dyDescent="0.2">
      <c r="A1147" s="18" t="s">
        <v>30</v>
      </c>
      <c r="B1147" s="17" t="s">
        <v>280</v>
      </c>
      <c r="C1147" s="66">
        <v>266620045</v>
      </c>
      <c r="D1147" s="65" t="s">
        <v>340</v>
      </c>
      <c r="E1147" s="11">
        <v>0</v>
      </c>
      <c r="F1147" s="46">
        <v>733090</v>
      </c>
    </row>
    <row r="1148" spans="1:6" x14ac:dyDescent="0.2">
      <c r="A1148" s="18" t="s">
        <v>30</v>
      </c>
      <c r="B1148" s="17" t="s">
        <v>280</v>
      </c>
      <c r="C1148" s="66">
        <v>267520787</v>
      </c>
      <c r="D1148" s="65" t="s">
        <v>50</v>
      </c>
      <c r="E1148" s="11">
        <v>0</v>
      </c>
      <c r="F1148" s="46">
        <v>487391</v>
      </c>
    </row>
    <row r="1149" spans="1:6" x14ac:dyDescent="0.2">
      <c r="A1149" s="18" t="s">
        <v>30</v>
      </c>
      <c r="B1149" s="17" t="s">
        <v>280</v>
      </c>
      <c r="C1149" s="66">
        <v>267808372</v>
      </c>
      <c r="D1149" s="65" t="s">
        <v>298</v>
      </c>
      <c r="E1149" s="11">
        <v>0</v>
      </c>
      <c r="F1149" s="46">
        <v>445499</v>
      </c>
    </row>
    <row r="1150" spans="1:6" x14ac:dyDescent="0.2">
      <c r="A1150" s="18" t="s">
        <v>30</v>
      </c>
      <c r="B1150" s="17" t="s">
        <v>280</v>
      </c>
      <c r="C1150" s="66">
        <v>270113430</v>
      </c>
      <c r="D1150" s="65" t="s">
        <v>2090</v>
      </c>
      <c r="E1150" s="11">
        <v>0</v>
      </c>
      <c r="F1150" s="46">
        <v>132498560</v>
      </c>
    </row>
    <row r="1151" spans="1:6" x14ac:dyDescent="0.2">
      <c r="A1151" s="18" t="s">
        <v>30</v>
      </c>
      <c r="B1151" s="17" t="s">
        <v>280</v>
      </c>
      <c r="C1151" s="66">
        <v>270113780</v>
      </c>
      <c r="D1151" s="65" t="s">
        <v>116</v>
      </c>
      <c r="E1151" s="11">
        <v>0</v>
      </c>
      <c r="F1151" s="46">
        <v>374317</v>
      </c>
    </row>
    <row r="1152" spans="1:6" x14ac:dyDescent="0.2">
      <c r="A1152" s="18" t="s">
        <v>30</v>
      </c>
      <c r="B1152" s="17" t="s">
        <v>280</v>
      </c>
      <c r="C1152" s="66">
        <v>270141872</v>
      </c>
      <c r="D1152" s="65" t="s">
        <v>282</v>
      </c>
      <c r="E1152" s="11">
        <v>0</v>
      </c>
      <c r="F1152" s="46">
        <v>45231</v>
      </c>
    </row>
    <row r="1153" spans="1:7" x14ac:dyDescent="0.2">
      <c r="A1153" s="18" t="s">
        <v>30</v>
      </c>
      <c r="B1153" s="17" t="s">
        <v>280</v>
      </c>
      <c r="C1153" s="66">
        <v>923269149</v>
      </c>
      <c r="D1153" s="65" t="s">
        <v>1893</v>
      </c>
      <c r="E1153" s="11">
        <v>0</v>
      </c>
      <c r="F1153" s="46">
        <v>42502500</v>
      </c>
    </row>
    <row r="1154" spans="1:7" x14ac:dyDescent="0.2">
      <c r="A1154" s="18" t="s">
        <v>30</v>
      </c>
      <c r="B1154" s="17" t="s">
        <v>280</v>
      </c>
      <c r="C1154" s="66">
        <v>923269152</v>
      </c>
      <c r="D1154" s="65" t="s">
        <v>58</v>
      </c>
      <c r="E1154" s="11">
        <v>0</v>
      </c>
      <c r="F1154" s="46">
        <v>16246371</v>
      </c>
    </row>
    <row r="1155" spans="1:7" x14ac:dyDescent="0.2">
      <c r="A1155" s="18" t="s">
        <v>30</v>
      </c>
      <c r="B1155" s="17" t="s">
        <v>280</v>
      </c>
      <c r="C1155" s="66">
        <v>923269482</v>
      </c>
      <c r="D1155" s="65" t="s">
        <v>259</v>
      </c>
      <c r="E1155" s="11">
        <v>0</v>
      </c>
      <c r="F1155" s="46">
        <v>936428</v>
      </c>
    </row>
    <row r="1156" spans="1:7" x14ac:dyDescent="0.2">
      <c r="A1156" s="18" t="s">
        <v>30</v>
      </c>
      <c r="B1156" s="17" t="s">
        <v>280</v>
      </c>
      <c r="C1156" s="66">
        <v>923269598</v>
      </c>
      <c r="D1156" s="65" t="s">
        <v>2110</v>
      </c>
      <c r="E1156" s="11">
        <v>0</v>
      </c>
      <c r="F1156" s="46">
        <v>666608357.69000006</v>
      </c>
    </row>
    <row r="1157" spans="1:7" x14ac:dyDescent="0.2">
      <c r="A1157" s="18" t="s">
        <v>30</v>
      </c>
      <c r="B1157" s="17" t="s">
        <v>280</v>
      </c>
      <c r="C1157" s="66">
        <v>923269809</v>
      </c>
      <c r="D1157" s="65" t="s">
        <v>334</v>
      </c>
      <c r="E1157" s="11">
        <v>0</v>
      </c>
      <c r="F1157" s="46">
        <v>582374</v>
      </c>
    </row>
    <row r="1158" spans="1:7" x14ac:dyDescent="0.2">
      <c r="A1158" s="18" t="s">
        <v>30</v>
      </c>
      <c r="B1158" s="17" t="s">
        <v>280</v>
      </c>
      <c r="C1158" s="66">
        <v>923270083</v>
      </c>
      <c r="D1158" s="65" t="s">
        <v>20</v>
      </c>
      <c r="E1158" s="11">
        <v>0</v>
      </c>
      <c r="F1158" s="46">
        <v>654363</v>
      </c>
    </row>
    <row r="1159" spans="1:7" x14ac:dyDescent="0.2">
      <c r="A1159" s="18" t="s">
        <v>30</v>
      </c>
      <c r="B1159" s="17" t="s">
        <v>280</v>
      </c>
      <c r="C1159" s="66">
        <v>923270894</v>
      </c>
      <c r="D1159" s="65" t="s">
        <v>266</v>
      </c>
      <c r="E1159" s="11">
        <v>0</v>
      </c>
      <c r="F1159" s="46">
        <v>299012</v>
      </c>
    </row>
    <row r="1160" spans="1:7" x14ac:dyDescent="0.2">
      <c r="A1160" s="18" t="s">
        <v>30</v>
      </c>
      <c r="B1160" s="17" t="s">
        <v>280</v>
      </c>
      <c r="C1160" s="66">
        <v>923271220</v>
      </c>
      <c r="D1160" s="65" t="s">
        <v>2111</v>
      </c>
      <c r="E1160" s="11">
        <v>0</v>
      </c>
      <c r="F1160" s="46">
        <v>8138452</v>
      </c>
    </row>
    <row r="1161" spans="1:7" x14ac:dyDescent="0.2">
      <c r="A1161" s="18" t="s">
        <v>30</v>
      </c>
      <c r="B1161" s="17" t="s">
        <v>280</v>
      </c>
      <c r="C1161" s="66">
        <v>923271265</v>
      </c>
      <c r="D1161" s="65" t="s">
        <v>29</v>
      </c>
      <c r="E1161" s="11">
        <v>0</v>
      </c>
      <c r="F1161" s="46">
        <v>1232782</v>
      </c>
    </row>
    <row r="1162" spans="1:7" x14ac:dyDescent="0.2">
      <c r="A1162" s="18" t="s">
        <v>30</v>
      </c>
      <c r="B1162" s="17" t="s">
        <v>280</v>
      </c>
      <c r="C1162" s="66">
        <v>923271277</v>
      </c>
      <c r="D1162" s="65" t="s">
        <v>68</v>
      </c>
      <c r="E1162" s="11">
        <v>0</v>
      </c>
      <c r="F1162" s="46">
        <v>303413</v>
      </c>
    </row>
    <row r="1163" spans="1:7" x14ac:dyDescent="0.2">
      <c r="A1163" s="18" t="s">
        <v>30</v>
      </c>
      <c r="B1163" s="17" t="s">
        <v>280</v>
      </c>
      <c r="C1163" s="66">
        <v>923271278</v>
      </c>
      <c r="D1163" s="65" t="s">
        <v>312</v>
      </c>
      <c r="E1163" s="11">
        <v>0</v>
      </c>
      <c r="F1163" s="46">
        <v>571162</v>
      </c>
    </row>
    <row r="1164" spans="1:7" x14ac:dyDescent="0.2">
      <c r="A1164" s="18" t="s">
        <v>30</v>
      </c>
      <c r="B1164" s="17" t="s">
        <v>280</v>
      </c>
      <c r="C1164" s="66">
        <v>923271489</v>
      </c>
      <c r="D1164" s="65" t="s">
        <v>1649</v>
      </c>
      <c r="E1164" s="11">
        <v>0</v>
      </c>
      <c r="F1164" s="46">
        <v>1593356</v>
      </c>
    </row>
    <row r="1165" spans="1:7" x14ac:dyDescent="0.2">
      <c r="A1165" s="18" t="s">
        <v>30</v>
      </c>
      <c r="B1165" s="17" t="s">
        <v>280</v>
      </c>
      <c r="C1165" s="66">
        <v>923271599</v>
      </c>
      <c r="D1165" s="65" t="s">
        <v>52</v>
      </c>
      <c r="E1165" s="11">
        <v>0</v>
      </c>
      <c r="F1165" s="46">
        <v>304363</v>
      </c>
    </row>
    <row r="1166" spans="1:7" x14ac:dyDescent="0.2">
      <c r="A1166" s="18" t="s">
        <v>30</v>
      </c>
      <c r="B1166" s="17" t="s">
        <v>280</v>
      </c>
      <c r="C1166" s="66">
        <v>923272017</v>
      </c>
      <c r="D1166" s="65" t="s">
        <v>53</v>
      </c>
      <c r="E1166" s="11">
        <v>0</v>
      </c>
      <c r="F1166" s="46">
        <v>317953</v>
      </c>
    </row>
    <row r="1167" spans="1:7" x14ac:dyDescent="0.2">
      <c r="A1167" s="18" t="s">
        <v>30</v>
      </c>
      <c r="B1167" s="17" t="s">
        <v>280</v>
      </c>
      <c r="C1167" s="66">
        <v>923272370</v>
      </c>
      <c r="D1167" s="65" t="s">
        <v>332</v>
      </c>
      <c r="E1167" s="11">
        <v>0</v>
      </c>
      <c r="F1167" s="46">
        <v>605885</v>
      </c>
    </row>
    <row r="1168" spans="1:7" x14ac:dyDescent="0.2">
      <c r="A1168" s="17" t="s">
        <v>75</v>
      </c>
      <c r="B1168" s="18" t="s">
        <v>78</v>
      </c>
      <c r="C1168" s="28">
        <v>120305000</v>
      </c>
      <c r="D1168" s="17" t="s">
        <v>221</v>
      </c>
      <c r="E1168" s="11">
        <v>0</v>
      </c>
      <c r="F1168" s="11">
        <v>21037493</v>
      </c>
      <c r="G1168" s="19"/>
    </row>
    <row r="1169" spans="1:7" x14ac:dyDescent="0.2">
      <c r="A1169" s="17" t="s">
        <v>75</v>
      </c>
      <c r="B1169" s="18" t="s">
        <v>78</v>
      </c>
      <c r="C1169" s="28">
        <v>230105001</v>
      </c>
      <c r="D1169" s="17" t="s">
        <v>218</v>
      </c>
      <c r="E1169" s="11">
        <v>0</v>
      </c>
      <c r="F1169" s="11">
        <v>4103948</v>
      </c>
      <c r="G1169" s="19"/>
    </row>
    <row r="1170" spans="1:7" x14ac:dyDescent="0.2">
      <c r="A1170" s="17" t="s">
        <v>75</v>
      </c>
      <c r="B1170" s="18" t="s">
        <v>78</v>
      </c>
      <c r="C1170" s="28">
        <v>923272702</v>
      </c>
      <c r="D1170" s="17" t="s">
        <v>346</v>
      </c>
      <c r="E1170" s="11">
        <v>0</v>
      </c>
      <c r="F1170" s="11">
        <v>308000</v>
      </c>
      <c r="G1170" s="19"/>
    </row>
    <row r="1171" spans="1:7" x14ac:dyDescent="0.2">
      <c r="A1171" s="17" t="s">
        <v>75</v>
      </c>
      <c r="B1171" s="18" t="s">
        <v>78</v>
      </c>
      <c r="C1171" s="28">
        <v>923272775</v>
      </c>
      <c r="D1171" s="17" t="s">
        <v>327</v>
      </c>
      <c r="E1171" s="11">
        <v>0</v>
      </c>
      <c r="F1171" s="11">
        <v>308000</v>
      </c>
      <c r="G1171" s="19"/>
    </row>
    <row r="1172" spans="1:7" x14ac:dyDescent="0.2">
      <c r="A1172" s="65" t="s">
        <v>75</v>
      </c>
      <c r="B1172" s="17" t="s">
        <v>280</v>
      </c>
      <c r="C1172" s="68">
        <v>210105001</v>
      </c>
      <c r="D1172" s="74" t="s">
        <v>365</v>
      </c>
      <c r="E1172" s="11">
        <v>0</v>
      </c>
      <c r="F1172" s="48">
        <v>2565788457.5</v>
      </c>
      <c r="G1172" s="19"/>
    </row>
    <row r="1173" spans="1:7" x14ac:dyDescent="0.2">
      <c r="A1173" s="65" t="s">
        <v>75</v>
      </c>
      <c r="B1173" s="17" t="s">
        <v>280</v>
      </c>
      <c r="C1173" s="68">
        <v>210205002</v>
      </c>
      <c r="D1173" s="74" t="s">
        <v>366</v>
      </c>
      <c r="E1173" s="11">
        <v>0</v>
      </c>
      <c r="F1173" s="48">
        <v>47160627.366666667</v>
      </c>
      <c r="G1173" s="19"/>
    </row>
    <row r="1174" spans="1:7" x14ac:dyDescent="0.2">
      <c r="A1174" s="65" t="s">
        <v>75</v>
      </c>
      <c r="B1174" s="17" t="s">
        <v>280</v>
      </c>
      <c r="C1174" s="68">
        <v>210405004</v>
      </c>
      <c r="D1174" s="74" t="s">
        <v>367</v>
      </c>
      <c r="E1174" s="11">
        <v>0</v>
      </c>
      <c r="F1174" s="48">
        <v>5880978.333333334</v>
      </c>
      <c r="G1174" s="19"/>
    </row>
    <row r="1175" spans="1:7" x14ac:dyDescent="0.2">
      <c r="A1175" s="65" t="s">
        <v>75</v>
      </c>
      <c r="B1175" s="17" t="s">
        <v>280</v>
      </c>
      <c r="C1175" s="68">
        <v>212105021</v>
      </c>
      <c r="D1175" s="74" t="s">
        <v>368</v>
      </c>
      <c r="E1175" s="11">
        <v>0</v>
      </c>
      <c r="F1175" s="48">
        <v>10902054.233333332</v>
      </c>
      <c r="G1175" s="19"/>
    </row>
    <row r="1176" spans="1:7" x14ac:dyDescent="0.2">
      <c r="A1176" s="65" t="s">
        <v>75</v>
      </c>
      <c r="B1176" s="17" t="s">
        <v>280</v>
      </c>
      <c r="C1176" s="68">
        <v>213005030</v>
      </c>
      <c r="D1176" s="74" t="s">
        <v>369</v>
      </c>
      <c r="E1176" s="11">
        <v>0</v>
      </c>
      <c r="F1176" s="48">
        <v>39670403.099999987</v>
      </c>
      <c r="G1176" s="19"/>
    </row>
    <row r="1177" spans="1:7" x14ac:dyDescent="0.2">
      <c r="A1177" s="65" t="s">
        <v>75</v>
      </c>
      <c r="B1177" s="17" t="s">
        <v>280</v>
      </c>
      <c r="C1177" s="68">
        <v>213105031</v>
      </c>
      <c r="D1177" s="74" t="s">
        <v>370</v>
      </c>
      <c r="E1177" s="11">
        <v>0</v>
      </c>
      <c r="F1177" s="48">
        <v>55209766.233333349</v>
      </c>
      <c r="G1177" s="19"/>
    </row>
    <row r="1178" spans="1:7" x14ac:dyDescent="0.2">
      <c r="A1178" s="65" t="s">
        <v>75</v>
      </c>
      <c r="B1178" s="17" t="s">
        <v>280</v>
      </c>
      <c r="C1178" s="68">
        <v>213405034</v>
      </c>
      <c r="D1178" s="74" t="s">
        <v>371</v>
      </c>
      <c r="E1178" s="11">
        <v>0</v>
      </c>
      <c r="F1178" s="48">
        <v>102650822.26666671</v>
      </c>
      <c r="G1178" s="19"/>
    </row>
    <row r="1179" spans="1:7" x14ac:dyDescent="0.2">
      <c r="A1179" s="65" t="s">
        <v>75</v>
      </c>
      <c r="B1179" s="17" t="s">
        <v>280</v>
      </c>
      <c r="C1179" s="68">
        <v>213605036</v>
      </c>
      <c r="D1179" s="74" t="s">
        <v>372</v>
      </c>
      <c r="E1179" s="11">
        <v>0</v>
      </c>
      <c r="F1179" s="48">
        <v>10931354.133333335</v>
      </c>
      <c r="G1179" s="19"/>
    </row>
    <row r="1180" spans="1:7" x14ac:dyDescent="0.2">
      <c r="A1180" s="65" t="s">
        <v>75</v>
      </c>
      <c r="B1180" s="17" t="s">
        <v>280</v>
      </c>
      <c r="C1180" s="68">
        <v>213805038</v>
      </c>
      <c r="D1180" s="74" t="s">
        <v>373</v>
      </c>
      <c r="E1180" s="11">
        <v>0</v>
      </c>
      <c r="F1180" s="48">
        <v>29333492.466666657</v>
      </c>
      <c r="G1180" s="19"/>
    </row>
    <row r="1181" spans="1:7" x14ac:dyDescent="0.2">
      <c r="A1181" s="65" t="s">
        <v>75</v>
      </c>
      <c r="B1181" s="17" t="s">
        <v>280</v>
      </c>
      <c r="C1181" s="68">
        <v>214005040</v>
      </c>
      <c r="D1181" s="74" t="s">
        <v>374</v>
      </c>
      <c r="E1181" s="11">
        <v>0</v>
      </c>
      <c r="F1181" s="48">
        <v>46490629.599999987</v>
      </c>
      <c r="G1181" s="19"/>
    </row>
    <row r="1182" spans="1:7" x14ac:dyDescent="0.2">
      <c r="A1182" s="65" t="s">
        <v>75</v>
      </c>
      <c r="B1182" s="17" t="s">
        <v>280</v>
      </c>
      <c r="C1182" s="68">
        <v>214205042</v>
      </c>
      <c r="D1182" s="74" t="s">
        <v>375</v>
      </c>
      <c r="E1182" s="11">
        <v>0</v>
      </c>
      <c r="F1182" s="48">
        <v>57775897.900000021</v>
      </c>
      <c r="G1182" s="19"/>
    </row>
    <row r="1183" spans="1:7" x14ac:dyDescent="0.2">
      <c r="A1183" s="65" t="s">
        <v>75</v>
      </c>
      <c r="B1183" s="17" t="s">
        <v>280</v>
      </c>
      <c r="C1183" s="68">
        <v>214405044</v>
      </c>
      <c r="D1183" s="74" t="s">
        <v>376</v>
      </c>
      <c r="E1183" s="11">
        <v>0</v>
      </c>
      <c r="F1183" s="48">
        <v>18857602.333333328</v>
      </c>
      <c r="G1183" s="19"/>
    </row>
    <row r="1184" spans="1:7" x14ac:dyDescent="0.2">
      <c r="A1184" s="65" t="s">
        <v>75</v>
      </c>
      <c r="B1184" s="17" t="s">
        <v>280</v>
      </c>
      <c r="C1184" s="68">
        <v>214505045</v>
      </c>
      <c r="D1184" s="74" t="s">
        <v>377</v>
      </c>
      <c r="E1184" s="11">
        <v>0</v>
      </c>
      <c r="F1184" s="48">
        <v>184090972.56666666</v>
      </c>
      <c r="G1184" s="19"/>
    </row>
    <row r="1185" spans="1:7" x14ac:dyDescent="0.2">
      <c r="A1185" s="65" t="s">
        <v>75</v>
      </c>
      <c r="B1185" s="17" t="s">
        <v>280</v>
      </c>
      <c r="C1185" s="68">
        <v>215105051</v>
      </c>
      <c r="D1185" s="74" t="s">
        <v>378</v>
      </c>
      <c r="E1185" s="11">
        <v>0</v>
      </c>
      <c r="F1185" s="48">
        <v>95268784.699999988</v>
      </c>
      <c r="G1185" s="19"/>
    </row>
    <row r="1186" spans="1:7" x14ac:dyDescent="0.2">
      <c r="A1186" s="65" t="s">
        <v>75</v>
      </c>
      <c r="B1186" s="17" t="s">
        <v>280</v>
      </c>
      <c r="C1186" s="68">
        <v>215505055</v>
      </c>
      <c r="D1186" s="74" t="s">
        <v>379</v>
      </c>
      <c r="E1186" s="11">
        <v>0</v>
      </c>
      <c r="F1186" s="48">
        <v>21822370.666666664</v>
      </c>
      <c r="G1186" s="19"/>
    </row>
    <row r="1187" spans="1:7" x14ac:dyDescent="0.2">
      <c r="A1187" s="65" t="s">
        <v>75</v>
      </c>
      <c r="B1187" s="17" t="s">
        <v>280</v>
      </c>
      <c r="C1187" s="68">
        <v>215905059</v>
      </c>
      <c r="D1187" s="74" t="s">
        <v>380</v>
      </c>
      <c r="E1187" s="11">
        <v>0</v>
      </c>
      <c r="F1187" s="48">
        <v>11858807.066666668</v>
      </c>
      <c r="G1187" s="19"/>
    </row>
    <row r="1188" spans="1:7" x14ac:dyDescent="0.2">
      <c r="A1188" s="65" t="s">
        <v>75</v>
      </c>
      <c r="B1188" s="17" t="s">
        <v>280</v>
      </c>
      <c r="C1188" s="68">
        <v>217905079</v>
      </c>
      <c r="D1188" s="74" t="s">
        <v>381</v>
      </c>
      <c r="E1188" s="11">
        <v>0</v>
      </c>
      <c r="F1188" s="48">
        <v>64734605.199999988</v>
      </c>
      <c r="G1188" s="19"/>
    </row>
    <row r="1189" spans="1:7" x14ac:dyDescent="0.2">
      <c r="A1189" s="65" t="s">
        <v>75</v>
      </c>
      <c r="B1189" s="17" t="s">
        <v>280</v>
      </c>
      <c r="C1189" s="68">
        <v>218605086</v>
      </c>
      <c r="D1189" s="74" t="s">
        <v>382</v>
      </c>
      <c r="E1189" s="11">
        <v>0</v>
      </c>
      <c r="F1189" s="48">
        <v>9759322.2333333325</v>
      </c>
      <c r="G1189" s="19"/>
    </row>
    <row r="1190" spans="1:7" x14ac:dyDescent="0.2">
      <c r="A1190" s="65" t="s">
        <v>75</v>
      </c>
      <c r="B1190" s="17" t="s">
        <v>280</v>
      </c>
      <c r="C1190" s="68">
        <v>218805088</v>
      </c>
      <c r="D1190" s="74" t="s">
        <v>383</v>
      </c>
      <c r="E1190" s="11">
        <v>0</v>
      </c>
      <c r="F1190" s="48">
        <v>371685966.70000005</v>
      </c>
      <c r="G1190" s="19"/>
    </row>
    <row r="1191" spans="1:7" x14ac:dyDescent="0.2">
      <c r="A1191" s="65" t="s">
        <v>75</v>
      </c>
      <c r="B1191" s="17" t="s">
        <v>280</v>
      </c>
      <c r="C1191" s="68">
        <v>219105091</v>
      </c>
      <c r="D1191" s="74" t="s">
        <v>384</v>
      </c>
      <c r="E1191" s="11">
        <v>0</v>
      </c>
      <c r="F1191" s="48">
        <v>22713911.299999997</v>
      </c>
      <c r="G1191" s="19"/>
    </row>
    <row r="1192" spans="1:7" x14ac:dyDescent="0.2">
      <c r="A1192" s="65" t="s">
        <v>75</v>
      </c>
      <c r="B1192" s="17" t="s">
        <v>280</v>
      </c>
      <c r="C1192" s="68">
        <v>219305093</v>
      </c>
      <c r="D1192" s="74" t="s">
        <v>385</v>
      </c>
      <c r="E1192" s="11">
        <v>0</v>
      </c>
      <c r="F1192" s="48">
        <v>45569371.666666672</v>
      </c>
      <c r="G1192" s="19"/>
    </row>
    <row r="1193" spans="1:7" x14ac:dyDescent="0.2">
      <c r="A1193" s="65" t="s">
        <v>75</v>
      </c>
      <c r="B1193" s="17" t="s">
        <v>280</v>
      </c>
      <c r="C1193" s="68">
        <v>210105101</v>
      </c>
      <c r="D1193" s="74" t="s">
        <v>386</v>
      </c>
      <c r="E1193" s="11">
        <v>0</v>
      </c>
      <c r="F1193" s="48">
        <v>66963792.699999988</v>
      </c>
      <c r="G1193" s="19"/>
    </row>
    <row r="1194" spans="1:7" x14ac:dyDescent="0.2">
      <c r="A1194" s="65" t="s">
        <v>75</v>
      </c>
      <c r="B1194" s="17" t="s">
        <v>280</v>
      </c>
      <c r="C1194" s="68">
        <v>210705107</v>
      </c>
      <c r="D1194" s="74" t="s">
        <v>387</v>
      </c>
      <c r="E1194" s="11">
        <v>0</v>
      </c>
      <c r="F1194" s="48">
        <v>20481239.533333331</v>
      </c>
      <c r="G1194" s="19"/>
    </row>
    <row r="1195" spans="1:7" x14ac:dyDescent="0.2">
      <c r="A1195" s="65" t="s">
        <v>75</v>
      </c>
      <c r="B1195" s="17" t="s">
        <v>280</v>
      </c>
      <c r="C1195" s="68">
        <v>211305113</v>
      </c>
      <c r="D1195" s="74" t="s">
        <v>388</v>
      </c>
      <c r="E1195" s="11">
        <v>0</v>
      </c>
      <c r="F1195" s="48">
        <v>18922079.633333333</v>
      </c>
      <c r="G1195" s="19"/>
    </row>
    <row r="1196" spans="1:7" x14ac:dyDescent="0.2">
      <c r="A1196" s="65" t="s">
        <v>75</v>
      </c>
      <c r="B1196" s="17" t="s">
        <v>280</v>
      </c>
      <c r="C1196" s="68">
        <v>212005120</v>
      </c>
      <c r="D1196" s="74" t="s">
        <v>389</v>
      </c>
      <c r="E1196" s="11">
        <v>0</v>
      </c>
      <c r="F1196" s="48">
        <v>73132694.800000012</v>
      </c>
      <c r="G1196" s="19"/>
    </row>
    <row r="1197" spans="1:7" x14ac:dyDescent="0.2">
      <c r="A1197" s="65" t="s">
        <v>75</v>
      </c>
      <c r="B1197" s="17" t="s">
        <v>280</v>
      </c>
      <c r="C1197" s="68">
        <v>212505125</v>
      </c>
      <c r="D1197" s="74" t="s">
        <v>390</v>
      </c>
      <c r="E1197" s="11">
        <v>0</v>
      </c>
      <c r="F1197" s="48">
        <v>23746388.433333334</v>
      </c>
      <c r="G1197" s="19"/>
    </row>
    <row r="1198" spans="1:7" x14ac:dyDescent="0.2">
      <c r="A1198" s="65" t="s">
        <v>75</v>
      </c>
      <c r="B1198" s="17" t="s">
        <v>280</v>
      </c>
      <c r="C1198" s="68">
        <v>212905129</v>
      </c>
      <c r="D1198" s="74" t="s">
        <v>391</v>
      </c>
      <c r="E1198" s="11">
        <v>0</v>
      </c>
      <c r="F1198" s="48">
        <v>59283368.466666676</v>
      </c>
      <c r="G1198" s="19"/>
    </row>
    <row r="1199" spans="1:7" x14ac:dyDescent="0.2">
      <c r="A1199" s="65" t="s">
        <v>75</v>
      </c>
      <c r="B1199" s="17" t="s">
        <v>280</v>
      </c>
      <c r="C1199" s="68">
        <v>213405134</v>
      </c>
      <c r="D1199" s="74" t="s">
        <v>392</v>
      </c>
      <c r="E1199" s="11">
        <v>0</v>
      </c>
      <c r="F1199" s="48">
        <v>19853570.866666667</v>
      </c>
      <c r="G1199" s="19"/>
    </row>
    <row r="1200" spans="1:7" x14ac:dyDescent="0.2">
      <c r="A1200" s="65" t="s">
        <v>75</v>
      </c>
      <c r="B1200" s="17" t="s">
        <v>280</v>
      </c>
      <c r="C1200" s="68">
        <v>213805138</v>
      </c>
      <c r="D1200" s="74" t="s">
        <v>393</v>
      </c>
      <c r="E1200" s="11">
        <v>0</v>
      </c>
      <c r="F1200" s="48">
        <v>41761729.333333328</v>
      </c>
      <c r="G1200" s="19"/>
    </row>
    <row r="1201" spans="1:7" x14ac:dyDescent="0.2">
      <c r="A1201" s="65" t="s">
        <v>75</v>
      </c>
      <c r="B1201" s="17" t="s">
        <v>280</v>
      </c>
      <c r="C1201" s="68">
        <v>214205142</v>
      </c>
      <c r="D1201" s="74" t="s">
        <v>394</v>
      </c>
      <c r="E1201" s="11">
        <v>0</v>
      </c>
      <c r="F1201" s="48">
        <v>11866653.533333331</v>
      </c>
      <c r="G1201" s="19"/>
    </row>
    <row r="1202" spans="1:7" x14ac:dyDescent="0.2">
      <c r="A1202" s="65" t="s">
        <v>75</v>
      </c>
      <c r="B1202" s="17" t="s">
        <v>280</v>
      </c>
      <c r="C1202" s="68">
        <v>214505145</v>
      </c>
      <c r="D1202" s="74" t="s">
        <v>395</v>
      </c>
      <c r="E1202" s="11">
        <v>0</v>
      </c>
      <c r="F1202" s="48">
        <v>13735293.299999997</v>
      </c>
      <c r="G1202" s="19"/>
    </row>
    <row r="1203" spans="1:7" x14ac:dyDescent="0.2">
      <c r="A1203" s="65" t="s">
        <v>75</v>
      </c>
      <c r="B1203" s="17" t="s">
        <v>280</v>
      </c>
      <c r="C1203" s="68">
        <v>214705147</v>
      </c>
      <c r="D1203" s="74" t="s">
        <v>396</v>
      </c>
      <c r="E1203" s="11">
        <v>0</v>
      </c>
      <c r="F1203" s="48">
        <v>91939181.366666645</v>
      </c>
      <c r="G1203" s="19"/>
    </row>
    <row r="1204" spans="1:7" x14ac:dyDescent="0.2">
      <c r="A1204" s="65" t="s">
        <v>75</v>
      </c>
      <c r="B1204" s="17" t="s">
        <v>280</v>
      </c>
      <c r="C1204" s="68">
        <v>214805148</v>
      </c>
      <c r="D1204" s="74" t="s">
        <v>397</v>
      </c>
      <c r="E1204" s="11">
        <v>0</v>
      </c>
      <c r="F1204" s="48">
        <v>51322009.29999999</v>
      </c>
      <c r="G1204" s="19"/>
    </row>
    <row r="1205" spans="1:7" x14ac:dyDescent="0.2">
      <c r="A1205" s="65" t="s">
        <v>75</v>
      </c>
      <c r="B1205" s="17" t="s">
        <v>280</v>
      </c>
      <c r="C1205" s="68">
        <v>215005150</v>
      </c>
      <c r="D1205" s="74" t="s">
        <v>398</v>
      </c>
      <c r="E1205" s="11">
        <v>0</v>
      </c>
      <c r="F1205" s="48">
        <v>6461057.6000000015</v>
      </c>
      <c r="G1205" s="19"/>
    </row>
    <row r="1206" spans="1:7" x14ac:dyDescent="0.2">
      <c r="A1206" s="65" t="s">
        <v>75</v>
      </c>
      <c r="B1206" s="17" t="s">
        <v>280</v>
      </c>
      <c r="C1206" s="68">
        <v>215405154</v>
      </c>
      <c r="D1206" s="74" t="s">
        <v>399</v>
      </c>
      <c r="E1206" s="11">
        <v>0</v>
      </c>
      <c r="F1206" s="48">
        <v>236340836.06666666</v>
      </c>
      <c r="G1206" s="19"/>
    </row>
    <row r="1207" spans="1:7" x14ac:dyDescent="0.2">
      <c r="A1207" s="65" t="s">
        <v>75</v>
      </c>
      <c r="B1207" s="17" t="s">
        <v>280</v>
      </c>
      <c r="C1207" s="68">
        <v>217205172</v>
      </c>
      <c r="D1207" s="74" t="s">
        <v>400</v>
      </c>
      <c r="E1207" s="11">
        <v>0</v>
      </c>
      <c r="F1207" s="48">
        <v>124640948.7666667</v>
      </c>
      <c r="G1207" s="19"/>
    </row>
    <row r="1208" spans="1:7" x14ac:dyDescent="0.2">
      <c r="A1208" s="65" t="s">
        <v>75</v>
      </c>
      <c r="B1208" s="17" t="s">
        <v>280</v>
      </c>
      <c r="C1208" s="68">
        <v>219005190</v>
      </c>
      <c r="D1208" s="74" t="s">
        <v>401</v>
      </c>
      <c r="E1208" s="11">
        <v>0</v>
      </c>
      <c r="F1208" s="48">
        <v>24946480.433333337</v>
      </c>
      <c r="G1208" s="19"/>
    </row>
    <row r="1209" spans="1:7" x14ac:dyDescent="0.2">
      <c r="A1209" s="65" t="s">
        <v>75</v>
      </c>
      <c r="B1209" s="17" t="s">
        <v>280</v>
      </c>
      <c r="C1209" s="68">
        <v>219705197</v>
      </c>
      <c r="D1209" s="74" t="s">
        <v>402</v>
      </c>
      <c r="E1209" s="11">
        <v>0</v>
      </c>
      <c r="F1209" s="48">
        <v>41014018.333333343</v>
      </c>
      <c r="G1209" s="19"/>
    </row>
    <row r="1210" spans="1:7" x14ac:dyDescent="0.2">
      <c r="A1210" s="65" t="s">
        <v>75</v>
      </c>
      <c r="B1210" s="17" t="s">
        <v>280</v>
      </c>
      <c r="C1210" s="68">
        <v>210605206</v>
      </c>
      <c r="D1210" s="74" t="s">
        <v>403</v>
      </c>
      <c r="E1210" s="11">
        <v>0</v>
      </c>
      <c r="F1210" s="48">
        <v>11097005.800000001</v>
      </c>
      <c r="G1210" s="19"/>
    </row>
    <row r="1211" spans="1:7" x14ac:dyDescent="0.2">
      <c r="A1211" s="65" t="s">
        <v>75</v>
      </c>
      <c r="B1211" s="17" t="s">
        <v>280</v>
      </c>
      <c r="C1211" s="68">
        <v>210905209</v>
      </c>
      <c r="D1211" s="74" t="s">
        <v>404</v>
      </c>
      <c r="E1211" s="11">
        <v>0</v>
      </c>
      <c r="F1211" s="48">
        <v>47731147.13333334</v>
      </c>
      <c r="G1211" s="19"/>
    </row>
    <row r="1212" spans="1:7" x14ac:dyDescent="0.2">
      <c r="A1212" s="65" t="s">
        <v>75</v>
      </c>
      <c r="B1212" s="17" t="s">
        <v>280</v>
      </c>
      <c r="C1212" s="68">
        <v>211205212</v>
      </c>
      <c r="D1212" s="74" t="s">
        <v>405</v>
      </c>
      <c r="E1212" s="11">
        <v>0</v>
      </c>
      <c r="F1212" s="48">
        <v>59858974.633333333</v>
      </c>
      <c r="G1212" s="19"/>
    </row>
    <row r="1213" spans="1:7" x14ac:dyDescent="0.2">
      <c r="A1213" s="65" t="s">
        <v>75</v>
      </c>
      <c r="B1213" s="17" t="s">
        <v>280</v>
      </c>
      <c r="C1213" s="68">
        <v>213405234</v>
      </c>
      <c r="D1213" s="74" t="s">
        <v>406</v>
      </c>
      <c r="E1213" s="11">
        <v>0</v>
      </c>
      <c r="F1213" s="48">
        <v>72960613.866666675</v>
      </c>
      <c r="G1213" s="19"/>
    </row>
    <row r="1214" spans="1:7" x14ac:dyDescent="0.2">
      <c r="A1214" s="65" t="s">
        <v>75</v>
      </c>
      <c r="B1214" s="17" t="s">
        <v>280</v>
      </c>
      <c r="C1214" s="68">
        <v>213705237</v>
      </c>
      <c r="D1214" s="74" t="s">
        <v>407</v>
      </c>
      <c r="E1214" s="11">
        <v>0</v>
      </c>
      <c r="F1214" s="48">
        <v>21287126.900000002</v>
      </c>
      <c r="G1214" s="19"/>
    </row>
    <row r="1215" spans="1:7" x14ac:dyDescent="0.2">
      <c r="A1215" s="65" t="s">
        <v>75</v>
      </c>
      <c r="B1215" s="17" t="s">
        <v>280</v>
      </c>
      <c r="C1215" s="68">
        <v>214005240</v>
      </c>
      <c r="D1215" s="74" t="s">
        <v>408</v>
      </c>
      <c r="E1215" s="11">
        <v>0</v>
      </c>
      <c r="F1215" s="48">
        <v>28966377.499999996</v>
      </c>
      <c r="G1215" s="19"/>
    </row>
    <row r="1216" spans="1:7" x14ac:dyDescent="0.2">
      <c r="A1216" s="65" t="s">
        <v>75</v>
      </c>
      <c r="B1216" s="17" t="s">
        <v>280</v>
      </c>
      <c r="C1216" s="68">
        <v>215005250</v>
      </c>
      <c r="D1216" s="74" t="s">
        <v>409</v>
      </c>
      <c r="E1216" s="11">
        <v>0</v>
      </c>
      <c r="F1216" s="48">
        <v>154722977.16666663</v>
      </c>
      <c r="G1216" s="19"/>
    </row>
    <row r="1217" spans="1:7" x14ac:dyDescent="0.2">
      <c r="A1217" s="65" t="s">
        <v>75</v>
      </c>
      <c r="B1217" s="17" t="s">
        <v>280</v>
      </c>
      <c r="C1217" s="68">
        <v>216405264</v>
      </c>
      <c r="D1217" s="74" t="s">
        <v>410</v>
      </c>
      <c r="E1217" s="11">
        <v>0</v>
      </c>
      <c r="F1217" s="48">
        <v>8277440.0000000009</v>
      </c>
      <c r="G1217" s="19"/>
    </row>
    <row r="1218" spans="1:7" x14ac:dyDescent="0.2">
      <c r="A1218" s="65" t="s">
        <v>75</v>
      </c>
      <c r="B1218" s="17" t="s">
        <v>280</v>
      </c>
      <c r="C1218" s="68">
        <v>216605266</v>
      </c>
      <c r="D1218" s="74" t="s">
        <v>411</v>
      </c>
      <c r="E1218" s="11">
        <v>0</v>
      </c>
      <c r="F1218" s="48">
        <v>65879664.299999997</v>
      </c>
      <c r="G1218" s="19"/>
    </row>
    <row r="1219" spans="1:7" x14ac:dyDescent="0.2">
      <c r="A1219" s="65" t="s">
        <v>75</v>
      </c>
      <c r="B1219" s="17" t="s">
        <v>280</v>
      </c>
      <c r="C1219" s="68">
        <v>218205282</v>
      </c>
      <c r="D1219" s="74" t="s">
        <v>412</v>
      </c>
      <c r="E1219" s="11">
        <v>0</v>
      </c>
      <c r="F1219" s="48">
        <v>32359756.366666663</v>
      </c>
      <c r="G1219" s="19"/>
    </row>
    <row r="1220" spans="1:7" x14ac:dyDescent="0.2">
      <c r="A1220" s="65" t="s">
        <v>75</v>
      </c>
      <c r="B1220" s="17" t="s">
        <v>280</v>
      </c>
      <c r="C1220" s="68">
        <v>218405284</v>
      </c>
      <c r="D1220" s="74" t="s">
        <v>413</v>
      </c>
      <c r="E1220" s="11">
        <v>0</v>
      </c>
      <c r="F1220" s="48">
        <v>61326876.699999988</v>
      </c>
      <c r="G1220" s="19"/>
    </row>
    <row r="1221" spans="1:7" x14ac:dyDescent="0.2">
      <c r="A1221" s="65" t="s">
        <v>75</v>
      </c>
      <c r="B1221" s="17" t="s">
        <v>280</v>
      </c>
      <c r="C1221" s="68">
        <v>210605306</v>
      </c>
      <c r="D1221" s="74" t="s">
        <v>414</v>
      </c>
      <c r="E1221" s="11">
        <v>0</v>
      </c>
      <c r="F1221" s="48">
        <v>12451418.299999999</v>
      </c>
      <c r="G1221" s="19"/>
    </row>
    <row r="1222" spans="1:7" x14ac:dyDescent="0.2">
      <c r="A1222" s="65" t="s">
        <v>75</v>
      </c>
      <c r="B1222" s="17" t="s">
        <v>280</v>
      </c>
      <c r="C1222" s="68">
        <v>210805308</v>
      </c>
      <c r="D1222" s="74" t="s">
        <v>415</v>
      </c>
      <c r="E1222" s="11">
        <v>0</v>
      </c>
      <c r="F1222" s="48">
        <v>48173217.900000006</v>
      </c>
      <c r="G1222" s="19"/>
    </row>
    <row r="1223" spans="1:7" x14ac:dyDescent="0.2">
      <c r="A1223" s="65" t="s">
        <v>75</v>
      </c>
      <c r="B1223" s="17" t="s">
        <v>280</v>
      </c>
      <c r="C1223" s="68">
        <v>211005310</v>
      </c>
      <c r="D1223" s="74" t="s">
        <v>416</v>
      </c>
      <c r="E1223" s="11">
        <v>0</v>
      </c>
      <c r="F1223" s="48">
        <v>19428570.733333334</v>
      </c>
      <c r="G1223" s="19"/>
    </row>
    <row r="1224" spans="1:7" x14ac:dyDescent="0.2">
      <c r="A1224" s="65" t="s">
        <v>75</v>
      </c>
      <c r="B1224" s="17" t="s">
        <v>280</v>
      </c>
      <c r="C1224" s="68">
        <v>211305313</v>
      </c>
      <c r="D1224" s="74" t="s">
        <v>417</v>
      </c>
      <c r="E1224" s="11">
        <v>0</v>
      </c>
      <c r="F1224" s="48">
        <v>24198343.266666666</v>
      </c>
      <c r="G1224" s="19"/>
    </row>
    <row r="1225" spans="1:7" x14ac:dyDescent="0.2">
      <c r="A1225" s="65" t="s">
        <v>75</v>
      </c>
      <c r="B1225" s="17" t="s">
        <v>280</v>
      </c>
      <c r="C1225" s="68">
        <v>211505315</v>
      </c>
      <c r="D1225" s="74" t="s">
        <v>418</v>
      </c>
      <c r="E1225" s="11">
        <v>0</v>
      </c>
      <c r="F1225" s="48">
        <v>14625259.100000005</v>
      </c>
      <c r="G1225" s="19"/>
    </row>
    <row r="1226" spans="1:7" x14ac:dyDescent="0.2">
      <c r="A1226" s="65" t="s">
        <v>75</v>
      </c>
      <c r="B1226" s="17" t="s">
        <v>280</v>
      </c>
      <c r="C1226" s="68">
        <v>211805318</v>
      </c>
      <c r="D1226" s="74" t="s">
        <v>419</v>
      </c>
      <c r="E1226" s="11">
        <v>0</v>
      </c>
      <c r="F1226" s="48">
        <v>43468382.466666661</v>
      </c>
      <c r="G1226" s="19"/>
    </row>
    <row r="1227" spans="1:7" x14ac:dyDescent="0.2">
      <c r="A1227" s="65" t="s">
        <v>75</v>
      </c>
      <c r="B1227" s="17" t="s">
        <v>280</v>
      </c>
      <c r="C1227" s="68">
        <v>212105321</v>
      </c>
      <c r="D1227" s="74" t="s">
        <v>420</v>
      </c>
      <c r="E1227" s="11">
        <v>0</v>
      </c>
      <c r="F1227" s="48">
        <v>10551920.733333334</v>
      </c>
      <c r="G1227" s="19"/>
    </row>
    <row r="1228" spans="1:7" x14ac:dyDescent="0.2">
      <c r="A1228" s="65" t="s">
        <v>75</v>
      </c>
      <c r="B1228" s="17" t="s">
        <v>280</v>
      </c>
      <c r="C1228" s="68">
        <v>214705347</v>
      </c>
      <c r="D1228" s="74" t="s">
        <v>421</v>
      </c>
      <c r="E1228" s="11">
        <v>0</v>
      </c>
      <c r="F1228" s="48">
        <v>14202927.9</v>
      </c>
      <c r="G1228" s="19"/>
    </row>
    <row r="1229" spans="1:7" x14ac:dyDescent="0.2">
      <c r="A1229" s="65" t="s">
        <v>75</v>
      </c>
      <c r="B1229" s="17" t="s">
        <v>280</v>
      </c>
      <c r="C1229" s="68">
        <v>215305353</v>
      </c>
      <c r="D1229" s="74" t="s">
        <v>422</v>
      </c>
      <c r="E1229" s="11">
        <v>0</v>
      </c>
      <c r="F1229" s="48">
        <v>10839262.366666667</v>
      </c>
      <c r="G1229" s="19"/>
    </row>
    <row r="1230" spans="1:7" x14ac:dyDescent="0.2">
      <c r="A1230" s="65" t="s">
        <v>75</v>
      </c>
      <c r="B1230" s="17" t="s">
        <v>280</v>
      </c>
      <c r="C1230" s="68">
        <v>216005360</v>
      </c>
      <c r="D1230" s="74" t="s">
        <v>423</v>
      </c>
      <c r="E1230" s="11">
        <v>0</v>
      </c>
      <c r="F1230" s="48">
        <v>178054613.49999997</v>
      </c>
      <c r="G1230" s="19"/>
    </row>
    <row r="1231" spans="1:7" x14ac:dyDescent="0.2">
      <c r="A1231" s="65" t="s">
        <v>75</v>
      </c>
      <c r="B1231" s="17" t="s">
        <v>280</v>
      </c>
      <c r="C1231" s="68">
        <v>216105361</v>
      </c>
      <c r="D1231" s="74" t="s">
        <v>424</v>
      </c>
      <c r="E1231" s="11">
        <v>0</v>
      </c>
      <c r="F1231" s="48">
        <v>67068549.93333333</v>
      </c>
      <c r="G1231" s="19"/>
    </row>
    <row r="1232" spans="1:7" x14ac:dyDescent="0.2">
      <c r="A1232" s="65" t="s">
        <v>75</v>
      </c>
      <c r="B1232" s="17" t="s">
        <v>280</v>
      </c>
      <c r="C1232" s="68">
        <v>216405364</v>
      </c>
      <c r="D1232" s="74" t="s">
        <v>425</v>
      </c>
      <c r="E1232" s="11">
        <v>0</v>
      </c>
      <c r="F1232" s="48">
        <v>35804304.93333333</v>
      </c>
      <c r="G1232" s="19"/>
    </row>
    <row r="1233" spans="1:7" x14ac:dyDescent="0.2">
      <c r="A1233" s="65" t="s">
        <v>75</v>
      </c>
      <c r="B1233" s="17" t="s">
        <v>280</v>
      </c>
      <c r="C1233" s="68">
        <v>216805368</v>
      </c>
      <c r="D1233" s="74" t="s">
        <v>426</v>
      </c>
      <c r="E1233" s="11">
        <v>0</v>
      </c>
      <c r="F1233" s="48">
        <v>26387851.533333331</v>
      </c>
      <c r="G1233" s="19"/>
    </row>
    <row r="1234" spans="1:7" x14ac:dyDescent="0.2">
      <c r="A1234" s="65" t="s">
        <v>75</v>
      </c>
      <c r="B1234" s="17" t="s">
        <v>280</v>
      </c>
      <c r="C1234" s="68">
        <v>217605376</v>
      </c>
      <c r="D1234" s="74" t="s">
        <v>427</v>
      </c>
      <c r="E1234" s="11">
        <v>0</v>
      </c>
      <c r="F1234" s="48">
        <v>40791857.93333333</v>
      </c>
      <c r="G1234" s="19"/>
    </row>
    <row r="1235" spans="1:7" x14ac:dyDescent="0.2">
      <c r="A1235" s="65" t="s">
        <v>75</v>
      </c>
      <c r="B1235" s="17" t="s">
        <v>280</v>
      </c>
      <c r="C1235" s="68">
        <v>218005380</v>
      </c>
      <c r="D1235" s="74" t="s">
        <v>428</v>
      </c>
      <c r="E1235" s="11">
        <v>0</v>
      </c>
      <c r="F1235" s="48">
        <v>36877965.5</v>
      </c>
      <c r="G1235" s="19"/>
    </row>
    <row r="1236" spans="1:7" x14ac:dyDescent="0.2">
      <c r="A1236" s="65" t="s">
        <v>75</v>
      </c>
      <c r="B1236" s="17" t="s">
        <v>280</v>
      </c>
      <c r="C1236" s="68">
        <v>219005390</v>
      </c>
      <c r="D1236" s="74" t="s">
        <v>429</v>
      </c>
      <c r="E1236" s="11">
        <v>0</v>
      </c>
      <c r="F1236" s="48">
        <v>14826069.299999997</v>
      </c>
      <c r="G1236" s="19"/>
    </row>
    <row r="1237" spans="1:7" x14ac:dyDescent="0.2">
      <c r="A1237" s="65" t="s">
        <v>75</v>
      </c>
      <c r="B1237" s="17" t="s">
        <v>280</v>
      </c>
      <c r="C1237" s="68">
        <v>210005400</v>
      </c>
      <c r="D1237" s="74" t="s">
        <v>430</v>
      </c>
      <c r="E1237" s="11">
        <v>0</v>
      </c>
      <c r="F1237" s="48">
        <v>32212888.666666675</v>
      </c>
      <c r="G1237" s="19"/>
    </row>
    <row r="1238" spans="1:7" x14ac:dyDescent="0.2">
      <c r="A1238" s="65" t="s">
        <v>75</v>
      </c>
      <c r="B1238" s="17" t="s">
        <v>280</v>
      </c>
      <c r="C1238" s="68">
        <v>211105411</v>
      </c>
      <c r="D1238" s="74" t="s">
        <v>431</v>
      </c>
      <c r="E1238" s="11">
        <v>0</v>
      </c>
      <c r="F1238" s="48">
        <v>27208449.133333333</v>
      </c>
      <c r="G1238" s="19"/>
    </row>
    <row r="1239" spans="1:7" x14ac:dyDescent="0.2">
      <c r="A1239" s="65" t="s">
        <v>75</v>
      </c>
      <c r="B1239" s="17" t="s">
        <v>280</v>
      </c>
      <c r="C1239" s="68">
        <v>212505425</v>
      </c>
      <c r="D1239" s="74" t="s">
        <v>432</v>
      </c>
      <c r="E1239" s="11">
        <v>0</v>
      </c>
      <c r="F1239" s="48">
        <v>22342861.766666662</v>
      </c>
      <c r="G1239" s="19"/>
    </row>
    <row r="1240" spans="1:7" x14ac:dyDescent="0.2">
      <c r="A1240" s="65" t="s">
        <v>75</v>
      </c>
      <c r="B1240" s="17" t="s">
        <v>280</v>
      </c>
      <c r="C1240" s="68">
        <v>214005440</v>
      </c>
      <c r="D1240" s="74" t="s">
        <v>433</v>
      </c>
      <c r="E1240" s="11">
        <v>0</v>
      </c>
      <c r="F1240" s="48">
        <v>57690937.933333322</v>
      </c>
      <c r="G1240" s="19"/>
    </row>
    <row r="1241" spans="1:7" x14ac:dyDescent="0.2">
      <c r="A1241" s="65" t="s">
        <v>75</v>
      </c>
      <c r="B1241" s="17" t="s">
        <v>280</v>
      </c>
      <c r="C1241" s="68">
        <v>216705467</v>
      </c>
      <c r="D1241" s="74" t="s">
        <v>434</v>
      </c>
      <c r="E1241" s="11">
        <v>0</v>
      </c>
      <c r="F1241" s="48">
        <v>17733547.100000005</v>
      </c>
      <c r="G1241" s="19"/>
    </row>
    <row r="1242" spans="1:7" x14ac:dyDescent="0.2">
      <c r="A1242" s="65" t="s">
        <v>75</v>
      </c>
      <c r="B1242" s="17" t="s">
        <v>280</v>
      </c>
      <c r="C1242" s="68">
        <v>217505475</v>
      </c>
      <c r="D1242" s="74" t="s">
        <v>435</v>
      </c>
      <c r="E1242" s="11">
        <v>0</v>
      </c>
      <c r="F1242" s="48">
        <v>14006999.466666661</v>
      </c>
      <c r="G1242" s="19"/>
    </row>
    <row r="1243" spans="1:7" x14ac:dyDescent="0.2">
      <c r="A1243" s="65" t="s">
        <v>75</v>
      </c>
      <c r="B1243" s="17" t="s">
        <v>280</v>
      </c>
      <c r="C1243" s="68">
        <v>218005480</v>
      </c>
      <c r="D1243" s="74" t="s">
        <v>436</v>
      </c>
      <c r="E1243" s="11">
        <v>0</v>
      </c>
      <c r="F1243" s="48">
        <v>61972621.433333337</v>
      </c>
      <c r="G1243" s="19"/>
    </row>
    <row r="1244" spans="1:7" x14ac:dyDescent="0.2">
      <c r="A1244" s="65" t="s">
        <v>75</v>
      </c>
      <c r="B1244" s="17" t="s">
        <v>280</v>
      </c>
      <c r="C1244" s="68">
        <v>218305483</v>
      </c>
      <c r="D1244" s="74" t="s">
        <v>437</v>
      </c>
      <c r="E1244" s="11">
        <v>0</v>
      </c>
      <c r="F1244" s="48">
        <v>30816557.633333333</v>
      </c>
      <c r="G1244" s="19"/>
    </row>
    <row r="1245" spans="1:7" x14ac:dyDescent="0.2">
      <c r="A1245" s="65" t="s">
        <v>75</v>
      </c>
      <c r="B1245" s="17" t="s">
        <v>280</v>
      </c>
      <c r="C1245" s="68">
        <v>219005490</v>
      </c>
      <c r="D1245" s="74" t="s">
        <v>438</v>
      </c>
      <c r="E1245" s="11">
        <v>0</v>
      </c>
      <c r="F1245" s="48">
        <v>156813130.13333333</v>
      </c>
      <c r="G1245" s="19"/>
    </row>
    <row r="1246" spans="1:7" x14ac:dyDescent="0.2">
      <c r="A1246" s="65" t="s">
        <v>75</v>
      </c>
      <c r="B1246" s="17" t="s">
        <v>280</v>
      </c>
      <c r="C1246" s="68">
        <v>219505495</v>
      </c>
      <c r="D1246" s="74" t="s">
        <v>439</v>
      </c>
      <c r="E1246" s="11">
        <v>0</v>
      </c>
      <c r="F1246" s="48">
        <v>80681905.033333302</v>
      </c>
      <c r="G1246" s="19"/>
    </row>
    <row r="1247" spans="1:7" x14ac:dyDescent="0.2">
      <c r="A1247" s="65" t="s">
        <v>75</v>
      </c>
      <c r="B1247" s="17" t="s">
        <v>280</v>
      </c>
      <c r="C1247" s="68">
        <v>210105501</v>
      </c>
      <c r="D1247" s="74" t="s">
        <v>440</v>
      </c>
      <c r="E1247" s="11">
        <v>0</v>
      </c>
      <c r="F1247" s="48">
        <v>6967621.7999999998</v>
      </c>
      <c r="G1247" s="19"/>
    </row>
    <row r="1248" spans="1:7" x14ac:dyDescent="0.2">
      <c r="A1248" s="65" t="s">
        <v>75</v>
      </c>
      <c r="B1248" s="17" t="s">
        <v>280</v>
      </c>
      <c r="C1248" s="68">
        <v>214105541</v>
      </c>
      <c r="D1248" s="74" t="s">
        <v>441</v>
      </c>
      <c r="E1248" s="11">
        <v>0</v>
      </c>
      <c r="F1248" s="48">
        <v>41386695.900000013</v>
      </c>
      <c r="G1248" s="19"/>
    </row>
    <row r="1249" spans="1:7" x14ac:dyDescent="0.2">
      <c r="A1249" s="65" t="s">
        <v>75</v>
      </c>
      <c r="B1249" s="17" t="s">
        <v>280</v>
      </c>
      <c r="C1249" s="68">
        <v>214305543</v>
      </c>
      <c r="D1249" s="74" t="s">
        <v>442</v>
      </c>
      <c r="E1249" s="11">
        <v>0</v>
      </c>
      <c r="F1249" s="48">
        <v>25149890.400000006</v>
      </c>
      <c r="G1249" s="19"/>
    </row>
    <row r="1250" spans="1:7" x14ac:dyDescent="0.2">
      <c r="A1250" s="65" t="s">
        <v>75</v>
      </c>
      <c r="B1250" s="17" t="s">
        <v>280</v>
      </c>
      <c r="C1250" s="68">
        <v>217605576</v>
      </c>
      <c r="D1250" s="74" t="s">
        <v>443</v>
      </c>
      <c r="E1250" s="11">
        <v>0</v>
      </c>
      <c r="F1250" s="48">
        <v>21258248.133333333</v>
      </c>
      <c r="G1250" s="19"/>
    </row>
    <row r="1251" spans="1:7" x14ac:dyDescent="0.2">
      <c r="A1251" s="65" t="s">
        <v>75</v>
      </c>
      <c r="B1251" s="17" t="s">
        <v>280</v>
      </c>
      <c r="C1251" s="68">
        <v>217905579</v>
      </c>
      <c r="D1251" s="74" t="s">
        <v>444</v>
      </c>
      <c r="E1251" s="11">
        <v>0</v>
      </c>
      <c r="F1251" s="48">
        <v>93933056.833333343</v>
      </c>
      <c r="G1251" s="19"/>
    </row>
    <row r="1252" spans="1:7" x14ac:dyDescent="0.2">
      <c r="A1252" s="65" t="s">
        <v>75</v>
      </c>
      <c r="B1252" s="17" t="s">
        <v>280</v>
      </c>
      <c r="C1252" s="68">
        <v>218505585</v>
      </c>
      <c r="D1252" s="74" t="s">
        <v>445</v>
      </c>
      <c r="E1252" s="11">
        <v>0</v>
      </c>
      <c r="F1252" s="48">
        <v>26932870.600000005</v>
      </c>
      <c r="G1252" s="19"/>
    </row>
    <row r="1253" spans="1:7" x14ac:dyDescent="0.2">
      <c r="A1253" s="65" t="s">
        <v>75</v>
      </c>
      <c r="B1253" s="17" t="s">
        <v>280</v>
      </c>
      <c r="C1253" s="68">
        <v>219105591</v>
      </c>
      <c r="D1253" s="74" t="s">
        <v>446</v>
      </c>
      <c r="E1253" s="11">
        <v>0</v>
      </c>
      <c r="F1253" s="48">
        <v>33375019.233333338</v>
      </c>
      <c r="G1253" s="19"/>
    </row>
    <row r="1254" spans="1:7" x14ac:dyDescent="0.2">
      <c r="A1254" s="65" t="s">
        <v>75</v>
      </c>
      <c r="B1254" s="17" t="s">
        <v>280</v>
      </c>
      <c r="C1254" s="68">
        <v>210405604</v>
      </c>
      <c r="D1254" s="74" t="s">
        <v>447</v>
      </c>
      <c r="E1254" s="11">
        <v>0</v>
      </c>
      <c r="F1254" s="48">
        <v>69077477.533333346</v>
      </c>
      <c r="G1254" s="19"/>
    </row>
    <row r="1255" spans="1:7" x14ac:dyDescent="0.2">
      <c r="A1255" s="65" t="s">
        <v>75</v>
      </c>
      <c r="B1255" s="17" t="s">
        <v>280</v>
      </c>
      <c r="C1255" s="68">
        <v>210705607</v>
      </c>
      <c r="D1255" s="74" t="s">
        <v>448</v>
      </c>
      <c r="E1255" s="11">
        <v>0</v>
      </c>
      <c r="F1255" s="48">
        <v>13950630.133333329</v>
      </c>
      <c r="G1255" s="19"/>
    </row>
    <row r="1256" spans="1:7" x14ac:dyDescent="0.2">
      <c r="A1256" s="65" t="s">
        <v>75</v>
      </c>
      <c r="B1256" s="17" t="s">
        <v>280</v>
      </c>
      <c r="C1256" s="68">
        <v>211505615</v>
      </c>
      <c r="D1256" s="74" t="s">
        <v>449</v>
      </c>
      <c r="E1256" s="11">
        <v>0</v>
      </c>
      <c r="F1256" s="48">
        <v>85458452.566666678</v>
      </c>
      <c r="G1256" s="19"/>
    </row>
    <row r="1257" spans="1:7" x14ac:dyDescent="0.2">
      <c r="A1257" s="65" t="s">
        <v>75</v>
      </c>
      <c r="B1257" s="17" t="s">
        <v>280</v>
      </c>
      <c r="C1257" s="68">
        <v>212805628</v>
      </c>
      <c r="D1257" s="74" t="s">
        <v>450</v>
      </c>
      <c r="E1257" s="11">
        <v>0</v>
      </c>
      <c r="F1257" s="48">
        <v>23609093.066666663</v>
      </c>
      <c r="G1257" s="19"/>
    </row>
    <row r="1258" spans="1:7" x14ac:dyDescent="0.2">
      <c r="A1258" s="65" t="s">
        <v>75</v>
      </c>
      <c r="B1258" s="17" t="s">
        <v>280</v>
      </c>
      <c r="C1258" s="68">
        <v>213105631</v>
      </c>
      <c r="D1258" s="74" t="s">
        <v>451</v>
      </c>
      <c r="E1258" s="11">
        <v>0</v>
      </c>
      <c r="F1258" s="48">
        <v>23156810.499999996</v>
      </c>
      <c r="G1258" s="19"/>
    </row>
    <row r="1259" spans="1:7" x14ac:dyDescent="0.2">
      <c r="A1259" s="65" t="s">
        <v>75</v>
      </c>
      <c r="B1259" s="17" t="s">
        <v>280</v>
      </c>
      <c r="C1259" s="68">
        <v>214205642</v>
      </c>
      <c r="D1259" s="74" t="s">
        <v>452</v>
      </c>
      <c r="E1259" s="11">
        <v>0</v>
      </c>
      <c r="F1259" s="48">
        <v>45152346.566666678</v>
      </c>
      <c r="G1259" s="19"/>
    </row>
    <row r="1260" spans="1:7" x14ac:dyDescent="0.2">
      <c r="A1260" s="65" t="s">
        <v>75</v>
      </c>
      <c r="B1260" s="17" t="s">
        <v>280</v>
      </c>
      <c r="C1260" s="68">
        <v>214705647</v>
      </c>
      <c r="D1260" s="74" t="s">
        <v>453</v>
      </c>
      <c r="E1260" s="11">
        <v>0</v>
      </c>
      <c r="F1260" s="48">
        <v>14984536.599999998</v>
      </c>
      <c r="G1260" s="19"/>
    </row>
    <row r="1261" spans="1:7" x14ac:dyDescent="0.2">
      <c r="A1261" s="65" t="s">
        <v>75</v>
      </c>
      <c r="B1261" s="17" t="s">
        <v>280</v>
      </c>
      <c r="C1261" s="68">
        <v>214905649</v>
      </c>
      <c r="D1261" s="74" t="s">
        <v>454</v>
      </c>
      <c r="E1261" s="11">
        <v>0</v>
      </c>
      <c r="F1261" s="48">
        <v>36276772.199999996</v>
      </c>
      <c r="G1261" s="19"/>
    </row>
    <row r="1262" spans="1:7" x14ac:dyDescent="0.2">
      <c r="A1262" s="65" t="s">
        <v>75</v>
      </c>
      <c r="B1262" s="17" t="s">
        <v>280</v>
      </c>
      <c r="C1262" s="68">
        <v>215205652</v>
      </c>
      <c r="D1262" s="74" t="s">
        <v>455</v>
      </c>
      <c r="E1262" s="11">
        <v>0</v>
      </c>
      <c r="F1262" s="48">
        <v>18024199.066666666</v>
      </c>
      <c r="G1262" s="19"/>
    </row>
    <row r="1263" spans="1:7" x14ac:dyDescent="0.2">
      <c r="A1263" s="65" t="s">
        <v>75</v>
      </c>
      <c r="B1263" s="17" t="s">
        <v>280</v>
      </c>
      <c r="C1263" s="68">
        <v>215605656</v>
      </c>
      <c r="D1263" s="74" t="s">
        <v>456</v>
      </c>
      <c r="E1263" s="11">
        <v>0</v>
      </c>
      <c r="F1263" s="48">
        <v>23261358.33333334</v>
      </c>
      <c r="G1263" s="19"/>
    </row>
    <row r="1264" spans="1:7" x14ac:dyDescent="0.2">
      <c r="A1264" s="65" t="s">
        <v>75</v>
      </c>
      <c r="B1264" s="17" t="s">
        <v>280</v>
      </c>
      <c r="C1264" s="68">
        <v>215805658</v>
      </c>
      <c r="D1264" s="74" t="s">
        <v>457</v>
      </c>
      <c r="E1264" s="11">
        <v>0</v>
      </c>
      <c r="F1264" s="48">
        <v>6180342.5666666664</v>
      </c>
      <c r="G1264" s="19"/>
    </row>
    <row r="1265" spans="1:7" x14ac:dyDescent="0.2">
      <c r="A1265" s="65" t="s">
        <v>75</v>
      </c>
      <c r="B1265" s="17" t="s">
        <v>280</v>
      </c>
      <c r="C1265" s="68">
        <v>215905659</v>
      </c>
      <c r="D1265" s="74" t="s">
        <v>458</v>
      </c>
      <c r="E1265" s="11">
        <v>0</v>
      </c>
      <c r="F1265" s="48">
        <v>68986574.900000021</v>
      </c>
      <c r="G1265" s="19"/>
    </row>
    <row r="1266" spans="1:7" x14ac:dyDescent="0.2">
      <c r="A1266" s="65" t="s">
        <v>75</v>
      </c>
      <c r="B1266" s="17" t="s">
        <v>280</v>
      </c>
      <c r="C1266" s="68">
        <v>216005660</v>
      </c>
      <c r="D1266" s="74" t="s">
        <v>459</v>
      </c>
      <c r="E1266" s="11">
        <v>0</v>
      </c>
      <c r="F1266" s="48">
        <v>34390884.400000006</v>
      </c>
      <c r="G1266" s="19"/>
    </row>
    <row r="1267" spans="1:7" x14ac:dyDescent="0.2">
      <c r="A1267" s="65" t="s">
        <v>75</v>
      </c>
      <c r="B1267" s="17" t="s">
        <v>280</v>
      </c>
      <c r="C1267" s="68">
        <v>216405664</v>
      </c>
      <c r="D1267" s="74" t="s">
        <v>460</v>
      </c>
      <c r="E1267" s="11">
        <v>0</v>
      </c>
      <c r="F1267" s="48">
        <v>31331973.066666678</v>
      </c>
      <c r="G1267" s="19"/>
    </row>
    <row r="1268" spans="1:7" x14ac:dyDescent="0.2">
      <c r="A1268" s="65" t="s">
        <v>75</v>
      </c>
      <c r="B1268" s="17" t="s">
        <v>280</v>
      </c>
      <c r="C1268" s="68">
        <v>216505665</v>
      </c>
      <c r="D1268" s="74" t="s">
        <v>461</v>
      </c>
      <c r="E1268" s="11">
        <v>0</v>
      </c>
      <c r="F1268" s="48">
        <v>105597133.7</v>
      </c>
      <c r="G1268" s="19"/>
    </row>
    <row r="1269" spans="1:7" x14ac:dyDescent="0.2">
      <c r="A1269" s="65" t="s">
        <v>75</v>
      </c>
      <c r="B1269" s="17" t="s">
        <v>280</v>
      </c>
      <c r="C1269" s="68">
        <v>216705667</v>
      </c>
      <c r="D1269" s="74" t="s">
        <v>462</v>
      </c>
      <c r="E1269" s="11">
        <v>0</v>
      </c>
      <c r="F1269" s="48">
        <v>34303116.099999994</v>
      </c>
      <c r="G1269" s="19"/>
    </row>
    <row r="1270" spans="1:7" x14ac:dyDescent="0.2">
      <c r="A1270" s="65" t="s">
        <v>75</v>
      </c>
      <c r="B1270" s="17" t="s">
        <v>280</v>
      </c>
      <c r="C1270" s="68">
        <v>217005670</v>
      </c>
      <c r="D1270" s="74" t="s">
        <v>463</v>
      </c>
      <c r="E1270" s="11">
        <v>0</v>
      </c>
      <c r="F1270" s="48">
        <v>48166969.033333346</v>
      </c>
      <c r="G1270" s="19"/>
    </row>
    <row r="1271" spans="1:7" x14ac:dyDescent="0.2">
      <c r="A1271" s="65" t="s">
        <v>75</v>
      </c>
      <c r="B1271" s="17" t="s">
        <v>280</v>
      </c>
      <c r="C1271" s="68">
        <v>217405674</v>
      </c>
      <c r="D1271" s="74" t="s">
        <v>464</v>
      </c>
      <c r="E1271" s="11">
        <v>0</v>
      </c>
      <c r="F1271" s="48">
        <v>43907927.033333324</v>
      </c>
      <c r="G1271" s="19"/>
    </row>
    <row r="1272" spans="1:7" x14ac:dyDescent="0.2">
      <c r="A1272" s="65" t="s">
        <v>75</v>
      </c>
      <c r="B1272" s="17" t="s">
        <v>280</v>
      </c>
      <c r="C1272" s="68">
        <v>217905679</v>
      </c>
      <c r="D1272" s="74" t="s">
        <v>465</v>
      </c>
      <c r="E1272" s="11">
        <v>0</v>
      </c>
      <c r="F1272" s="48">
        <v>54044995.933333337</v>
      </c>
      <c r="G1272" s="19"/>
    </row>
    <row r="1273" spans="1:7" x14ac:dyDescent="0.2">
      <c r="A1273" s="65" t="s">
        <v>75</v>
      </c>
      <c r="B1273" s="17" t="s">
        <v>280</v>
      </c>
      <c r="C1273" s="68">
        <v>218605686</v>
      </c>
      <c r="D1273" s="74" t="s">
        <v>466</v>
      </c>
      <c r="E1273" s="11">
        <v>0</v>
      </c>
      <c r="F1273" s="48">
        <v>55086066.933333337</v>
      </c>
      <c r="G1273" s="19"/>
    </row>
    <row r="1274" spans="1:7" x14ac:dyDescent="0.2">
      <c r="A1274" s="65" t="s">
        <v>75</v>
      </c>
      <c r="B1274" s="17" t="s">
        <v>280</v>
      </c>
      <c r="C1274" s="68">
        <v>219005690</v>
      </c>
      <c r="D1274" s="74" t="s">
        <v>467</v>
      </c>
      <c r="E1274" s="11">
        <v>0</v>
      </c>
      <c r="F1274" s="48">
        <v>24574985.033333339</v>
      </c>
      <c r="G1274" s="19"/>
    </row>
    <row r="1275" spans="1:7" x14ac:dyDescent="0.2">
      <c r="A1275" s="65" t="s">
        <v>75</v>
      </c>
      <c r="B1275" s="17" t="s">
        <v>280</v>
      </c>
      <c r="C1275" s="68">
        <v>219705697</v>
      </c>
      <c r="D1275" s="74" t="s">
        <v>468</v>
      </c>
      <c r="E1275" s="11">
        <v>0</v>
      </c>
      <c r="F1275" s="48">
        <v>50060634.533333331</v>
      </c>
      <c r="G1275" s="19"/>
    </row>
    <row r="1276" spans="1:7" x14ac:dyDescent="0.2">
      <c r="A1276" s="65" t="s">
        <v>75</v>
      </c>
      <c r="B1276" s="17" t="s">
        <v>280</v>
      </c>
      <c r="C1276" s="68">
        <v>213605736</v>
      </c>
      <c r="D1276" s="74" t="s">
        <v>469</v>
      </c>
      <c r="E1276" s="11">
        <v>0</v>
      </c>
      <c r="F1276" s="48">
        <v>74213769.466666698</v>
      </c>
      <c r="G1276" s="19"/>
    </row>
    <row r="1277" spans="1:7" x14ac:dyDescent="0.2">
      <c r="A1277" s="65" t="s">
        <v>75</v>
      </c>
      <c r="B1277" s="17" t="s">
        <v>280</v>
      </c>
      <c r="C1277" s="68">
        <v>215605756</v>
      </c>
      <c r="D1277" s="74" t="s">
        <v>470</v>
      </c>
      <c r="E1277" s="11">
        <v>0</v>
      </c>
      <c r="F1277" s="48">
        <v>83503628.966666669</v>
      </c>
      <c r="G1277" s="19"/>
    </row>
    <row r="1278" spans="1:7" x14ac:dyDescent="0.2">
      <c r="A1278" s="65" t="s">
        <v>75</v>
      </c>
      <c r="B1278" s="17" t="s">
        <v>280</v>
      </c>
      <c r="C1278" s="68">
        <v>216105761</v>
      </c>
      <c r="D1278" s="74" t="s">
        <v>471</v>
      </c>
      <c r="E1278" s="11">
        <v>0</v>
      </c>
      <c r="F1278" s="48">
        <v>28453768.133333333</v>
      </c>
      <c r="G1278" s="19"/>
    </row>
    <row r="1279" spans="1:7" x14ac:dyDescent="0.2">
      <c r="A1279" s="65" t="s">
        <v>75</v>
      </c>
      <c r="B1279" s="17" t="s">
        <v>280</v>
      </c>
      <c r="C1279" s="68">
        <v>218905789</v>
      </c>
      <c r="D1279" s="74" t="s">
        <v>472</v>
      </c>
      <c r="E1279" s="11">
        <v>0</v>
      </c>
      <c r="F1279" s="48">
        <v>36860483.366666675</v>
      </c>
      <c r="G1279" s="19"/>
    </row>
    <row r="1280" spans="1:7" x14ac:dyDescent="0.2">
      <c r="A1280" s="65" t="s">
        <v>75</v>
      </c>
      <c r="B1280" s="17" t="s">
        <v>280</v>
      </c>
      <c r="C1280" s="68">
        <v>219005790</v>
      </c>
      <c r="D1280" s="74" t="s">
        <v>473</v>
      </c>
      <c r="E1280" s="11">
        <v>0</v>
      </c>
      <c r="F1280" s="48">
        <v>95266280.566666648</v>
      </c>
      <c r="G1280" s="19"/>
    </row>
    <row r="1281" spans="1:7" x14ac:dyDescent="0.2">
      <c r="A1281" s="65" t="s">
        <v>75</v>
      </c>
      <c r="B1281" s="17" t="s">
        <v>280</v>
      </c>
      <c r="C1281" s="68">
        <v>219205792</v>
      </c>
      <c r="D1281" s="74" t="s">
        <v>474</v>
      </c>
      <c r="E1281" s="11">
        <v>0</v>
      </c>
      <c r="F1281" s="48">
        <v>11694354.66666667</v>
      </c>
      <c r="G1281" s="19"/>
    </row>
    <row r="1282" spans="1:7" x14ac:dyDescent="0.2">
      <c r="A1282" s="65" t="s">
        <v>75</v>
      </c>
      <c r="B1282" s="17" t="s">
        <v>280</v>
      </c>
      <c r="C1282" s="68">
        <v>210905809</v>
      </c>
      <c r="D1282" s="74" t="s">
        <v>475</v>
      </c>
      <c r="E1282" s="11">
        <v>0</v>
      </c>
      <c r="F1282" s="48">
        <v>16357106.433333337</v>
      </c>
      <c r="G1282" s="19"/>
    </row>
    <row r="1283" spans="1:7" x14ac:dyDescent="0.2">
      <c r="A1283" s="65" t="s">
        <v>75</v>
      </c>
      <c r="B1283" s="17" t="s">
        <v>280</v>
      </c>
      <c r="C1283" s="68">
        <v>211905819</v>
      </c>
      <c r="D1283" s="74" t="s">
        <v>476</v>
      </c>
      <c r="E1283" s="11">
        <v>0</v>
      </c>
      <c r="F1283" s="48">
        <v>14820417.799999997</v>
      </c>
      <c r="G1283" s="19"/>
    </row>
    <row r="1284" spans="1:7" x14ac:dyDescent="0.2">
      <c r="A1284" s="65" t="s">
        <v>75</v>
      </c>
      <c r="B1284" s="17" t="s">
        <v>280</v>
      </c>
      <c r="C1284" s="68">
        <v>213705837</v>
      </c>
      <c r="D1284" s="74" t="s">
        <v>477</v>
      </c>
      <c r="E1284" s="11">
        <v>0</v>
      </c>
      <c r="F1284" s="48">
        <v>310494009.86666667</v>
      </c>
      <c r="G1284" s="19"/>
    </row>
    <row r="1285" spans="1:7" x14ac:dyDescent="0.2">
      <c r="A1285" s="65" t="s">
        <v>75</v>
      </c>
      <c r="B1285" s="17" t="s">
        <v>280</v>
      </c>
      <c r="C1285" s="68">
        <v>214205842</v>
      </c>
      <c r="D1285" s="74" t="s">
        <v>478</v>
      </c>
      <c r="E1285" s="11">
        <v>0</v>
      </c>
      <c r="F1285" s="48">
        <v>19213614.266666666</v>
      </c>
      <c r="G1285" s="19"/>
    </row>
    <row r="1286" spans="1:7" x14ac:dyDescent="0.2">
      <c r="A1286" s="65" t="s">
        <v>75</v>
      </c>
      <c r="B1286" s="17" t="s">
        <v>280</v>
      </c>
      <c r="C1286" s="68">
        <v>214705847</v>
      </c>
      <c r="D1286" s="74" t="s">
        <v>479</v>
      </c>
      <c r="E1286" s="11">
        <v>0</v>
      </c>
      <c r="F1286" s="48">
        <v>80683475.5</v>
      </c>
      <c r="G1286" s="19"/>
    </row>
    <row r="1287" spans="1:7" x14ac:dyDescent="0.2">
      <c r="A1287" s="65" t="s">
        <v>75</v>
      </c>
      <c r="B1287" s="17" t="s">
        <v>280</v>
      </c>
      <c r="C1287" s="68">
        <v>215405854</v>
      </c>
      <c r="D1287" s="74" t="s">
        <v>480</v>
      </c>
      <c r="E1287" s="11">
        <v>0</v>
      </c>
      <c r="F1287" s="48">
        <v>44165642.399999999</v>
      </c>
      <c r="G1287" s="19"/>
    </row>
    <row r="1288" spans="1:7" x14ac:dyDescent="0.2">
      <c r="A1288" s="65" t="s">
        <v>75</v>
      </c>
      <c r="B1288" s="17" t="s">
        <v>280</v>
      </c>
      <c r="C1288" s="68">
        <v>215605856</v>
      </c>
      <c r="D1288" s="74" t="s">
        <v>481</v>
      </c>
      <c r="E1288" s="11">
        <v>0</v>
      </c>
      <c r="F1288" s="48">
        <v>13345573.633333335</v>
      </c>
      <c r="G1288" s="19"/>
    </row>
    <row r="1289" spans="1:7" x14ac:dyDescent="0.2">
      <c r="A1289" s="65" t="s">
        <v>75</v>
      </c>
      <c r="B1289" s="17" t="s">
        <v>280</v>
      </c>
      <c r="C1289" s="68">
        <v>215805858</v>
      </c>
      <c r="D1289" s="74" t="s">
        <v>482</v>
      </c>
      <c r="E1289" s="11">
        <v>0</v>
      </c>
      <c r="F1289" s="48">
        <v>33704497.333333328</v>
      </c>
      <c r="G1289" s="19"/>
    </row>
    <row r="1290" spans="1:7" x14ac:dyDescent="0.2">
      <c r="A1290" s="65" t="s">
        <v>75</v>
      </c>
      <c r="B1290" s="17" t="s">
        <v>280</v>
      </c>
      <c r="C1290" s="68">
        <v>216105861</v>
      </c>
      <c r="D1290" s="74" t="s">
        <v>483</v>
      </c>
      <c r="E1290" s="11">
        <v>0</v>
      </c>
      <c r="F1290" s="48">
        <v>22529043.633333337</v>
      </c>
      <c r="G1290" s="19"/>
    </row>
    <row r="1291" spans="1:7" x14ac:dyDescent="0.2">
      <c r="A1291" s="65" t="s">
        <v>75</v>
      </c>
      <c r="B1291" s="17" t="s">
        <v>280</v>
      </c>
      <c r="C1291" s="68">
        <v>217305873</v>
      </c>
      <c r="D1291" s="74" t="s">
        <v>484</v>
      </c>
      <c r="E1291" s="11">
        <v>0</v>
      </c>
      <c r="F1291" s="48">
        <v>23001867.56666667</v>
      </c>
      <c r="G1291" s="19"/>
    </row>
    <row r="1292" spans="1:7" x14ac:dyDescent="0.2">
      <c r="A1292" s="65" t="s">
        <v>75</v>
      </c>
      <c r="B1292" s="17" t="s">
        <v>280</v>
      </c>
      <c r="C1292" s="68">
        <v>218505885</v>
      </c>
      <c r="D1292" s="74" t="s">
        <v>485</v>
      </c>
      <c r="E1292" s="11">
        <v>0</v>
      </c>
      <c r="F1292" s="48">
        <v>17964235.299999997</v>
      </c>
      <c r="G1292" s="19"/>
    </row>
    <row r="1293" spans="1:7" x14ac:dyDescent="0.2">
      <c r="A1293" s="65" t="s">
        <v>75</v>
      </c>
      <c r="B1293" s="17" t="s">
        <v>280</v>
      </c>
      <c r="C1293" s="68">
        <v>218705887</v>
      </c>
      <c r="D1293" s="74" t="s">
        <v>486</v>
      </c>
      <c r="E1293" s="11">
        <v>0</v>
      </c>
      <c r="F1293" s="48">
        <v>91723275.900000006</v>
      </c>
      <c r="G1293" s="19"/>
    </row>
    <row r="1294" spans="1:7" x14ac:dyDescent="0.2">
      <c r="A1294" s="65" t="s">
        <v>75</v>
      </c>
      <c r="B1294" s="17" t="s">
        <v>280</v>
      </c>
      <c r="C1294" s="68">
        <v>219005890</v>
      </c>
      <c r="D1294" s="74" t="s">
        <v>487</v>
      </c>
      <c r="E1294" s="11">
        <v>0</v>
      </c>
      <c r="F1294" s="48">
        <v>52729908.433333337</v>
      </c>
      <c r="G1294" s="19"/>
    </row>
    <row r="1295" spans="1:7" x14ac:dyDescent="0.2">
      <c r="A1295" s="65" t="s">
        <v>75</v>
      </c>
      <c r="B1295" s="17" t="s">
        <v>280</v>
      </c>
      <c r="C1295" s="68">
        <v>219305893</v>
      </c>
      <c r="D1295" s="74" t="s">
        <v>488</v>
      </c>
      <c r="E1295" s="11">
        <v>0</v>
      </c>
      <c r="F1295" s="48">
        <v>33577251.466666669</v>
      </c>
      <c r="G1295" s="19"/>
    </row>
    <row r="1296" spans="1:7" x14ac:dyDescent="0.2">
      <c r="A1296" s="65" t="s">
        <v>75</v>
      </c>
      <c r="B1296" s="17" t="s">
        <v>280</v>
      </c>
      <c r="C1296" s="68">
        <v>219505895</v>
      </c>
      <c r="D1296" s="74" t="s">
        <v>489</v>
      </c>
      <c r="E1296" s="11">
        <v>0</v>
      </c>
      <c r="F1296" s="48">
        <v>69522429.400000021</v>
      </c>
      <c r="G1296" s="19"/>
    </row>
    <row r="1297" spans="1:7" x14ac:dyDescent="0.2">
      <c r="A1297" s="65" t="s">
        <v>75</v>
      </c>
      <c r="B1297" s="17" t="s">
        <v>280</v>
      </c>
      <c r="C1297" s="68">
        <v>210108001</v>
      </c>
      <c r="D1297" s="74" t="s">
        <v>490</v>
      </c>
      <c r="E1297" s="11">
        <v>0</v>
      </c>
      <c r="F1297" s="48">
        <v>2430701370.6999998</v>
      </c>
      <c r="G1297" s="19"/>
    </row>
    <row r="1298" spans="1:7" x14ac:dyDescent="0.2">
      <c r="A1298" s="65" t="s">
        <v>75</v>
      </c>
      <c r="B1298" s="17" t="s">
        <v>280</v>
      </c>
      <c r="C1298" s="68">
        <v>217808078</v>
      </c>
      <c r="D1298" s="74" t="s">
        <v>491</v>
      </c>
      <c r="E1298" s="11">
        <v>0</v>
      </c>
      <c r="F1298" s="48">
        <v>124524172.96666667</v>
      </c>
      <c r="G1298" s="19"/>
    </row>
    <row r="1299" spans="1:7" x14ac:dyDescent="0.2">
      <c r="A1299" s="65" t="s">
        <v>75</v>
      </c>
      <c r="B1299" s="17" t="s">
        <v>280</v>
      </c>
      <c r="C1299" s="68">
        <v>213708137</v>
      </c>
      <c r="D1299" s="74" t="s">
        <v>492</v>
      </c>
      <c r="E1299" s="11">
        <v>0</v>
      </c>
      <c r="F1299" s="48">
        <v>79887018.800000027</v>
      </c>
      <c r="G1299" s="19"/>
    </row>
    <row r="1300" spans="1:7" x14ac:dyDescent="0.2">
      <c r="A1300" s="65" t="s">
        <v>75</v>
      </c>
      <c r="B1300" s="17" t="s">
        <v>280</v>
      </c>
      <c r="C1300" s="68">
        <v>214108141</v>
      </c>
      <c r="D1300" s="74" t="s">
        <v>493</v>
      </c>
      <c r="E1300" s="11">
        <v>0</v>
      </c>
      <c r="F1300" s="48">
        <v>45769294.566666663</v>
      </c>
      <c r="G1300" s="19"/>
    </row>
    <row r="1301" spans="1:7" x14ac:dyDescent="0.2">
      <c r="A1301" s="65" t="s">
        <v>75</v>
      </c>
      <c r="B1301" s="17" t="s">
        <v>280</v>
      </c>
      <c r="C1301" s="68">
        <v>219608296</v>
      </c>
      <c r="D1301" s="74" t="s">
        <v>494</v>
      </c>
      <c r="E1301" s="11">
        <v>0</v>
      </c>
      <c r="F1301" s="48">
        <v>86228663.966666669</v>
      </c>
      <c r="G1301" s="19"/>
    </row>
    <row r="1302" spans="1:7" x14ac:dyDescent="0.2">
      <c r="A1302" s="65" t="s">
        <v>75</v>
      </c>
      <c r="B1302" s="17" t="s">
        <v>280</v>
      </c>
      <c r="C1302" s="68">
        <v>217208372</v>
      </c>
      <c r="D1302" s="74" t="s">
        <v>495</v>
      </c>
      <c r="E1302" s="11">
        <v>0</v>
      </c>
      <c r="F1302" s="48">
        <v>46546786.433333322</v>
      </c>
      <c r="G1302" s="19"/>
    </row>
    <row r="1303" spans="1:7" x14ac:dyDescent="0.2">
      <c r="A1303" s="65" t="s">
        <v>75</v>
      </c>
      <c r="B1303" s="17" t="s">
        <v>280</v>
      </c>
      <c r="C1303" s="68">
        <v>212108421</v>
      </c>
      <c r="D1303" s="74" t="s">
        <v>496</v>
      </c>
      <c r="E1303" s="11">
        <v>0</v>
      </c>
      <c r="F1303" s="48">
        <v>72182273.733333334</v>
      </c>
      <c r="G1303" s="19"/>
    </row>
    <row r="1304" spans="1:7" x14ac:dyDescent="0.2">
      <c r="A1304" s="65" t="s">
        <v>75</v>
      </c>
      <c r="B1304" s="17" t="s">
        <v>280</v>
      </c>
      <c r="C1304" s="68">
        <v>213308433</v>
      </c>
      <c r="D1304" s="74" t="s">
        <v>497</v>
      </c>
      <c r="E1304" s="11">
        <v>0</v>
      </c>
      <c r="F1304" s="48">
        <v>246943410.99999997</v>
      </c>
      <c r="G1304" s="19"/>
    </row>
    <row r="1305" spans="1:7" x14ac:dyDescent="0.2">
      <c r="A1305" s="65" t="s">
        <v>75</v>
      </c>
      <c r="B1305" s="17" t="s">
        <v>280</v>
      </c>
      <c r="C1305" s="68">
        <v>213608436</v>
      </c>
      <c r="D1305" s="74" t="s">
        <v>498</v>
      </c>
      <c r="E1305" s="11">
        <v>0</v>
      </c>
      <c r="F1305" s="48">
        <v>52549927.566666663</v>
      </c>
      <c r="G1305" s="19"/>
    </row>
    <row r="1306" spans="1:7" x14ac:dyDescent="0.2">
      <c r="A1306" s="65" t="s">
        <v>75</v>
      </c>
      <c r="B1306" s="17" t="s">
        <v>280</v>
      </c>
      <c r="C1306" s="68">
        <v>212008520</v>
      </c>
      <c r="D1306" s="74" t="s">
        <v>499</v>
      </c>
      <c r="E1306" s="11">
        <v>0</v>
      </c>
      <c r="F1306" s="48">
        <v>57072425.833333343</v>
      </c>
      <c r="G1306" s="19"/>
    </row>
    <row r="1307" spans="1:7" x14ac:dyDescent="0.2">
      <c r="A1307" s="65" t="s">
        <v>75</v>
      </c>
      <c r="B1307" s="17" t="s">
        <v>280</v>
      </c>
      <c r="C1307" s="68">
        <v>214908549</v>
      </c>
      <c r="D1307" s="74" t="s">
        <v>500</v>
      </c>
      <c r="E1307" s="11">
        <v>0</v>
      </c>
      <c r="F1307" s="48">
        <v>13632518.266666671</v>
      </c>
      <c r="G1307" s="19"/>
    </row>
    <row r="1308" spans="1:7" x14ac:dyDescent="0.2">
      <c r="A1308" s="65" t="s">
        <v>75</v>
      </c>
      <c r="B1308" s="17" t="s">
        <v>280</v>
      </c>
      <c r="C1308" s="68">
        <v>215808558</v>
      </c>
      <c r="D1308" s="74" t="s">
        <v>501</v>
      </c>
      <c r="E1308" s="11">
        <v>0</v>
      </c>
      <c r="F1308" s="48">
        <v>36932905.333333336</v>
      </c>
      <c r="G1308" s="19"/>
    </row>
    <row r="1309" spans="1:7" x14ac:dyDescent="0.2">
      <c r="A1309" s="65" t="s">
        <v>75</v>
      </c>
      <c r="B1309" s="17" t="s">
        <v>280</v>
      </c>
      <c r="C1309" s="68">
        <v>216008560</v>
      </c>
      <c r="D1309" s="74" t="s">
        <v>502</v>
      </c>
      <c r="E1309" s="11">
        <v>0</v>
      </c>
      <c r="F1309" s="48">
        <v>61160617.400000021</v>
      </c>
      <c r="G1309" s="19"/>
    </row>
    <row r="1310" spans="1:7" x14ac:dyDescent="0.2">
      <c r="A1310" s="65" t="s">
        <v>75</v>
      </c>
      <c r="B1310" s="17" t="s">
        <v>280</v>
      </c>
      <c r="C1310" s="68">
        <v>217308573</v>
      </c>
      <c r="D1310" s="74" t="s">
        <v>503</v>
      </c>
      <c r="E1310" s="11">
        <v>0</v>
      </c>
      <c r="F1310" s="48">
        <v>58166486.466666661</v>
      </c>
      <c r="G1310" s="19"/>
    </row>
    <row r="1311" spans="1:7" x14ac:dyDescent="0.2">
      <c r="A1311" s="65" t="s">
        <v>75</v>
      </c>
      <c r="B1311" s="17" t="s">
        <v>280</v>
      </c>
      <c r="C1311" s="68">
        <v>210608606</v>
      </c>
      <c r="D1311" s="74" t="s">
        <v>504</v>
      </c>
      <c r="E1311" s="11">
        <v>0</v>
      </c>
      <c r="F1311" s="48">
        <v>71757043.933333337</v>
      </c>
      <c r="G1311" s="19"/>
    </row>
    <row r="1312" spans="1:7" x14ac:dyDescent="0.2">
      <c r="A1312" s="65" t="s">
        <v>75</v>
      </c>
      <c r="B1312" s="17" t="s">
        <v>280</v>
      </c>
      <c r="C1312" s="68">
        <v>213408634</v>
      </c>
      <c r="D1312" s="74" t="s">
        <v>505</v>
      </c>
      <c r="E1312" s="11">
        <v>0</v>
      </c>
      <c r="F1312" s="48">
        <v>61476519.166666679</v>
      </c>
      <c r="G1312" s="19"/>
    </row>
    <row r="1313" spans="1:7" x14ac:dyDescent="0.2">
      <c r="A1313" s="65" t="s">
        <v>75</v>
      </c>
      <c r="B1313" s="17" t="s">
        <v>280</v>
      </c>
      <c r="C1313" s="68">
        <v>213808638</v>
      </c>
      <c r="D1313" s="44" t="s">
        <v>2108</v>
      </c>
      <c r="E1313" s="11">
        <v>0</v>
      </c>
      <c r="F1313" s="48">
        <v>211870503.93333331</v>
      </c>
      <c r="G1313" s="19"/>
    </row>
    <row r="1314" spans="1:7" x14ac:dyDescent="0.2">
      <c r="A1314" s="65" t="s">
        <v>75</v>
      </c>
      <c r="B1314" s="17" t="s">
        <v>280</v>
      </c>
      <c r="C1314" s="68">
        <v>217508675</v>
      </c>
      <c r="D1314" s="74" t="s">
        <v>506</v>
      </c>
      <c r="E1314" s="11">
        <v>0</v>
      </c>
      <c r="F1314" s="48">
        <v>39445731.466666661</v>
      </c>
      <c r="G1314" s="19"/>
    </row>
    <row r="1315" spans="1:7" x14ac:dyDescent="0.2">
      <c r="A1315" s="65" t="s">
        <v>75</v>
      </c>
      <c r="B1315" s="17" t="s">
        <v>280</v>
      </c>
      <c r="C1315" s="68">
        <v>218508685</v>
      </c>
      <c r="D1315" s="74" t="s">
        <v>507</v>
      </c>
      <c r="E1315" s="11">
        <v>0</v>
      </c>
      <c r="F1315" s="48">
        <v>58989177.333333321</v>
      </c>
      <c r="G1315" s="19"/>
    </row>
    <row r="1316" spans="1:7" x14ac:dyDescent="0.2">
      <c r="A1316" s="65" t="s">
        <v>75</v>
      </c>
      <c r="B1316" s="17" t="s">
        <v>280</v>
      </c>
      <c r="C1316" s="68">
        <v>215808758</v>
      </c>
      <c r="D1316" s="74" t="s">
        <v>508</v>
      </c>
      <c r="E1316" s="11">
        <v>0</v>
      </c>
      <c r="F1316" s="48">
        <v>1010700518.9333333</v>
      </c>
      <c r="G1316" s="19"/>
    </row>
    <row r="1317" spans="1:7" x14ac:dyDescent="0.2">
      <c r="A1317" s="65" t="s">
        <v>75</v>
      </c>
      <c r="B1317" s="17" t="s">
        <v>280</v>
      </c>
      <c r="C1317" s="68">
        <v>217008770</v>
      </c>
      <c r="D1317" s="74" t="s">
        <v>509</v>
      </c>
      <c r="E1317" s="11">
        <v>0</v>
      </c>
      <c r="F1317" s="48">
        <v>29332721.033333343</v>
      </c>
      <c r="G1317" s="19"/>
    </row>
    <row r="1318" spans="1:7" x14ac:dyDescent="0.2">
      <c r="A1318" s="65" t="s">
        <v>75</v>
      </c>
      <c r="B1318" s="17" t="s">
        <v>280</v>
      </c>
      <c r="C1318" s="68">
        <v>213208832</v>
      </c>
      <c r="D1318" s="74" t="s">
        <v>510</v>
      </c>
      <c r="E1318" s="11">
        <v>0</v>
      </c>
      <c r="F1318" s="48">
        <v>26203195.000000004</v>
      </c>
      <c r="G1318" s="19"/>
    </row>
    <row r="1319" spans="1:7" x14ac:dyDescent="0.2">
      <c r="A1319" s="65" t="s">
        <v>75</v>
      </c>
      <c r="B1319" s="17" t="s">
        <v>280</v>
      </c>
      <c r="C1319" s="68">
        <v>214908849</v>
      </c>
      <c r="D1319" s="74" t="s">
        <v>511</v>
      </c>
      <c r="E1319" s="11">
        <v>0</v>
      </c>
      <c r="F1319" s="48">
        <v>22248837.233333338</v>
      </c>
      <c r="G1319" s="19"/>
    </row>
    <row r="1320" spans="1:7" x14ac:dyDescent="0.2">
      <c r="A1320" s="65" t="s">
        <v>75</v>
      </c>
      <c r="B1320" s="17" t="s">
        <v>280</v>
      </c>
      <c r="C1320" s="68">
        <v>210111001</v>
      </c>
      <c r="D1320" s="74" t="s">
        <v>512</v>
      </c>
      <c r="E1320" s="11">
        <v>0</v>
      </c>
      <c r="F1320" s="48">
        <v>4857372474.2999992</v>
      </c>
      <c r="G1320" s="19"/>
    </row>
    <row r="1321" spans="1:7" x14ac:dyDescent="0.2">
      <c r="A1321" s="65" t="s">
        <v>75</v>
      </c>
      <c r="B1321" s="17" t="s">
        <v>280</v>
      </c>
      <c r="C1321" s="68">
        <v>210113001</v>
      </c>
      <c r="D1321" s="74" t="s">
        <v>513</v>
      </c>
      <c r="E1321" s="11">
        <v>0</v>
      </c>
      <c r="F1321" s="48">
        <v>1974954363.8666663</v>
      </c>
      <c r="G1321" s="19"/>
    </row>
    <row r="1322" spans="1:7" x14ac:dyDescent="0.2">
      <c r="A1322" s="65" t="s">
        <v>75</v>
      </c>
      <c r="B1322" s="17" t="s">
        <v>280</v>
      </c>
      <c r="C1322" s="68">
        <v>210613006</v>
      </c>
      <c r="D1322" s="74" t="s">
        <v>514</v>
      </c>
      <c r="E1322" s="11">
        <v>0</v>
      </c>
      <c r="F1322" s="48">
        <v>71934716.966666669</v>
      </c>
      <c r="G1322" s="19"/>
    </row>
    <row r="1323" spans="1:7" x14ac:dyDescent="0.2">
      <c r="A1323" s="65" t="s">
        <v>75</v>
      </c>
      <c r="B1323" s="17" t="s">
        <v>280</v>
      </c>
      <c r="C1323" s="68">
        <v>213013030</v>
      </c>
      <c r="D1323" s="74" t="s">
        <v>515</v>
      </c>
      <c r="E1323" s="11">
        <v>0</v>
      </c>
      <c r="F1323" s="48">
        <v>28522865.733333342</v>
      </c>
      <c r="G1323" s="19"/>
    </row>
    <row r="1324" spans="1:7" x14ac:dyDescent="0.2">
      <c r="A1324" s="65" t="s">
        <v>75</v>
      </c>
      <c r="B1324" s="17" t="s">
        <v>280</v>
      </c>
      <c r="C1324" s="68">
        <v>214213042</v>
      </c>
      <c r="D1324" s="74" t="s">
        <v>516</v>
      </c>
      <c r="E1324" s="11">
        <v>0</v>
      </c>
      <c r="F1324" s="48">
        <v>24971091.233333334</v>
      </c>
      <c r="G1324" s="19"/>
    </row>
    <row r="1325" spans="1:7" x14ac:dyDescent="0.2">
      <c r="A1325" s="65" t="s">
        <v>75</v>
      </c>
      <c r="B1325" s="17" t="s">
        <v>280</v>
      </c>
      <c r="C1325" s="68">
        <v>215213052</v>
      </c>
      <c r="D1325" s="74" t="s">
        <v>517</v>
      </c>
      <c r="E1325" s="11">
        <v>0</v>
      </c>
      <c r="F1325" s="48">
        <v>177847630.83333331</v>
      </c>
      <c r="G1325" s="19"/>
    </row>
    <row r="1326" spans="1:7" x14ac:dyDescent="0.2">
      <c r="A1326" s="65" t="s">
        <v>75</v>
      </c>
      <c r="B1326" s="17" t="s">
        <v>280</v>
      </c>
      <c r="C1326" s="68">
        <v>216213062</v>
      </c>
      <c r="D1326" s="74" t="s">
        <v>518</v>
      </c>
      <c r="E1326" s="11">
        <v>0</v>
      </c>
      <c r="F1326" s="48">
        <v>28329949.966666657</v>
      </c>
      <c r="G1326" s="19"/>
    </row>
    <row r="1327" spans="1:7" x14ac:dyDescent="0.2">
      <c r="A1327" s="65" t="s">
        <v>75</v>
      </c>
      <c r="B1327" s="17" t="s">
        <v>280</v>
      </c>
      <c r="C1327" s="68">
        <v>217413074</v>
      </c>
      <c r="D1327" s="74" t="s">
        <v>519</v>
      </c>
      <c r="E1327" s="11">
        <v>0</v>
      </c>
      <c r="F1327" s="48">
        <v>50770486.900000006</v>
      </c>
      <c r="G1327" s="19"/>
    </row>
    <row r="1328" spans="1:7" x14ac:dyDescent="0.2">
      <c r="A1328" s="65" t="s">
        <v>75</v>
      </c>
      <c r="B1328" s="17" t="s">
        <v>280</v>
      </c>
      <c r="C1328" s="68">
        <v>214013140</v>
      </c>
      <c r="D1328" s="74" t="s">
        <v>520</v>
      </c>
      <c r="E1328" s="11">
        <v>0</v>
      </c>
      <c r="F1328" s="48">
        <v>70786656.466666669</v>
      </c>
      <c r="G1328" s="19"/>
    </row>
    <row r="1329" spans="1:7" x14ac:dyDescent="0.2">
      <c r="A1329" s="65" t="s">
        <v>75</v>
      </c>
      <c r="B1329" s="17" t="s">
        <v>280</v>
      </c>
      <c r="C1329" s="68">
        <v>216013160</v>
      </c>
      <c r="D1329" s="74" t="s">
        <v>521</v>
      </c>
      <c r="E1329" s="11">
        <v>0</v>
      </c>
      <c r="F1329" s="48">
        <v>21287752.766666673</v>
      </c>
      <c r="G1329" s="19"/>
    </row>
    <row r="1330" spans="1:7" x14ac:dyDescent="0.2">
      <c r="A1330" s="65" t="s">
        <v>75</v>
      </c>
      <c r="B1330" s="17" t="s">
        <v>280</v>
      </c>
      <c r="C1330" s="68">
        <v>218813188</v>
      </c>
      <c r="D1330" s="74" t="s">
        <v>522</v>
      </c>
      <c r="E1330" s="11">
        <v>0</v>
      </c>
      <c r="F1330" s="48">
        <v>38372560</v>
      </c>
      <c r="G1330" s="19"/>
    </row>
    <row r="1331" spans="1:7" x14ac:dyDescent="0.2">
      <c r="A1331" s="65" t="s">
        <v>75</v>
      </c>
      <c r="B1331" s="17" t="s">
        <v>280</v>
      </c>
      <c r="C1331" s="68">
        <v>211213212</v>
      </c>
      <c r="D1331" s="74" t="s">
        <v>523</v>
      </c>
      <c r="E1331" s="11">
        <v>0</v>
      </c>
      <c r="F1331" s="48">
        <v>53027230.300000012</v>
      </c>
      <c r="G1331" s="19"/>
    </row>
    <row r="1332" spans="1:7" x14ac:dyDescent="0.2">
      <c r="A1332" s="65" t="s">
        <v>75</v>
      </c>
      <c r="B1332" s="17" t="s">
        <v>280</v>
      </c>
      <c r="C1332" s="68">
        <v>212213222</v>
      </c>
      <c r="D1332" s="74" t="s">
        <v>524</v>
      </c>
      <c r="E1332" s="11">
        <v>0</v>
      </c>
      <c r="F1332" s="48">
        <v>34646419.466666654</v>
      </c>
      <c r="G1332" s="19"/>
    </row>
    <row r="1333" spans="1:7" x14ac:dyDescent="0.2">
      <c r="A1333" s="65" t="s">
        <v>75</v>
      </c>
      <c r="B1333" s="17" t="s">
        <v>280</v>
      </c>
      <c r="C1333" s="68">
        <v>214413244</v>
      </c>
      <c r="D1333" s="74" t="s">
        <v>525</v>
      </c>
      <c r="E1333" s="11">
        <v>0</v>
      </c>
      <c r="F1333" s="48">
        <v>218653074.0666666</v>
      </c>
      <c r="G1333" s="19"/>
    </row>
    <row r="1334" spans="1:7" x14ac:dyDescent="0.2">
      <c r="A1334" s="65" t="s">
        <v>75</v>
      </c>
      <c r="B1334" s="17" t="s">
        <v>280</v>
      </c>
      <c r="C1334" s="68">
        <v>214813248</v>
      </c>
      <c r="D1334" s="74" t="s">
        <v>526</v>
      </c>
      <c r="E1334" s="11">
        <v>0</v>
      </c>
      <c r="F1334" s="48">
        <v>25910979.700000003</v>
      </c>
      <c r="G1334" s="19"/>
    </row>
    <row r="1335" spans="1:7" x14ac:dyDescent="0.2">
      <c r="A1335" s="65" t="s">
        <v>75</v>
      </c>
      <c r="B1335" s="17" t="s">
        <v>280</v>
      </c>
      <c r="C1335" s="68">
        <v>216813268</v>
      </c>
      <c r="D1335" s="74" t="s">
        <v>527</v>
      </c>
      <c r="E1335" s="11">
        <v>0</v>
      </c>
      <c r="F1335" s="48">
        <v>23455296.699999996</v>
      </c>
      <c r="G1335" s="19"/>
    </row>
    <row r="1336" spans="1:7" x14ac:dyDescent="0.2">
      <c r="A1336" s="65" t="s">
        <v>75</v>
      </c>
      <c r="B1336" s="17" t="s">
        <v>280</v>
      </c>
      <c r="C1336" s="68">
        <v>210013300</v>
      </c>
      <c r="D1336" s="74" t="s">
        <v>528</v>
      </c>
      <c r="E1336" s="11">
        <v>0</v>
      </c>
      <c r="F1336" s="48">
        <v>40706114.466666669</v>
      </c>
      <c r="G1336" s="19"/>
    </row>
    <row r="1337" spans="1:7" x14ac:dyDescent="0.2">
      <c r="A1337" s="65" t="s">
        <v>75</v>
      </c>
      <c r="B1337" s="17" t="s">
        <v>280</v>
      </c>
      <c r="C1337" s="68">
        <v>213013430</v>
      </c>
      <c r="D1337" s="74" t="s">
        <v>529</v>
      </c>
      <c r="E1337" s="11">
        <v>0</v>
      </c>
      <c r="F1337" s="48">
        <v>382865385.53333342</v>
      </c>
      <c r="G1337" s="19"/>
    </row>
    <row r="1338" spans="1:7" x14ac:dyDescent="0.2">
      <c r="A1338" s="65" t="s">
        <v>75</v>
      </c>
      <c r="B1338" s="17" t="s">
        <v>280</v>
      </c>
      <c r="C1338" s="68">
        <v>213313433</v>
      </c>
      <c r="D1338" s="74" t="s">
        <v>530</v>
      </c>
      <c r="E1338" s="11">
        <v>0</v>
      </c>
      <c r="F1338" s="48">
        <v>76499041.533333331</v>
      </c>
      <c r="G1338" s="19"/>
    </row>
    <row r="1339" spans="1:7" x14ac:dyDescent="0.2">
      <c r="A1339" s="65" t="s">
        <v>75</v>
      </c>
      <c r="B1339" s="17" t="s">
        <v>280</v>
      </c>
      <c r="C1339" s="68">
        <v>214013440</v>
      </c>
      <c r="D1339" s="74" t="s">
        <v>531</v>
      </c>
      <c r="E1339" s="11">
        <v>0</v>
      </c>
      <c r="F1339" s="48">
        <v>36265905.833333328</v>
      </c>
      <c r="G1339" s="19"/>
    </row>
    <row r="1340" spans="1:7" x14ac:dyDescent="0.2">
      <c r="A1340" s="65" t="s">
        <v>75</v>
      </c>
      <c r="B1340" s="17" t="s">
        <v>280</v>
      </c>
      <c r="C1340" s="68">
        <v>214213442</v>
      </c>
      <c r="D1340" s="74" t="s">
        <v>532</v>
      </c>
      <c r="E1340" s="11">
        <v>0</v>
      </c>
      <c r="F1340" s="48">
        <v>146591784.63333336</v>
      </c>
      <c r="G1340" s="19"/>
    </row>
    <row r="1341" spans="1:7" x14ac:dyDescent="0.2">
      <c r="A1341" s="65" t="s">
        <v>75</v>
      </c>
      <c r="B1341" s="17" t="s">
        <v>280</v>
      </c>
      <c r="C1341" s="68">
        <v>215813458</v>
      </c>
      <c r="D1341" s="74" t="s">
        <v>533</v>
      </c>
      <c r="E1341" s="11">
        <v>0</v>
      </c>
      <c r="F1341" s="48">
        <v>29803301.766666673</v>
      </c>
      <c r="G1341" s="19"/>
    </row>
    <row r="1342" spans="1:7" x14ac:dyDescent="0.2">
      <c r="A1342" s="65" t="s">
        <v>75</v>
      </c>
      <c r="B1342" s="17" t="s">
        <v>280</v>
      </c>
      <c r="C1342" s="68">
        <v>216813468</v>
      </c>
      <c r="D1342" s="74" t="s">
        <v>534</v>
      </c>
      <c r="E1342" s="11">
        <v>0</v>
      </c>
      <c r="F1342" s="48">
        <v>140719363.59999996</v>
      </c>
      <c r="G1342" s="19"/>
    </row>
    <row r="1343" spans="1:7" x14ac:dyDescent="0.2">
      <c r="A1343" s="65" t="s">
        <v>75</v>
      </c>
      <c r="B1343" s="17" t="s">
        <v>280</v>
      </c>
      <c r="C1343" s="68">
        <v>217313473</v>
      </c>
      <c r="D1343" s="74" t="s">
        <v>535</v>
      </c>
      <c r="E1343" s="11">
        <v>0</v>
      </c>
      <c r="F1343" s="48">
        <v>46783700.666666657</v>
      </c>
      <c r="G1343" s="19"/>
    </row>
    <row r="1344" spans="1:7" x14ac:dyDescent="0.2">
      <c r="A1344" s="65" t="s">
        <v>75</v>
      </c>
      <c r="B1344" s="17" t="s">
        <v>280</v>
      </c>
      <c r="C1344" s="68">
        <v>923271489</v>
      </c>
      <c r="D1344" s="74" t="s">
        <v>536</v>
      </c>
      <c r="E1344" s="11">
        <v>0</v>
      </c>
      <c r="F1344" s="48">
        <v>16336045.100000001</v>
      </c>
      <c r="G1344" s="19"/>
    </row>
    <row r="1345" spans="1:7" x14ac:dyDescent="0.2">
      <c r="A1345" s="65" t="s">
        <v>75</v>
      </c>
      <c r="B1345" s="17" t="s">
        <v>280</v>
      </c>
      <c r="C1345" s="68">
        <v>214913549</v>
      </c>
      <c r="D1345" s="44" t="s">
        <v>537</v>
      </c>
      <c r="E1345" s="11">
        <v>0</v>
      </c>
      <c r="F1345" s="48">
        <v>76920547.900000006</v>
      </c>
      <c r="G1345" s="19"/>
    </row>
    <row r="1346" spans="1:7" x14ac:dyDescent="0.2">
      <c r="A1346" s="65" t="s">
        <v>75</v>
      </c>
      <c r="B1346" s="17" t="s">
        <v>280</v>
      </c>
      <c r="C1346" s="68">
        <v>218013580</v>
      </c>
      <c r="D1346" s="74" t="s">
        <v>538</v>
      </c>
      <c r="E1346" s="11">
        <v>0</v>
      </c>
      <c r="F1346" s="48">
        <v>16624834.300000003</v>
      </c>
      <c r="G1346" s="19"/>
    </row>
    <row r="1347" spans="1:7" x14ac:dyDescent="0.2">
      <c r="A1347" s="65" t="s">
        <v>75</v>
      </c>
      <c r="B1347" s="17" t="s">
        <v>280</v>
      </c>
      <c r="C1347" s="68">
        <v>210013600</v>
      </c>
      <c r="D1347" s="74" t="s">
        <v>539</v>
      </c>
      <c r="E1347" s="11">
        <v>0</v>
      </c>
      <c r="F1347" s="48">
        <v>26574067.400000006</v>
      </c>
      <c r="G1347" s="19"/>
    </row>
    <row r="1348" spans="1:7" x14ac:dyDescent="0.2">
      <c r="A1348" s="65" t="s">
        <v>75</v>
      </c>
      <c r="B1348" s="17" t="s">
        <v>280</v>
      </c>
      <c r="C1348" s="68">
        <v>212013620</v>
      </c>
      <c r="D1348" s="74" t="s">
        <v>540</v>
      </c>
      <c r="E1348" s="11">
        <v>0</v>
      </c>
      <c r="F1348" s="48">
        <v>23349211.533333335</v>
      </c>
      <c r="G1348" s="19"/>
    </row>
    <row r="1349" spans="1:7" x14ac:dyDescent="0.2">
      <c r="A1349" s="65" t="s">
        <v>75</v>
      </c>
      <c r="B1349" s="17" t="s">
        <v>280</v>
      </c>
      <c r="C1349" s="68">
        <v>214713647</v>
      </c>
      <c r="D1349" s="74" t="s">
        <v>541</v>
      </c>
      <c r="E1349" s="11">
        <v>0</v>
      </c>
      <c r="F1349" s="48">
        <v>48644993.366666675</v>
      </c>
      <c r="G1349" s="19"/>
    </row>
    <row r="1350" spans="1:7" x14ac:dyDescent="0.2">
      <c r="A1350" s="65" t="s">
        <v>75</v>
      </c>
      <c r="B1350" s="17" t="s">
        <v>280</v>
      </c>
      <c r="C1350" s="68">
        <v>215013650</v>
      </c>
      <c r="D1350" s="74" t="s">
        <v>542</v>
      </c>
      <c r="E1350" s="11">
        <v>0</v>
      </c>
      <c r="F1350" s="48">
        <v>36207188.70000001</v>
      </c>
      <c r="G1350" s="19"/>
    </row>
    <row r="1351" spans="1:7" x14ac:dyDescent="0.2">
      <c r="A1351" s="65" t="s">
        <v>75</v>
      </c>
      <c r="B1351" s="17" t="s">
        <v>280</v>
      </c>
      <c r="C1351" s="68">
        <v>215413654</v>
      </c>
      <c r="D1351" s="74" t="s">
        <v>543</v>
      </c>
      <c r="E1351" s="11">
        <v>0</v>
      </c>
      <c r="F1351" s="48">
        <v>79238266.133333325</v>
      </c>
      <c r="G1351" s="19"/>
    </row>
    <row r="1352" spans="1:7" x14ac:dyDescent="0.2">
      <c r="A1352" s="65" t="s">
        <v>75</v>
      </c>
      <c r="B1352" s="17" t="s">
        <v>280</v>
      </c>
      <c r="C1352" s="68">
        <v>215513655</v>
      </c>
      <c r="D1352" s="74" t="s">
        <v>544</v>
      </c>
      <c r="E1352" s="11">
        <v>0</v>
      </c>
      <c r="F1352" s="48">
        <v>30708813.599999987</v>
      </c>
      <c r="G1352" s="19"/>
    </row>
    <row r="1353" spans="1:7" x14ac:dyDescent="0.2">
      <c r="A1353" s="65" t="s">
        <v>75</v>
      </c>
      <c r="B1353" s="17" t="s">
        <v>280</v>
      </c>
      <c r="C1353" s="68">
        <v>215713657</v>
      </c>
      <c r="D1353" s="74" t="s">
        <v>545</v>
      </c>
      <c r="E1353" s="11">
        <v>0</v>
      </c>
      <c r="F1353" s="48">
        <v>115598447.63333331</v>
      </c>
      <c r="G1353" s="19"/>
    </row>
    <row r="1354" spans="1:7" x14ac:dyDescent="0.2">
      <c r="A1354" s="65" t="s">
        <v>75</v>
      </c>
      <c r="B1354" s="17" t="s">
        <v>280</v>
      </c>
      <c r="C1354" s="68">
        <v>216713667</v>
      </c>
      <c r="D1354" s="74" t="s">
        <v>546</v>
      </c>
      <c r="E1354" s="11">
        <v>0</v>
      </c>
      <c r="F1354" s="48">
        <v>48252576.633333325</v>
      </c>
      <c r="G1354" s="19"/>
    </row>
    <row r="1355" spans="1:7" x14ac:dyDescent="0.2">
      <c r="A1355" s="65" t="s">
        <v>75</v>
      </c>
      <c r="B1355" s="17" t="s">
        <v>280</v>
      </c>
      <c r="C1355" s="68">
        <v>217013670</v>
      </c>
      <c r="D1355" s="74" t="s">
        <v>547</v>
      </c>
      <c r="E1355" s="11">
        <v>0</v>
      </c>
      <c r="F1355" s="48">
        <v>69014148.066666663</v>
      </c>
      <c r="G1355" s="51"/>
    </row>
    <row r="1356" spans="1:7" x14ac:dyDescent="0.2">
      <c r="A1356" s="65" t="s">
        <v>75</v>
      </c>
      <c r="B1356" s="17" t="s">
        <v>280</v>
      </c>
      <c r="C1356" s="68">
        <v>217313673</v>
      </c>
      <c r="D1356" s="74" t="s">
        <v>548</v>
      </c>
      <c r="E1356" s="11">
        <v>0</v>
      </c>
      <c r="F1356" s="48">
        <v>36317688.033333331</v>
      </c>
      <c r="G1356" s="19"/>
    </row>
    <row r="1357" spans="1:7" x14ac:dyDescent="0.2">
      <c r="A1357" s="65" t="s">
        <v>75</v>
      </c>
      <c r="B1357" s="17" t="s">
        <v>280</v>
      </c>
      <c r="C1357" s="68">
        <v>218313683</v>
      </c>
      <c r="D1357" s="74" t="s">
        <v>549</v>
      </c>
      <c r="E1357" s="11">
        <v>0</v>
      </c>
      <c r="F1357" s="48">
        <v>49045750.199999996</v>
      </c>
      <c r="G1357" s="19"/>
    </row>
    <row r="1358" spans="1:7" x14ac:dyDescent="0.2">
      <c r="A1358" s="65" t="s">
        <v>75</v>
      </c>
      <c r="B1358" s="17" t="s">
        <v>280</v>
      </c>
      <c r="C1358" s="68">
        <v>218813688</v>
      </c>
      <c r="D1358" s="74" t="s">
        <v>550</v>
      </c>
      <c r="E1358" s="11">
        <v>0</v>
      </c>
      <c r="F1358" s="48">
        <v>88500005.299999997</v>
      </c>
      <c r="G1358" s="19"/>
    </row>
    <row r="1359" spans="1:7" x14ac:dyDescent="0.2">
      <c r="A1359" s="65" t="s">
        <v>75</v>
      </c>
      <c r="B1359" s="17" t="s">
        <v>280</v>
      </c>
      <c r="C1359" s="68">
        <v>214413744</v>
      </c>
      <c r="D1359" s="74" t="s">
        <v>551</v>
      </c>
      <c r="E1359" s="11">
        <v>0</v>
      </c>
      <c r="F1359" s="48">
        <v>48260060.900000013</v>
      </c>
      <c r="G1359" s="19"/>
    </row>
    <row r="1360" spans="1:7" x14ac:dyDescent="0.2">
      <c r="A1360" s="65" t="s">
        <v>75</v>
      </c>
      <c r="B1360" s="17" t="s">
        <v>280</v>
      </c>
      <c r="C1360" s="68">
        <v>216013760</v>
      </c>
      <c r="D1360" s="74" t="s">
        <v>552</v>
      </c>
      <c r="E1360" s="11">
        <v>0</v>
      </c>
      <c r="F1360" s="48">
        <v>24023130.266666666</v>
      </c>
      <c r="G1360" s="19"/>
    </row>
    <row r="1361" spans="1:7" x14ac:dyDescent="0.2">
      <c r="A1361" s="65" t="s">
        <v>75</v>
      </c>
      <c r="B1361" s="17" t="s">
        <v>280</v>
      </c>
      <c r="C1361" s="68">
        <v>218013780</v>
      </c>
      <c r="D1361" s="74" t="s">
        <v>553</v>
      </c>
      <c r="E1361" s="11">
        <v>0</v>
      </c>
      <c r="F1361" s="48">
        <v>39695862.366666667</v>
      </c>
      <c r="G1361" s="19"/>
    </row>
    <row r="1362" spans="1:7" x14ac:dyDescent="0.2">
      <c r="A1362" s="65" t="s">
        <v>75</v>
      </c>
      <c r="B1362" s="17" t="s">
        <v>280</v>
      </c>
      <c r="C1362" s="68">
        <v>211013810</v>
      </c>
      <c r="D1362" s="74" t="s">
        <v>554</v>
      </c>
      <c r="E1362" s="11">
        <v>0</v>
      </c>
      <c r="F1362" s="48">
        <v>63735347.70000001</v>
      </c>
      <c r="G1362" s="19"/>
    </row>
    <row r="1363" spans="1:7" x14ac:dyDescent="0.2">
      <c r="A1363" s="65" t="s">
        <v>75</v>
      </c>
      <c r="B1363" s="17" t="s">
        <v>280</v>
      </c>
      <c r="C1363" s="68">
        <v>213613836</v>
      </c>
      <c r="D1363" s="74" t="s">
        <v>555</v>
      </c>
      <c r="E1363" s="11">
        <v>0</v>
      </c>
      <c r="F1363" s="48">
        <v>155634774.43333334</v>
      </c>
      <c r="G1363" s="19"/>
    </row>
    <row r="1364" spans="1:7" x14ac:dyDescent="0.2">
      <c r="A1364" s="65" t="s">
        <v>75</v>
      </c>
      <c r="B1364" s="17" t="s">
        <v>280</v>
      </c>
      <c r="C1364" s="68">
        <v>213813838</v>
      </c>
      <c r="D1364" s="74" t="s">
        <v>556</v>
      </c>
      <c r="E1364" s="11">
        <v>0</v>
      </c>
      <c r="F1364" s="48">
        <v>36093106.29999999</v>
      </c>
      <c r="G1364" s="19"/>
    </row>
    <row r="1365" spans="1:7" x14ac:dyDescent="0.2">
      <c r="A1365" s="65" t="s">
        <v>75</v>
      </c>
      <c r="B1365" s="17" t="s">
        <v>280</v>
      </c>
      <c r="C1365" s="68">
        <v>217313873</v>
      </c>
      <c r="D1365" s="74" t="s">
        <v>557</v>
      </c>
      <c r="E1365" s="11">
        <v>0</v>
      </c>
      <c r="F1365" s="48">
        <v>57447227.766666651</v>
      </c>
      <c r="G1365" s="19"/>
    </row>
    <row r="1366" spans="1:7" x14ac:dyDescent="0.2">
      <c r="A1366" s="65" t="s">
        <v>75</v>
      </c>
      <c r="B1366" s="17" t="s">
        <v>280</v>
      </c>
      <c r="C1366" s="68">
        <v>219413894</v>
      </c>
      <c r="D1366" s="74" t="s">
        <v>558</v>
      </c>
      <c r="E1366" s="11">
        <v>0</v>
      </c>
      <c r="F1366" s="48">
        <v>33371818.566666659</v>
      </c>
      <c r="G1366" s="19"/>
    </row>
    <row r="1367" spans="1:7" x14ac:dyDescent="0.2">
      <c r="A1367" s="65" t="s">
        <v>75</v>
      </c>
      <c r="B1367" s="17" t="s">
        <v>280</v>
      </c>
      <c r="C1367" s="68">
        <v>210115001</v>
      </c>
      <c r="D1367" s="74" t="s">
        <v>559</v>
      </c>
      <c r="E1367" s="11">
        <v>0</v>
      </c>
      <c r="F1367" s="48">
        <v>165867520.19999999</v>
      </c>
      <c r="G1367" s="19"/>
    </row>
    <row r="1368" spans="1:7" x14ac:dyDescent="0.2">
      <c r="A1368" s="65" t="s">
        <v>75</v>
      </c>
      <c r="B1368" s="17" t="s">
        <v>280</v>
      </c>
      <c r="C1368" s="68">
        <v>212215022</v>
      </c>
      <c r="D1368" s="74" t="s">
        <v>560</v>
      </c>
      <c r="E1368" s="11">
        <v>0</v>
      </c>
      <c r="F1368" s="48">
        <v>5288752.9333333327</v>
      </c>
      <c r="G1368" s="19"/>
    </row>
    <row r="1369" spans="1:7" x14ac:dyDescent="0.2">
      <c r="A1369" s="65" t="s">
        <v>75</v>
      </c>
      <c r="B1369" s="17" t="s">
        <v>280</v>
      </c>
      <c r="C1369" s="68">
        <v>214715047</v>
      </c>
      <c r="D1369" s="74" t="s">
        <v>561</v>
      </c>
      <c r="E1369" s="11">
        <v>0</v>
      </c>
      <c r="F1369" s="48">
        <v>49683194.033333324</v>
      </c>
      <c r="G1369" s="19"/>
    </row>
    <row r="1370" spans="1:7" x14ac:dyDescent="0.2">
      <c r="A1370" s="65" t="s">
        <v>75</v>
      </c>
      <c r="B1370" s="17" t="s">
        <v>280</v>
      </c>
      <c r="C1370" s="68">
        <v>215115051</v>
      </c>
      <c r="D1370" s="74" t="s">
        <v>562</v>
      </c>
      <c r="E1370" s="11">
        <v>0</v>
      </c>
      <c r="F1370" s="48">
        <v>13198312.100000001</v>
      </c>
      <c r="G1370" s="19"/>
    </row>
    <row r="1371" spans="1:7" x14ac:dyDescent="0.2">
      <c r="A1371" s="65" t="s">
        <v>75</v>
      </c>
      <c r="B1371" s="17" t="s">
        <v>280</v>
      </c>
      <c r="C1371" s="68">
        <v>218715087</v>
      </c>
      <c r="D1371" s="74" t="s">
        <v>563</v>
      </c>
      <c r="E1371" s="11">
        <v>0</v>
      </c>
      <c r="F1371" s="48">
        <v>18376133.866666667</v>
      </c>
      <c r="G1371" s="19"/>
    </row>
    <row r="1372" spans="1:7" x14ac:dyDescent="0.2">
      <c r="A1372" s="65" t="s">
        <v>75</v>
      </c>
      <c r="B1372" s="17" t="s">
        <v>280</v>
      </c>
      <c r="C1372" s="68">
        <v>219015090</v>
      </c>
      <c r="D1372" s="74" t="s">
        <v>564</v>
      </c>
      <c r="E1372" s="11">
        <v>0</v>
      </c>
      <c r="F1372" s="48">
        <v>5284111.166666666</v>
      </c>
      <c r="G1372" s="19"/>
    </row>
    <row r="1373" spans="1:7" x14ac:dyDescent="0.2">
      <c r="A1373" s="65" t="s">
        <v>75</v>
      </c>
      <c r="B1373" s="17" t="s">
        <v>280</v>
      </c>
      <c r="C1373" s="68">
        <v>219215092</v>
      </c>
      <c r="D1373" s="74" t="s">
        <v>565</v>
      </c>
      <c r="E1373" s="11">
        <v>0</v>
      </c>
      <c r="F1373" s="48">
        <v>5060335.0333333341</v>
      </c>
      <c r="G1373" s="19"/>
    </row>
    <row r="1374" spans="1:7" x14ac:dyDescent="0.2">
      <c r="A1374" s="65" t="s">
        <v>75</v>
      </c>
      <c r="B1374" s="17" t="s">
        <v>280</v>
      </c>
      <c r="C1374" s="68">
        <v>219715097</v>
      </c>
      <c r="D1374" s="74" t="s">
        <v>566</v>
      </c>
      <c r="E1374" s="11">
        <v>0</v>
      </c>
      <c r="F1374" s="48">
        <v>18688326.5</v>
      </c>
      <c r="G1374" s="19"/>
    </row>
    <row r="1375" spans="1:7" x14ac:dyDescent="0.2">
      <c r="A1375" s="65" t="s">
        <v>75</v>
      </c>
      <c r="B1375" s="17" t="s">
        <v>280</v>
      </c>
      <c r="C1375" s="68">
        <v>210415104</v>
      </c>
      <c r="D1375" s="74" t="s">
        <v>567</v>
      </c>
      <c r="E1375" s="11">
        <v>0</v>
      </c>
      <c r="F1375" s="48">
        <v>14320532.566666668</v>
      </c>
      <c r="G1375" s="19"/>
    </row>
    <row r="1376" spans="1:7" x14ac:dyDescent="0.2">
      <c r="A1376" s="65" t="s">
        <v>75</v>
      </c>
      <c r="B1376" s="17" t="s">
        <v>280</v>
      </c>
      <c r="C1376" s="68">
        <v>210615106</v>
      </c>
      <c r="D1376" s="74" t="s">
        <v>387</v>
      </c>
      <c r="E1376" s="11">
        <v>0</v>
      </c>
      <c r="F1376" s="48">
        <v>6564120.8999999994</v>
      </c>
      <c r="G1376" s="19"/>
    </row>
    <row r="1377" spans="1:7" x14ac:dyDescent="0.2">
      <c r="A1377" s="65" t="s">
        <v>75</v>
      </c>
      <c r="B1377" s="17" t="s">
        <v>280</v>
      </c>
      <c r="C1377" s="68">
        <v>210915109</v>
      </c>
      <c r="D1377" s="74" t="s">
        <v>568</v>
      </c>
      <c r="E1377" s="11">
        <v>0</v>
      </c>
      <c r="F1377" s="48">
        <v>14807371.66666667</v>
      </c>
      <c r="G1377" s="19"/>
    </row>
    <row r="1378" spans="1:7" x14ac:dyDescent="0.2">
      <c r="A1378" s="65" t="s">
        <v>75</v>
      </c>
      <c r="B1378" s="17" t="s">
        <v>280</v>
      </c>
      <c r="C1378" s="68">
        <v>211415114</v>
      </c>
      <c r="D1378" s="74" t="s">
        <v>569</v>
      </c>
      <c r="E1378" s="11">
        <v>0</v>
      </c>
      <c r="F1378" s="48">
        <v>1864310.1333333335</v>
      </c>
      <c r="G1378" s="19"/>
    </row>
    <row r="1379" spans="1:7" x14ac:dyDescent="0.2">
      <c r="A1379" s="65" t="s">
        <v>75</v>
      </c>
      <c r="B1379" s="17" t="s">
        <v>280</v>
      </c>
      <c r="C1379" s="68">
        <v>213115131</v>
      </c>
      <c r="D1379" s="74" t="s">
        <v>391</v>
      </c>
      <c r="E1379" s="11">
        <v>0</v>
      </c>
      <c r="F1379" s="48">
        <v>9165951</v>
      </c>
      <c r="G1379" s="19"/>
    </row>
    <row r="1380" spans="1:7" x14ac:dyDescent="0.2">
      <c r="A1380" s="65" t="s">
        <v>75</v>
      </c>
      <c r="B1380" s="17" t="s">
        <v>280</v>
      </c>
      <c r="C1380" s="68">
        <v>213515135</v>
      </c>
      <c r="D1380" s="74" t="s">
        <v>570</v>
      </c>
      <c r="E1380" s="11">
        <v>0</v>
      </c>
      <c r="F1380" s="48">
        <v>9756375.9666666668</v>
      </c>
      <c r="G1380" s="19"/>
    </row>
    <row r="1381" spans="1:7" x14ac:dyDescent="0.2">
      <c r="A1381" s="65" t="s">
        <v>75</v>
      </c>
      <c r="B1381" s="17" t="s">
        <v>280</v>
      </c>
      <c r="C1381" s="68">
        <v>216215162</v>
      </c>
      <c r="D1381" s="74" t="s">
        <v>571</v>
      </c>
      <c r="E1381" s="11">
        <v>0</v>
      </c>
      <c r="F1381" s="48">
        <v>9082172.6666666679</v>
      </c>
      <c r="G1381" s="19"/>
    </row>
    <row r="1382" spans="1:7" x14ac:dyDescent="0.2">
      <c r="A1382" s="65" t="s">
        <v>75</v>
      </c>
      <c r="B1382" s="17" t="s">
        <v>280</v>
      </c>
      <c r="C1382" s="68">
        <v>217215172</v>
      </c>
      <c r="D1382" s="74" t="s">
        <v>572</v>
      </c>
      <c r="E1382" s="11">
        <v>0</v>
      </c>
      <c r="F1382" s="48">
        <v>9166975.9666666687</v>
      </c>
      <c r="G1382" s="19"/>
    </row>
    <row r="1383" spans="1:7" x14ac:dyDescent="0.2">
      <c r="A1383" s="65" t="s">
        <v>75</v>
      </c>
      <c r="B1383" s="17" t="s">
        <v>280</v>
      </c>
      <c r="C1383" s="68">
        <v>217615176</v>
      </c>
      <c r="D1383" s="74" t="s">
        <v>573</v>
      </c>
      <c r="E1383" s="11">
        <v>0</v>
      </c>
      <c r="F1383" s="48">
        <v>94147764.666666642</v>
      </c>
      <c r="G1383" s="19"/>
    </row>
    <row r="1384" spans="1:7" x14ac:dyDescent="0.2">
      <c r="A1384" s="65" t="s">
        <v>75</v>
      </c>
      <c r="B1384" s="17" t="s">
        <v>280</v>
      </c>
      <c r="C1384" s="68">
        <v>218015180</v>
      </c>
      <c r="D1384" s="74" t="s">
        <v>574</v>
      </c>
      <c r="E1384" s="11">
        <v>0</v>
      </c>
      <c r="F1384" s="48">
        <v>13135623.333333334</v>
      </c>
      <c r="G1384" s="19"/>
    </row>
    <row r="1385" spans="1:7" x14ac:dyDescent="0.2">
      <c r="A1385" s="65" t="s">
        <v>75</v>
      </c>
      <c r="B1385" s="17" t="s">
        <v>280</v>
      </c>
      <c r="C1385" s="68">
        <v>218315183</v>
      </c>
      <c r="D1385" s="74" t="s">
        <v>575</v>
      </c>
      <c r="E1385" s="11">
        <v>0</v>
      </c>
      <c r="F1385" s="48">
        <v>29380568.166666668</v>
      </c>
      <c r="G1385" s="19"/>
    </row>
    <row r="1386" spans="1:7" x14ac:dyDescent="0.2">
      <c r="A1386" s="65" t="s">
        <v>75</v>
      </c>
      <c r="B1386" s="17" t="s">
        <v>280</v>
      </c>
      <c r="C1386" s="68">
        <v>218515185</v>
      </c>
      <c r="D1386" s="74" t="s">
        <v>576</v>
      </c>
      <c r="E1386" s="11">
        <v>0</v>
      </c>
      <c r="F1386" s="48">
        <v>16366486.133333331</v>
      </c>
      <c r="G1386" s="19"/>
    </row>
    <row r="1387" spans="1:7" x14ac:dyDescent="0.2">
      <c r="A1387" s="65" t="s">
        <v>75</v>
      </c>
      <c r="B1387" s="17" t="s">
        <v>280</v>
      </c>
      <c r="C1387" s="68">
        <v>218715187</v>
      </c>
      <c r="D1387" s="74" t="s">
        <v>577</v>
      </c>
      <c r="E1387" s="11">
        <v>0</v>
      </c>
      <c r="F1387" s="48">
        <v>6605827.7000000002</v>
      </c>
      <c r="G1387" s="19"/>
    </row>
    <row r="1388" spans="1:7" x14ac:dyDescent="0.2">
      <c r="A1388" s="65" t="s">
        <v>75</v>
      </c>
      <c r="B1388" s="17" t="s">
        <v>280</v>
      </c>
      <c r="C1388" s="68">
        <v>218915189</v>
      </c>
      <c r="D1388" s="74" t="s">
        <v>578</v>
      </c>
      <c r="E1388" s="11">
        <v>0</v>
      </c>
      <c r="F1388" s="48">
        <v>12853286.233333334</v>
      </c>
      <c r="G1388" s="19"/>
    </row>
    <row r="1389" spans="1:7" x14ac:dyDescent="0.2">
      <c r="A1389" s="65" t="s">
        <v>75</v>
      </c>
      <c r="B1389" s="17" t="s">
        <v>280</v>
      </c>
      <c r="C1389" s="68">
        <v>210415204</v>
      </c>
      <c r="D1389" s="74" t="s">
        <v>579</v>
      </c>
      <c r="E1389" s="11">
        <v>0</v>
      </c>
      <c r="F1389" s="48">
        <v>23706281.06666667</v>
      </c>
      <c r="G1389" s="19"/>
    </row>
    <row r="1390" spans="1:7" x14ac:dyDescent="0.2">
      <c r="A1390" s="65" t="s">
        <v>75</v>
      </c>
      <c r="B1390" s="17" t="s">
        <v>280</v>
      </c>
      <c r="C1390" s="68">
        <v>211215212</v>
      </c>
      <c r="D1390" s="74" t="s">
        <v>580</v>
      </c>
      <c r="E1390" s="11">
        <v>0</v>
      </c>
      <c r="F1390" s="48">
        <v>11941230.466666665</v>
      </c>
      <c r="G1390" s="19"/>
    </row>
    <row r="1391" spans="1:7" x14ac:dyDescent="0.2">
      <c r="A1391" s="65" t="s">
        <v>75</v>
      </c>
      <c r="B1391" s="17" t="s">
        <v>280</v>
      </c>
      <c r="C1391" s="68">
        <v>211515215</v>
      </c>
      <c r="D1391" s="74" t="s">
        <v>581</v>
      </c>
      <c r="E1391" s="11">
        <v>0</v>
      </c>
      <c r="F1391" s="48">
        <v>4177470.0666666673</v>
      </c>
      <c r="G1391" s="19"/>
    </row>
    <row r="1392" spans="1:7" x14ac:dyDescent="0.2">
      <c r="A1392" s="65" t="s">
        <v>75</v>
      </c>
      <c r="B1392" s="17" t="s">
        <v>280</v>
      </c>
      <c r="C1392" s="68">
        <v>211815218</v>
      </c>
      <c r="D1392" s="74" t="s">
        <v>582</v>
      </c>
      <c r="E1392" s="11">
        <v>0</v>
      </c>
      <c r="F1392" s="48">
        <v>10608979.733333332</v>
      </c>
      <c r="G1392" s="19"/>
    </row>
    <row r="1393" spans="1:7" x14ac:dyDescent="0.2">
      <c r="A1393" s="65" t="s">
        <v>75</v>
      </c>
      <c r="B1393" s="17" t="s">
        <v>280</v>
      </c>
      <c r="C1393" s="68">
        <v>212315223</v>
      </c>
      <c r="D1393" s="74" t="s">
        <v>583</v>
      </c>
      <c r="E1393" s="11">
        <v>0</v>
      </c>
      <c r="F1393" s="48">
        <v>23355438.866666675</v>
      </c>
      <c r="G1393" s="19"/>
    </row>
    <row r="1394" spans="1:7" x14ac:dyDescent="0.2">
      <c r="A1394" s="65" t="s">
        <v>75</v>
      </c>
      <c r="B1394" s="17" t="s">
        <v>280</v>
      </c>
      <c r="C1394" s="68">
        <v>212415224</v>
      </c>
      <c r="D1394" s="74" t="s">
        <v>584</v>
      </c>
      <c r="E1394" s="11">
        <v>0</v>
      </c>
      <c r="F1394" s="48">
        <v>9779397.5333333313</v>
      </c>
      <c r="G1394" s="19"/>
    </row>
    <row r="1395" spans="1:7" x14ac:dyDescent="0.2">
      <c r="A1395" s="65" t="s">
        <v>75</v>
      </c>
      <c r="B1395" s="17" t="s">
        <v>280</v>
      </c>
      <c r="C1395" s="68">
        <v>212615226</v>
      </c>
      <c r="D1395" s="74" t="s">
        <v>585</v>
      </c>
      <c r="E1395" s="11">
        <v>0</v>
      </c>
      <c r="F1395" s="48">
        <v>4653535.1999999993</v>
      </c>
      <c r="G1395" s="19"/>
    </row>
    <row r="1396" spans="1:7" x14ac:dyDescent="0.2">
      <c r="A1396" s="65" t="s">
        <v>75</v>
      </c>
      <c r="B1396" s="17" t="s">
        <v>280</v>
      </c>
      <c r="C1396" s="68">
        <v>213215232</v>
      </c>
      <c r="D1396" s="74" t="s">
        <v>586</v>
      </c>
      <c r="E1396" s="11">
        <v>0</v>
      </c>
      <c r="F1396" s="48">
        <v>14584231.933333337</v>
      </c>
      <c r="G1396" s="19"/>
    </row>
    <row r="1397" spans="1:7" x14ac:dyDescent="0.2">
      <c r="A1397" s="65" t="s">
        <v>75</v>
      </c>
      <c r="B1397" s="17" t="s">
        <v>280</v>
      </c>
      <c r="C1397" s="68">
        <v>213615236</v>
      </c>
      <c r="D1397" s="74" t="s">
        <v>587</v>
      </c>
      <c r="E1397" s="11">
        <v>0</v>
      </c>
      <c r="F1397" s="48">
        <v>6147841.166666666</v>
      </c>
      <c r="G1397" s="19"/>
    </row>
    <row r="1398" spans="1:7" x14ac:dyDescent="0.2">
      <c r="A1398" s="65" t="s">
        <v>75</v>
      </c>
      <c r="B1398" s="17" t="s">
        <v>280</v>
      </c>
      <c r="C1398" s="68">
        <v>213815238</v>
      </c>
      <c r="D1398" s="74" t="s">
        <v>588</v>
      </c>
      <c r="E1398" s="11">
        <v>0</v>
      </c>
      <c r="F1398" s="48">
        <v>151526528.53333336</v>
      </c>
      <c r="G1398" s="19"/>
    </row>
    <row r="1399" spans="1:7" x14ac:dyDescent="0.2">
      <c r="A1399" s="65" t="s">
        <v>75</v>
      </c>
      <c r="B1399" s="17" t="s">
        <v>280</v>
      </c>
      <c r="C1399" s="68">
        <v>214415244</v>
      </c>
      <c r="D1399" s="74" t="s">
        <v>589</v>
      </c>
      <c r="E1399" s="11">
        <v>0</v>
      </c>
      <c r="F1399" s="48">
        <v>11908127.833333332</v>
      </c>
      <c r="G1399" s="19"/>
    </row>
    <row r="1400" spans="1:7" x14ac:dyDescent="0.2">
      <c r="A1400" s="65" t="s">
        <v>75</v>
      </c>
      <c r="B1400" s="17" t="s">
        <v>280</v>
      </c>
      <c r="C1400" s="68">
        <v>214815248</v>
      </c>
      <c r="D1400" s="74" t="s">
        <v>590</v>
      </c>
      <c r="E1400" s="11">
        <v>0</v>
      </c>
      <c r="F1400" s="48">
        <v>8713798.9666666668</v>
      </c>
      <c r="G1400" s="19"/>
    </row>
    <row r="1401" spans="1:7" x14ac:dyDescent="0.2">
      <c r="A1401" s="65" t="s">
        <v>75</v>
      </c>
      <c r="B1401" s="17" t="s">
        <v>280</v>
      </c>
      <c r="C1401" s="68">
        <v>217215272</v>
      </c>
      <c r="D1401" s="74" t="s">
        <v>591</v>
      </c>
      <c r="E1401" s="11">
        <v>0</v>
      </c>
      <c r="F1401" s="48">
        <v>13544216.699999999</v>
      </c>
      <c r="G1401" s="19"/>
    </row>
    <row r="1402" spans="1:7" x14ac:dyDescent="0.2">
      <c r="A1402" s="65" t="s">
        <v>75</v>
      </c>
      <c r="B1402" s="17" t="s">
        <v>280</v>
      </c>
      <c r="C1402" s="68">
        <v>217615276</v>
      </c>
      <c r="D1402" s="74" t="s">
        <v>592</v>
      </c>
      <c r="E1402" s="11">
        <v>0</v>
      </c>
      <c r="F1402" s="48">
        <v>10403062.533333333</v>
      </c>
      <c r="G1402" s="19"/>
    </row>
    <row r="1403" spans="1:7" x14ac:dyDescent="0.2">
      <c r="A1403" s="65" t="s">
        <v>75</v>
      </c>
      <c r="B1403" s="17" t="s">
        <v>280</v>
      </c>
      <c r="C1403" s="68">
        <v>219315293</v>
      </c>
      <c r="D1403" s="74" t="s">
        <v>593</v>
      </c>
      <c r="E1403" s="11">
        <v>0</v>
      </c>
      <c r="F1403" s="48">
        <v>8668346.9666666687</v>
      </c>
      <c r="G1403" s="19"/>
    </row>
    <row r="1404" spans="1:7" x14ac:dyDescent="0.2">
      <c r="A1404" s="65" t="s">
        <v>75</v>
      </c>
      <c r="B1404" s="17" t="s">
        <v>280</v>
      </c>
      <c r="C1404" s="68">
        <v>219615296</v>
      </c>
      <c r="D1404" s="74" t="s">
        <v>594</v>
      </c>
      <c r="E1404" s="11">
        <v>0</v>
      </c>
      <c r="F1404" s="48">
        <v>11150978.233333332</v>
      </c>
      <c r="G1404" s="19"/>
    </row>
    <row r="1405" spans="1:7" x14ac:dyDescent="0.2">
      <c r="A1405" s="65" t="s">
        <v>75</v>
      </c>
      <c r="B1405" s="17" t="s">
        <v>280</v>
      </c>
      <c r="C1405" s="68">
        <v>219915299</v>
      </c>
      <c r="D1405" s="74" t="s">
        <v>595</v>
      </c>
      <c r="E1405" s="11">
        <v>0</v>
      </c>
      <c r="F1405" s="48">
        <v>34072108.099999987</v>
      </c>
      <c r="G1405" s="19"/>
    </row>
    <row r="1406" spans="1:7" x14ac:dyDescent="0.2">
      <c r="A1406" s="65" t="s">
        <v>75</v>
      </c>
      <c r="B1406" s="17" t="s">
        <v>280</v>
      </c>
      <c r="C1406" s="68">
        <v>211715317</v>
      </c>
      <c r="D1406" s="74" t="s">
        <v>596</v>
      </c>
      <c r="E1406" s="11">
        <v>0</v>
      </c>
      <c r="F1406" s="48">
        <v>5566304.1333333338</v>
      </c>
      <c r="G1406" s="19"/>
    </row>
    <row r="1407" spans="1:7" x14ac:dyDescent="0.2">
      <c r="A1407" s="65" t="s">
        <v>75</v>
      </c>
      <c r="B1407" s="17" t="s">
        <v>280</v>
      </c>
      <c r="C1407" s="68">
        <v>212215322</v>
      </c>
      <c r="D1407" s="74" t="s">
        <v>597</v>
      </c>
      <c r="E1407" s="11">
        <v>0</v>
      </c>
      <c r="F1407" s="48">
        <v>18905002.766666669</v>
      </c>
      <c r="G1407" s="19"/>
    </row>
    <row r="1408" spans="1:7" x14ac:dyDescent="0.2">
      <c r="A1408" s="65" t="s">
        <v>75</v>
      </c>
      <c r="B1408" s="17" t="s">
        <v>280</v>
      </c>
      <c r="C1408" s="68">
        <v>212515325</v>
      </c>
      <c r="D1408" s="74" t="s">
        <v>598</v>
      </c>
      <c r="E1408" s="11">
        <v>0</v>
      </c>
      <c r="F1408" s="48">
        <v>11288517.066666668</v>
      </c>
      <c r="G1408" s="19"/>
    </row>
    <row r="1409" spans="1:7" x14ac:dyDescent="0.2">
      <c r="A1409" s="65" t="s">
        <v>75</v>
      </c>
      <c r="B1409" s="17" t="s">
        <v>280</v>
      </c>
      <c r="C1409" s="68">
        <v>213215332</v>
      </c>
      <c r="D1409" s="74" t="s">
        <v>599</v>
      </c>
      <c r="E1409" s="11">
        <v>0</v>
      </c>
      <c r="F1409" s="48">
        <v>13243204.233333334</v>
      </c>
      <c r="G1409" s="19"/>
    </row>
    <row r="1410" spans="1:7" x14ac:dyDescent="0.2">
      <c r="A1410" s="65" t="s">
        <v>75</v>
      </c>
      <c r="B1410" s="17" t="s">
        <v>280</v>
      </c>
      <c r="C1410" s="68">
        <v>216215362</v>
      </c>
      <c r="D1410" s="74" t="s">
        <v>600</v>
      </c>
      <c r="E1410" s="11">
        <v>0</v>
      </c>
      <c r="F1410" s="48">
        <v>3796583.0000000005</v>
      </c>
      <c r="G1410" s="19"/>
    </row>
    <row r="1411" spans="1:7" x14ac:dyDescent="0.2">
      <c r="A1411" s="65" t="s">
        <v>75</v>
      </c>
      <c r="B1411" s="17" t="s">
        <v>280</v>
      </c>
      <c r="C1411" s="68">
        <v>216715367</v>
      </c>
      <c r="D1411" s="74" t="s">
        <v>601</v>
      </c>
      <c r="E1411" s="11">
        <v>0</v>
      </c>
      <c r="F1411" s="48">
        <v>19463463.766666669</v>
      </c>
      <c r="G1411" s="19"/>
    </row>
    <row r="1412" spans="1:7" x14ac:dyDescent="0.2">
      <c r="A1412" s="65" t="s">
        <v>75</v>
      </c>
      <c r="B1412" s="17" t="s">
        <v>280</v>
      </c>
      <c r="C1412" s="68">
        <v>216815368</v>
      </c>
      <c r="D1412" s="74" t="s">
        <v>426</v>
      </c>
      <c r="E1412" s="11">
        <v>0</v>
      </c>
      <c r="F1412" s="48">
        <v>11030425.633333333</v>
      </c>
      <c r="G1412" s="19"/>
    </row>
    <row r="1413" spans="1:7" x14ac:dyDescent="0.2">
      <c r="A1413" s="65" t="s">
        <v>75</v>
      </c>
      <c r="B1413" s="17" t="s">
        <v>280</v>
      </c>
      <c r="C1413" s="68">
        <v>217715377</v>
      </c>
      <c r="D1413" s="74" t="s">
        <v>602</v>
      </c>
      <c r="E1413" s="11">
        <v>0</v>
      </c>
      <c r="F1413" s="48">
        <v>11654071.300000003</v>
      </c>
      <c r="G1413" s="19"/>
    </row>
    <row r="1414" spans="1:7" x14ac:dyDescent="0.2">
      <c r="A1414" s="65" t="s">
        <v>75</v>
      </c>
      <c r="B1414" s="17" t="s">
        <v>280</v>
      </c>
      <c r="C1414" s="68">
        <v>218015380</v>
      </c>
      <c r="D1414" s="74" t="s">
        <v>603</v>
      </c>
      <c r="E1414" s="11">
        <v>0</v>
      </c>
      <c r="F1414" s="48">
        <v>8320903.5333333341</v>
      </c>
      <c r="G1414" s="19"/>
    </row>
    <row r="1415" spans="1:7" x14ac:dyDescent="0.2">
      <c r="A1415" s="65" t="s">
        <v>75</v>
      </c>
      <c r="B1415" s="17" t="s">
        <v>280</v>
      </c>
      <c r="C1415" s="68">
        <v>210115401</v>
      </c>
      <c r="D1415" s="74" t="s">
        <v>604</v>
      </c>
      <c r="E1415" s="11">
        <v>0</v>
      </c>
      <c r="F1415" s="48">
        <v>3883372.9666666659</v>
      </c>
      <c r="G1415" s="19"/>
    </row>
    <row r="1416" spans="1:7" x14ac:dyDescent="0.2">
      <c r="A1416" s="65" t="s">
        <v>75</v>
      </c>
      <c r="B1416" s="17" t="s">
        <v>280</v>
      </c>
      <c r="C1416" s="68">
        <v>210315403</v>
      </c>
      <c r="D1416" s="74" t="s">
        <v>605</v>
      </c>
      <c r="E1416" s="11">
        <v>0</v>
      </c>
      <c r="F1416" s="48">
        <v>8771024.2333333325</v>
      </c>
      <c r="G1416" s="19"/>
    </row>
    <row r="1417" spans="1:7" x14ac:dyDescent="0.2">
      <c r="A1417" s="65" t="s">
        <v>75</v>
      </c>
      <c r="B1417" s="17" t="s">
        <v>280</v>
      </c>
      <c r="C1417" s="68">
        <v>210715407</v>
      </c>
      <c r="D1417" s="74" t="s">
        <v>606</v>
      </c>
      <c r="E1417" s="11">
        <v>0</v>
      </c>
      <c r="F1417" s="48">
        <v>23232756.166666672</v>
      </c>
      <c r="G1417" s="19"/>
    </row>
    <row r="1418" spans="1:7" x14ac:dyDescent="0.2">
      <c r="A1418" s="65" t="s">
        <v>75</v>
      </c>
      <c r="B1418" s="17" t="s">
        <v>280</v>
      </c>
      <c r="C1418" s="68">
        <v>212515425</v>
      </c>
      <c r="D1418" s="74" t="s">
        <v>607</v>
      </c>
      <c r="E1418" s="11">
        <v>0</v>
      </c>
      <c r="F1418" s="48">
        <v>13157580.033333335</v>
      </c>
      <c r="G1418" s="19"/>
    </row>
    <row r="1419" spans="1:7" x14ac:dyDescent="0.2">
      <c r="A1419" s="65" t="s">
        <v>75</v>
      </c>
      <c r="B1419" s="17" t="s">
        <v>280</v>
      </c>
      <c r="C1419" s="68">
        <v>214215442</v>
      </c>
      <c r="D1419" s="74" t="s">
        <v>608</v>
      </c>
      <c r="E1419" s="11">
        <v>0</v>
      </c>
      <c r="F1419" s="48">
        <v>17000266.166666668</v>
      </c>
      <c r="G1419" s="19"/>
    </row>
    <row r="1420" spans="1:7" x14ac:dyDescent="0.2">
      <c r="A1420" s="65" t="s">
        <v>75</v>
      </c>
      <c r="B1420" s="17" t="s">
        <v>280</v>
      </c>
      <c r="C1420" s="68">
        <v>215515455</v>
      </c>
      <c r="D1420" s="74" t="s">
        <v>609</v>
      </c>
      <c r="E1420" s="11">
        <v>0</v>
      </c>
      <c r="F1420" s="48">
        <v>22253113.399999999</v>
      </c>
      <c r="G1420" s="19"/>
    </row>
    <row r="1421" spans="1:7" x14ac:dyDescent="0.2">
      <c r="A1421" s="65" t="s">
        <v>75</v>
      </c>
      <c r="B1421" s="17" t="s">
        <v>280</v>
      </c>
      <c r="C1421" s="68">
        <v>216415464</v>
      </c>
      <c r="D1421" s="74" t="s">
        <v>610</v>
      </c>
      <c r="E1421" s="11">
        <v>0</v>
      </c>
      <c r="F1421" s="48">
        <v>10585334.66666667</v>
      </c>
      <c r="G1421" s="19"/>
    </row>
    <row r="1422" spans="1:7" x14ac:dyDescent="0.2">
      <c r="A1422" s="65" t="s">
        <v>75</v>
      </c>
      <c r="B1422" s="17" t="s">
        <v>280</v>
      </c>
      <c r="C1422" s="68">
        <v>216615466</v>
      </c>
      <c r="D1422" s="74" t="s">
        <v>611</v>
      </c>
      <c r="E1422" s="11">
        <v>0</v>
      </c>
      <c r="F1422" s="48">
        <v>9572249.0666666664</v>
      </c>
      <c r="G1422" s="19"/>
    </row>
    <row r="1423" spans="1:7" x14ac:dyDescent="0.2">
      <c r="A1423" s="65" t="s">
        <v>75</v>
      </c>
      <c r="B1423" s="17" t="s">
        <v>280</v>
      </c>
      <c r="C1423" s="68">
        <v>216915469</v>
      </c>
      <c r="D1423" s="74" t="s">
        <v>612</v>
      </c>
      <c r="E1423" s="11">
        <v>0</v>
      </c>
      <c r="F1423" s="48">
        <v>52039151.299999997</v>
      </c>
      <c r="G1423" s="19"/>
    </row>
    <row r="1424" spans="1:7" x14ac:dyDescent="0.2">
      <c r="A1424" s="65" t="s">
        <v>75</v>
      </c>
      <c r="B1424" s="17" t="s">
        <v>280</v>
      </c>
      <c r="C1424" s="68">
        <v>217615476</v>
      </c>
      <c r="D1424" s="74" t="s">
        <v>613</v>
      </c>
      <c r="E1424" s="11">
        <v>0</v>
      </c>
      <c r="F1424" s="48">
        <v>13410774.933333332</v>
      </c>
      <c r="G1424" s="19"/>
    </row>
    <row r="1425" spans="1:7" x14ac:dyDescent="0.2">
      <c r="A1425" s="65" t="s">
        <v>75</v>
      </c>
      <c r="B1425" s="17" t="s">
        <v>280</v>
      </c>
      <c r="C1425" s="68">
        <v>218015480</v>
      </c>
      <c r="D1425" s="74" t="s">
        <v>614</v>
      </c>
      <c r="E1425" s="11">
        <v>0</v>
      </c>
      <c r="F1425" s="48">
        <v>22763945.533333339</v>
      </c>
      <c r="G1425" s="19"/>
    </row>
    <row r="1426" spans="1:7" x14ac:dyDescent="0.2">
      <c r="A1426" s="65" t="s">
        <v>75</v>
      </c>
      <c r="B1426" s="17" t="s">
        <v>280</v>
      </c>
      <c r="C1426" s="68">
        <v>219115491</v>
      </c>
      <c r="D1426" s="74" t="s">
        <v>615</v>
      </c>
      <c r="E1426" s="11">
        <v>0</v>
      </c>
      <c r="F1426" s="48">
        <v>18058687.366666663</v>
      </c>
      <c r="G1426" s="19"/>
    </row>
    <row r="1427" spans="1:7" x14ac:dyDescent="0.2">
      <c r="A1427" s="65" t="s">
        <v>75</v>
      </c>
      <c r="B1427" s="17" t="s">
        <v>280</v>
      </c>
      <c r="C1427" s="68">
        <v>219415494</v>
      </c>
      <c r="D1427" s="74" t="s">
        <v>616</v>
      </c>
      <c r="E1427" s="11">
        <v>0</v>
      </c>
      <c r="F1427" s="48">
        <v>15264394.033333337</v>
      </c>
      <c r="G1427" s="19"/>
    </row>
    <row r="1428" spans="1:7" x14ac:dyDescent="0.2">
      <c r="A1428" s="65" t="s">
        <v>75</v>
      </c>
      <c r="B1428" s="17" t="s">
        <v>280</v>
      </c>
      <c r="C1428" s="68">
        <v>210015500</v>
      </c>
      <c r="D1428" s="74" t="s">
        <v>617</v>
      </c>
      <c r="E1428" s="11">
        <v>0</v>
      </c>
      <c r="F1428" s="48">
        <v>5458032.4666666668</v>
      </c>
      <c r="G1428" s="19"/>
    </row>
    <row r="1429" spans="1:7" x14ac:dyDescent="0.2">
      <c r="A1429" s="65" t="s">
        <v>75</v>
      </c>
      <c r="B1429" s="17" t="s">
        <v>280</v>
      </c>
      <c r="C1429" s="68">
        <v>210715507</v>
      </c>
      <c r="D1429" s="74" t="s">
        <v>618</v>
      </c>
      <c r="E1429" s="11">
        <v>0</v>
      </c>
      <c r="F1429" s="48">
        <v>21675407.200000003</v>
      </c>
      <c r="G1429" s="19"/>
    </row>
    <row r="1430" spans="1:7" x14ac:dyDescent="0.2">
      <c r="A1430" s="65" t="s">
        <v>75</v>
      </c>
      <c r="B1430" s="17" t="s">
        <v>280</v>
      </c>
      <c r="C1430" s="68">
        <v>211115511</v>
      </c>
      <c r="D1430" s="74" t="s">
        <v>619</v>
      </c>
      <c r="E1430" s="11">
        <v>0</v>
      </c>
      <c r="F1430" s="48">
        <v>7480777.6666666688</v>
      </c>
      <c r="G1430" s="19"/>
    </row>
    <row r="1431" spans="1:7" x14ac:dyDescent="0.2">
      <c r="A1431" s="65" t="s">
        <v>75</v>
      </c>
      <c r="B1431" s="17" t="s">
        <v>280</v>
      </c>
      <c r="C1431" s="68">
        <v>211415514</v>
      </c>
      <c r="D1431" s="74" t="s">
        <v>620</v>
      </c>
      <c r="E1431" s="11">
        <v>0</v>
      </c>
      <c r="F1431" s="48">
        <v>9378632.7000000011</v>
      </c>
      <c r="G1431" s="19"/>
    </row>
    <row r="1432" spans="1:7" x14ac:dyDescent="0.2">
      <c r="A1432" s="65" t="s">
        <v>75</v>
      </c>
      <c r="B1432" s="17" t="s">
        <v>280</v>
      </c>
      <c r="C1432" s="68">
        <v>211615516</v>
      </c>
      <c r="D1432" s="74" t="s">
        <v>621</v>
      </c>
      <c r="E1432" s="11">
        <v>0</v>
      </c>
      <c r="F1432" s="48">
        <v>51349559.700000003</v>
      </c>
      <c r="G1432" s="19"/>
    </row>
    <row r="1433" spans="1:7" x14ac:dyDescent="0.2">
      <c r="A1433" s="65" t="s">
        <v>75</v>
      </c>
      <c r="B1433" s="17" t="s">
        <v>280</v>
      </c>
      <c r="C1433" s="68">
        <v>211815518</v>
      </c>
      <c r="D1433" s="74" t="s">
        <v>622</v>
      </c>
      <c r="E1433" s="11">
        <v>0</v>
      </c>
      <c r="F1433" s="48">
        <v>4689307.8666666653</v>
      </c>
      <c r="G1433" s="19"/>
    </row>
    <row r="1434" spans="1:7" x14ac:dyDescent="0.2">
      <c r="A1434" s="65" t="s">
        <v>75</v>
      </c>
      <c r="B1434" s="17" t="s">
        <v>280</v>
      </c>
      <c r="C1434" s="68">
        <v>212215522</v>
      </c>
      <c r="D1434" s="74" t="s">
        <v>623</v>
      </c>
      <c r="E1434" s="11">
        <v>0</v>
      </c>
      <c r="F1434" s="48">
        <v>5116474.2666666666</v>
      </c>
      <c r="G1434" s="19"/>
    </row>
    <row r="1435" spans="1:7" x14ac:dyDescent="0.2">
      <c r="A1435" s="65" t="s">
        <v>75</v>
      </c>
      <c r="B1435" s="17" t="s">
        <v>280</v>
      </c>
      <c r="C1435" s="68">
        <v>213115531</v>
      </c>
      <c r="D1435" s="74" t="s">
        <v>624</v>
      </c>
      <c r="E1435" s="11">
        <v>0</v>
      </c>
      <c r="F1435" s="48">
        <v>21007417</v>
      </c>
      <c r="G1435" s="19"/>
    </row>
    <row r="1436" spans="1:7" x14ac:dyDescent="0.2">
      <c r="A1436" s="65" t="s">
        <v>75</v>
      </c>
      <c r="B1436" s="17" t="s">
        <v>280</v>
      </c>
      <c r="C1436" s="68">
        <v>213315533</v>
      </c>
      <c r="D1436" s="74" t="s">
        <v>625</v>
      </c>
      <c r="E1436" s="11">
        <v>0</v>
      </c>
      <c r="F1436" s="48">
        <v>5988569.8000000007</v>
      </c>
      <c r="G1436" s="19"/>
    </row>
    <row r="1437" spans="1:7" x14ac:dyDescent="0.2">
      <c r="A1437" s="65" t="s">
        <v>75</v>
      </c>
      <c r="B1437" s="17" t="s">
        <v>280</v>
      </c>
      <c r="C1437" s="68">
        <v>213715537</v>
      </c>
      <c r="D1437" s="74" t="s">
        <v>626</v>
      </c>
      <c r="E1437" s="11">
        <v>0</v>
      </c>
      <c r="F1437" s="48">
        <v>6485538.4666666687</v>
      </c>
      <c r="G1437" s="19"/>
    </row>
    <row r="1438" spans="1:7" x14ac:dyDescent="0.2">
      <c r="A1438" s="65" t="s">
        <v>75</v>
      </c>
      <c r="B1438" s="17" t="s">
        <v>280</v>
      </c>
      <c r="C1438" s="68">
        <v>214215542</v>
      </c>
      <c r="D1438" s="74" t="s">
        <v>627</v>
      </c>
      <c r="E1438" s="11">
        <v>0</v>
      </c>
      <c r="F1438" s="48">
        <v>19947221.899999999</v>
      </c>
      <c r="G1438" s="19"/>
    </row>
    <row r="1439" spans="1:7" x14ac:dyDescent="0.2">
      <c r="A1439" s="65" t="s">
        <v>75</v>
      </c>
      <c r="B1439" s="17" t="s">
        <v>280</v>
      </c>
      <c r="C1439" s="68">
        <v>215015550</v>
      </c>
      <c r="D1439" s="74" t="s">
        <v>628</v>
      </c>
      <c r="E1439" s="11">
        <v>0</v>
      </c>
      <c r="F1439" s="48">
        <v>4797120.8666666662</v>
      </c>
      <c r="G1439" s="19"/>
    </row>
    <row r="1440" spans="1:7" x14ac:dyDescent="0.2">
      <c r="A1440" s="65" t="s">
        <v>75</v>
      </c>
      <c r="B1440" s="17" t="s">
        <v>280</v>
      </c>
      <c r="C1440" s="68">
        <v>217215572</v>
      </c>
      <c r="D1440" s="74" t="s">
        <v>629</v>
      </c>
      <c r="E1440" s="11">
        <v>0</v>
      </c>
      <c r="F1440" s="48">
        <v>100206126.23333332</v>
      </c>
      <c r="G1440" s="19"/>
    </row>
    <row r="1441" spans="1:7" x14ac:dyDescent="0.2">
      <c r="A1441" s="65" t="s">
        <v>75</v>
      </c>
      <c r="B1441" s="17" t="s">
        <v>280</v>
      </c>
      <c r="C1441" s="68">
        <v>218015580</v>
      </c>
      <c r="D1441" s="74" t="s">
        <v>630</v>
      </c>
      <c r="E1441" s="11">
        <v>0</v>
      </c>
      <c r="F1441" s="48">
        <v>16989476.533333335</v>
      </c>
      <c r="G1441" s="19"/>
    </row>
    <row r="1442" spans="1:7" x14ac:dyDescent="0.2">
      <c r="A1442" s="65" t="s">
        <v>75</v>
      </c>
      <c r="B1442" s="17" t="s">
        <v>280</v>
      </c>
      <c r="C1442" s="68">
        <v>219915599</v>
      </c>
      <c r="D1442" s="74" t="s">
        <v>631</v>
      </c>
      <c r="E1442" s="11">
        <v>0</v>
      </c>
      <c r="F1442" s="48">
        <v>24650280.233333338</v>
      </c>
      <c r="G1442" s="19"/>
    </row>
    <row r="1443" spans="1:7" x14ac:dyDescent="0.2">
      <c r="A1443" s="65" t="s">
        <v>75</v>
      </c>
      <c r="B1443" s="17" t="s">
        <v>280</v>
      </c>
      <c r="C1443" s="68">
        <v>210015600</v>
      </c>
      <c r="D1443" s="74" t="s">
        <v>632</v>
      </c>
      <c r="E1443" s="11">
        <v>0</v>
      </c>
      <c r="F1443" s="48">
        <v>14099502.466666661</v>
      </c>
      <c r="G1443" s="19"/>
    </row>
    <row r="1444" spans="1:7" x14ac:dyDescent="0.2">
      <c r="A1444" s="65" t="s">
        <v>75</v>
      </c>
      <c r="B1444" s="17" t="s">
        <v>280</v>
      </c>
      <c r="C1444" s="68">
        <v>212115621</v>
      </c>
      <c r="D1444" s="74" t="s">
        <v>633</v>
      </c>
      <c r="E1444" s="11">
        <v>0</v>
      </c>
      <c r="F1444" s="48">
        <v>7813080.1000000015</v>
      </c>
      <c r="G1444" s="19"/>
    </row>
    <row r="1445" spans="1:7" x14ac:dyDescent="0.2">
      <c r="A1445" s="65" t="s">
        <v>75</v>
      </c>
      <c r="B1445" s="17" t="s">
        <v>280</v>
      </c>
      <c r="C1445" s="68">
        <v>213215632</v>
      </c>
      <c r="D1445" s="74" t="s">
        <v>634</v>
      </c>
      <c r="E1445" s="11">
        <v>0</v>
      </c>
      <c r="F1445" s="48">
        <v>32879089.766666662</v>
      </c>
      <c r="G1445" s="19"/>
    </row>
    <row r="1446" spans="1:7" x14ac:dyDescent="0.2">
      <c r="A1446" s="65" t="s">
        <v>75</v>
      </c>
      <c r="B1446" s="17" t="s">
        <v>280</v>
      </c>
      <c r="C1446" s="68">
        <v>213815638</v>
      </c>
      <c r="D1446" s="74" t="s">
        <v>635</v>
      </c>
      <c r="E1446" s="11">
        <v>0</v>
      </c>
      <c r="F1446" s="48">
        <v>10567653.399999999</v>
      </c>
      <c r="G1446" s="19"/>
    </row>
    <row r="1447" spans="1:7" x14ac:dyDescent="0.2">
      <c r="A1447" s="65" t="s">
        <v>75</v>
      </c>
      <c r="B1447" s="17" t="s">
        <v>280</v>
      </c>
      <c r="C1447" s="68">
        <v>214615646</v>
      </c>
      <c r="D1447" s="74" t="s">
        <v>636</v>
      </c>
      <c r="E1447" s="11">
        <v>0</v>
      </c>
      <c r="F1447" s="48">
        <v>30749043.933333341</v>
      </c>
      <c r="G1447" s="19"/>
    </row>
    <row r="1448" spans="1:7" x14ac:dyDescent="0.2">
      <c r="A1448" s="65" t="s">
        <v>75</v>
      </c>
      <c r="B1448" s="17" t="s">
        <v>280</v>
      </c>
      <c r="C1448" s="68">
        <v>216015660</v>
      </c>
      <c r="D1448" s="74" t="s">
        <v>637</v>
      </c>
      <c r="E1448" s="11">
        <v>0</v>
      </c>
      <c r="F1448" s="48">
        <v>5961128.666666666</v>
      </c>
      <c r="G1448" s="19"/>
    </row>
    <row r="1449" spans="1:7" x14ac:dyDescent="0.2">
      <c r="A1449" s="65" t="s">
        <v>75</v>
      </c>
      <c r="B1449" s="17" t="s">
        <v>280</v>
      </c>
      <c r="C1449" s="68">
        <v>216415664</v>
      </c>
      <c r="D1449" s="74" t="s">
        <v>638</v>
      </c>
      <c r="E1449" s="11">
        <v>0</v>
      </c>
      <c r="F1449" s="48">
        <v>15012897.233333336</v>
      </c>
      <c r="G1449" s="19"/>
    </row>
    <row r="1450" spans="1:7" x14ac:dyDescent="0.2">
      <c r="A1450" s="65" t="s">
        <v>75</v>
      </c>
      <c r="B1450" s="17" t="s">
        <v>280</v>
      </c>
      <c r="C1450" s="68">
        <v>216715667</v>
      </c>
      <c r="D1450" s="74" t="s">
        <v>639</v>
      </c>
      <c r="E1450" s="11">
        <v>0</v>
      </c>
      <c r="F1450" s="48">
        <v>13961315.233333334</v>
      </c>
      <c r="G1450" s="19"/>
    </row>
    <row r="1451" spans="1:7" x14ac:dyDescent="0.2">
      <c r="A1451" s="65" t="s">
        <v>75</v>
      </c>
      <c r="B1451" s="17" t="s">
        <v>280</v>
      </c>
      <c r="C1451" s="68">
        <v>217315673</v>
      </c>
      <c r="D1451" s="74" t="s">
        <v>640</v>
      </c>
      <c r="E1451" s="11">
        <v>0</v>
      </c>
      <c r="F1451" s="48">
        <v>13633756.500000002</v>
      </c>
      <c r="G1451" s="19"/>
    </row>
    <row r="1452" spans="1:7" x14ac:dyDescent="0.2">
      <c r="A1452" s="65" t="s">
        <v>75</v>
      </c>
      <c r="B1452" s="17" t="s">
        <v>280</v>
      </c>
      <c r="C1452" s="68">
        <v>217615676</v>
      </c>
      <c r="D1452" s="74" t="s">
        <v>641</v>
      </c>
      <c r="E1452" s="11">
        <v>0</v>
      </c>
      <c r="F1452" s="48">
        <v>7420962.5333333341</v>
      </c>
      <c r="G1452" s="19"/>
    </row>
    <row r="1453" spans="1:7" x14ac:dyDescent="0.2">
      <c r="A1453" s="65" t="s">
        <v>75</v>
      </c>
      <c r="B1453" s="17" t="s">
        <v>280</v>
      </c>
      <c r="C1453" s="68">
        <v>218115681</v>
      </c>
      <c r="D1453" s="74" t="s">
        <v>642</v>
      </c>
      <c r="E1453" s="11">
        <v>0</v>
      </c>
      <c r="F1453" s="48">
        <v>18400371.399999999</v>
      </c>
      <c r="G1453" s="19"/>
    </row>
    <row r="1454" spans="1:7" x14ac:dyDescent="0.2">
      <c r="A1454" s="65" t="s">
        <v>75</v>
      </c>
      <c r="B1454" s="17" t="s">
        <v>280</v>
      </c>
      <c r="C1454" s="68">
        <v>218615686</v>
      </c>
      <c r="D1454" s="74" t="s">
        <v>643</v>
      </c>
      <c r="E1454" s="11">
        <v>0</v>
      </c>
      <c r="F1454" s="48">
        <v>20658262.299999997</v>
      </c>
      <c r="G1454" s="19"/>
    </row>
    <row r="1455" spans="1:7" x14ac:dyDescent="0.2">
      <c r="A1455" s="65" t="s">
        <v>75</v>
      </c>
      <c r="B1455" s="17" t="s">
        <v>280</v>
      </c>
      <c r="C1455" s="68">
        <v>219015690</v>
      </c>
      <c r="D1455" s="74" t="s">
        <v>644</v>
      </c>
      <c r="E1455" s="11">
        <v>0</v>
      </c>
      <c r="F1455" s="48">
        <v>9199435.6999999974</v>
      </c>
      <c r="G1455" s="19"/>
    </row>
    <row r="1456" spans="1:7" x14ac:dyDescent="0.2">
      <c r="A1456" s="65" t="s">
        <v>75</v>
      </c>
      <c r="B1456" s="17" t="s">
        <v>280</v>
      </c>
      <c r="C1456" s="68">
        <v>219315693</v>
      </c>
      <c r="D1456" s="74" t="s">
        <v>645</v>
      </c>
      <c r="E1456" s="11">
        <v>0</v>
      </c>
      <c r="F1456" s="48">
        <v>19642112.833333332</v>
      </c>
      <c r="G1456" s="19"/>
    </row>
    <row r="1457" spans="1:7" x14ac:dyDescent="0.2">
      <c r="A1457" s="65" t="s">
        <v>75</v>
      </c>
      <c r="B1457" s="17" t="s">
        <v>280</v>
      </c>
      <c r="C1457" s="68">
        <v>219615696</v>
      </c>
      <c r="D1457" s="74" t="s">
        <v>646</v>
      </c>
      <c r="E1457" s="11">
        <v>0</v>
      </c>
      <c r="F1457" s="48">
        <v>8003398.5999999996</v>
      </c>
      <c r="G1457" s="19"/>
    </row>
    <row r="1458" spans="1:7" x14ac:dyDescent="0.2">
      <c r="A1458" s="65" t="s">
        <v>75</v>
      </c>
      <c r="B1458" s="17" t="s">
        <v>280</v>
      </c>
      <c r="C1458" s="68">
        <v>212015720</v>
      </c>
      <c r="D1458" s="74" t="s">
        <v>647</v>
      </c>
      <c r="E1458" s="11">
        <v>0</v>
      </c>
      <c r="F1458" s="48">
        <v>6861840.3999999985</v>
      </c>
      <c r="G1458" s="19"/>
    </row>
    <row r="1459" spans="1:7" x14ac:dyDescent="0.2">
      <c r="A1459" s="65" t="s">
        <v>75</v>
      </c>
      <c r="B1459" s="17" t="s">
        <v>280</v>
      </c>
      <c r="C1459" s="68">
        <v>212315723</v>
      </c>
      <c r="D1459" s="74" t="s">
        <v>648</v>
      </c>
      <c r="E1459" s="11">
        <v>0</v>
      </c>
      <c r="F1459" s="48">
        <v>3065889.9666666659</v>
      </c>
      <c r="G1459" s="19"/>
    </row>
    <row r="1460" spans="1:7" x14ac:dyDescent="0.2">
      <c r="A1460" s="65" t="s">
        <v>75</v>
      </c>
      <c r="B1460" s="17" t="s">
        <v>280</v>
      </c>
      <c r="C1460" s="68">
        <v>214015740</v>
      </c>
      <c r="D1460" s="74" t="s">
        <v>649</v>
      </c>
      <c r="E1460" s="11">
        <v>0</v>
      </c>
      <c r="F1460" s="48">
        <v>19860914.800000001</v>
      </c>
      <c r="G1460" s="19"/>
    </row>
    <row r="1461" spans="1:7" x14ac:dyDescent="0.2">
      <c r="A1461" s="65" t="s">
        <v>75</v>
      </c>
      <c r="B1461" s="17" t="s">
        <v>280</v>
      </c>
      <c r="C1461" s="68">
        <v>215315753</v>
      </c>
      <c r="D1461" s="74" t="s">
        <v>650</v>
      </c>
      <c r="E1461" s="11">
        <v>0</v>
      </c>
      <c r="F1461" s="48">
        <v>21786220.266666662</v>
      </c>
      <c r="G1461" s="19"/>
    </row>
    <row r="1462" spans="1:7" x14ac:dyDescent="0.2">
      <c r="A1462" s="65" t="s">
        <v>75</v>
      </c>
      <c r="B1462" s="17" t="s">
        <v>280</v>
      </c>
      <c r="C1462" s="68">
        <v>215515755</v>
      </c>
      <c r="D1462" s="74" t="s">
        <v>651</v>
      </c>
      <c r="E1462" s="11">
        <v>0</v>
      </c>
      <c r="F1462" s="48">
        <v>19136638.899999999</v>
      </c>
      <c r="G1462" s="19"/>
    </row>
    <row r="1463" spans="1:7" x14ac:dyDescent="0.2">
      <c r="A1463" s="65" t="s">
        <v>75</v>
      </c>
      <c r="B1463" s="17" t="s">
        <v>280</v>
      </c>
      <c r="C1463" s="68">
        <v>215715757</v>
      </c>
      <c r="D1463" s="74" t="s">
        <v>652</v>
      </c>
      <c r="E1463" s="11">
        <v>0</v>
      </c>
      <c r="F1463" s="48">
        <v>12732550.33333333</v>
      </c>
      <c r="G1463" s="19"/>
    </row>
    <row r="1464" spans="1:7" x14ac:dyDescent="0.2">
      <c r="A1464" s="65" t="s">
        <v>75</v>
      </c>
      <c r="B1464" s="17" t="s">
        <v>280</v>
      </c>
      <c r="C1464" s="68">
        <v>215915759</v>
      </c>
      <c r="D1464" s="74" t="s">
        <v>653</v>
      </c>
      <c r="E1464" s="11">
        <v>0</v>
      </c>
      <c r="F1464" s="48">
        <v>173709597.13333338</v>
      </c>
      <c r="G1464" s="19"/>
    </row>
    <row r="1465" spans="1:7" x14ac:dyDescent="0.2">
      <c r="A1465" s="65" t="s">
        <v>75</v>
      </c>
      <c r="B1465" s="17" t="s">
        <v>280</v>
      </c>
      <c r="C1465" s="68">
        <v>216115761</v>
      </c>
      <c r="D1465" s="74" t="s">
        <v>654</v>
      </c>
      <c r="E1465" s="11">
        <v>0</v>
      </c>
      <c r="F1465" s="48">
        <v>8095119.7999999989</v>
      </c>
      <c r="G1465" s="19"/>
    </row>
    <row r="1466" spans="1:7" x14ac:dyDescent="0.2">
      <c r="A1466" s="65" t="s">
        <v>75</v>
      </c>
      <c r="B1466" s="17" t="s">
        <v>280</v>
      </c>
      <c r="C1466" s="68">
        <v>216215762</v>
      </c>
      <c r="D1466" s="74" t="s">
        <v>655</v>
      </c>
      <c r="E1466" s="11">
        <v>0</v>
      </c>
      <c r="F1466" s="48">
        <v>7415449.5666666683</v>
      </c>
      <c r="G1466" s="19"/>
    </row>
    <row r="1467" spans="1:7" x14ac:dyDescent="0.2">
      <c r="A1467" s="65" t="s">
        <v>75</v>
      </c>
      <c r="B1467" s="17" t="s">
        <v>280</v>
      </c>
      <c r="C1467" s="68">
        <v>216315763</v>
      </c>
      <c r="D1467" s="74" t="s">
        <v>656</v>
      </c>
      <c r="E1467" s="11">
        <v>0</v>
      </c>
      <c r="F1467" s="48">
        <v>15739262.999999996</v>
      </c>
      <c r="G1467" s="19"/>
    </row>
    <row r="1468" spans="1:7" x14ac:dyDescent="0.2">
      <c r="A1468" s="65" t="s">
        <v>75</v>
      </c>
      <c r="B1468" s="17" t="s">
        <v>280</v>
      </c>
      <c r="C1468" s="68">
        <v>216415764</v>
      </c>
      <c r="D1468" s="74" t="s">
        <v>657</v>
      </c>
      <c r="E1468" s="11">
        <v>0</v>
      </c>
      <c r="F1468" s="48">
        <v>16539492.899999997</v>
      </c>
      <c r="G1468" s="19"/>
    </row>
    <row r="1469" spans="1:7" x14ac:dyDescent="0.2">
      <c r="A1469" s="65" t="s">
        <v>75</v>
      </c>
      <c r="B1469" s="17" t="s">
        <v>280</v>
      </c>
      <c r="C1469" s="68">
        <v>217415774</v>
      </c>
      <c r="D1469" s="74" t="s">
        <v>658</v>
      </c>
      <c r="E1469" s="11">
        <v>0</v>
      </c>
      <c r="F1469" s="48">
        <v>8292018.3000000007</v>
      </c>
      <c r="G1469" s="19"/>
    </row>
    <row r="1470" spans="1:7" x14ac:dyDescent="0.2">
      <c r="A1470" s="65" t="s">
        <v>75</v>
      </c>
      <c r="B1470" s="17" t="s">
        <v>280</v>
      </c>
      <c r="C1470" s="68">
        <v>217615776</v>
      </c>
      <c r="D1470" s="74" t="s">
        <v>659</v>
      </c>
      <c r="E1470" s="11">
        <v>0</v>
      </c>
      <c r="F1470" s="48">
        <v>15462858.666666664</v>
      </c>
      <c r="G1470" s="19"/>
    </row>
    <row r="1471" spans="1:7" x14ac:dyDescent="0.2">
      <c r="A1471" s="65" t="s">
        <v>75</v>
      </c>
      <c r="B1471" s="17" t="s">
        <v>280</v>
      </c>
      <c r="C1471" s="68">
        <v>217815778</v>
      </c>
      <c r="D1471" s="74" t="s">
        <v>660</v>
      </c>
      <c r="E1471" s="11">
        <v>0</v>
      </c>
      <c r="F1471" s="48">
        <v>11769445.66666667</v>
      </c>
      <c r="G1471" s="19"/>
    </row>
    <row r="1472" spans="1:7" x14ac:dyDescent="0.2">
      <c r="A1472" s="65" t="s">
        <v>75</v>
      </c>
      <c r="B1472" s="17" t="s">
        <v>280</v>
      </c>
      <c r="C1472" s="68">
        <v>219015790</v>
      </c>
      <c r="D1472" s="74" t="s">
        <v>661</v>
      </c>
      <c r="E1472" s="11">
        <v>0</v>
      </c>
      <c r="F1472" s="48">
        <v>11529332.099999998</v>
      </c>
      <c r="G1472" s="19"/>
    </row>
    <row r="1473" spans="1:7" x14ac:dyDescent="0.2">
      <c r="A1473" s="65" t="s">
        <v>75</v>
      </c>
      <c r="B1473" s="17" t="s">
        <v>280</v>
      </c>
      <c r="C1473" s="68">
        <v>219815798</v>
      </c>
      <c r="D1473" s="74" t="s">
        <v>662</v>
      </c>
      <c r="E1473" s="11">
        <v>0</v>
      </c>
      <c r="F1473" s="48">
        <v>10772881.633333337</v>
      </c>
      <c r="G1473" s="19"/>
    </row>
    <row r="1474" spans="1:7" x14ac:dyDescent="0.2">
      <c r="A1474" s="65" t="s">
        <v>75</v>
      </c>
      <c r="B1474" s="17" t="s">
        <v>280</v>
      </c>
      <c r="C1474" s="68">
        <v>210415804</v>
      </c>
      <c r="D1474" s="74" t="s">
        <v>663</v>
      </c>
      <c r="E1474" s="11">
        <v>0</v>
      </c>
      <c r="F1474" s="48">
        <v>26007911.266666658</v>
      </c>
      <c r="G1474" s="19"/>
    </row>
    <row r="1475" spans="1:7" x14ac:dyDescent="0.2">
      <c r="A1475" s="65" t="s">
        <v>75</v>
      </c>
      <c r="B1475" s="17" t="s">
        <v>280</v>
      </c>
      <c r="C1475" s="68">
        <v>210615806</v>
      </c>
      <c r="D1475" s="74" t="s">
        <v>664</v>
      </c>
      <c r="E1475" s="11">
        <v>0</v>
      </c>
      <c r="F1475" s="48">
        <v>18672891.700000003</v>
      </c>
      <c r="G1475" s="19"/>
    </row>
    <row r="1476" spans="1:7" x14ac:dyDescent="0.2">
      <c r="A1476" s="65" t="s">
        <v>75</v>
      </c>
      <c r="B1476" s="17" t="s">
        <v>280</v>
      </c>
      <c r="C1476" s="68">
        <v>210815808</v>
      </c>
      <c r="D1476" s="74" t="s">
        <v>665</v>
      </c>
      <c r="E1476" s="11">
        <v>0</v>
      </c>
      <c r="F1476" s="48">
        <v>7427225.1000000015</v>
      </c>
      <c r="G1476" s="19"/>
    </row>
    <row r="1477" spans="1:7" x14ac:dyDescent="0.2">
      <c r="A1477" s="65" t="s">
        <v>75</v>
      </c>
      <c r="B1477" s="17" t="s">
        <v>280</v>
      </c>
      <c r="C1477" s="68">
        <v>211015810</v>
      </c>
      <c r="D1477" s="74" t="s">
        <v>666</v>
      </c>
      <c r="E1477" s="11">
        <v>0</v>
      </c>
      <c r="F1477" s="48">
        <v>12013357.866666667</v>
      </c>
      <c r="G1477" s="19"/>
    </row>
    <row r="1478" spans="1:7" x14ac:dyDescent="0.2">
      <c r="A1478" s="65" t="s">
        <v>75</v>
      </c>
      <c r="B1478" s="17" t="s">
        <v>280</v>
      </c>
      <c r="C1478" s="68">
        <v>211415814</v>
      </c>
      <c r="D1478" s="74" t="s">
        <v>667</v>
      </c>
      <c r="E1478" s="11">
        <v>0</v>
      </c>
      <c r="F1478" s="48">
        <v>22457211.433333337</v>
      </c>
      <c r="G1478" s="19"/>
    </row>
    <row r="1479" spans="1:7" x14ac:dyDescent="0.2">
      <c r="A1479" s="65" t="s">
        <v>75</v>
      </c>
      <c r="B1479" s="17" t="s">
        <v>280</v>
      </c>
      <c r="C1479" s="68">
        <v>211615816</v>
      </c>
      <c r="D1479" s="74" t="s">
        <v>668</v>
      </c>
      <c r="E1479" s="11">
        <v>0</v>
      </c>
      <c r="F1479" s="48">
        <v>13458975.999999998</v>
      </c>
      <c r="G1479" s="19"/>
    </row>
    <row r="1480" spans="1:7" x14ac:dyDescent="0.2">
      <c r="A1480" s="65" t="s">
        <v>75</v>
      </c>
      <c r="B1480" s="17" t="s">
        <v>280</v>
      </c>
      <c r="C1480" s="68">
        <v>212015820</v>
      </c>
      <c r="D1480" s="74" t="s">
        <v>669</v>
      </c>
      <c r="E1480" s="11">
        <v>0</v>
      </c>
      <c r="F1480" s="48">
        <v>6967777.5666666655</v>
      </c>
      <c r="G1480" s="19"/>
    </row>
    <row r="1481" spans="1:7" x14ac:dyDescent="0.2">
      <c r="A1481" s="65" t="s">
        <v>75</v>
      </c>
      <c r="B1481" s="17" t="s">
        <v>280</v>
      </c>
      <c r="C1481" s="68">
        <v>212215822</v>
      </c>
      <c r="D1481" s="74" t="s">
        <v>670</v>
      </c>
      <c r="E1481" s="11">
        <v>0</v>
      </c>
      <c r="F1481" s="48">
        <v>16214616.466666667</v>
      </c>
      <c r="G1481" s="19"/>
    </row>
    <row r="1482" spans="1:7" x14ac:dyDescent="0.2">
      <c r="A1482" s="65" t="s">
        <v>75</v>
      </c>
      <c r="B1482" s="17" t="s">
        <v>280</v>
      </c>
      <c r="C1482" s="68">
        <v>213215832</v>
      </c>
      <c r="D1482" s="74" t="s">
        <v>671</v>
      </c>
      <c r="E1482" s="11">
        <v>0</v>
      </c>
      <c r="F1482" s="48">
        <v>4549029.1666666679</v>
      </c>
      <c r="G1482" s="19"/>
    </row>
    <row r="1483" spans="1:7" x14ac:dyDescent="0.2">
      <c r="A1483" s="65" t="s">
        <v>75</v>
      </c>
      <c r="B1483" s="17" t="s">
        <v>280</v>
      </c>
      <c r="C1483" s="68">
        <v>213515835</v>
      </c>
      <c r="D1483" s="74" t="s">
        <v>672</v>
      </c>
      <c r="E1483" s="11">
        <v>0</v>
      </c>
      <c r="F1483" s="48">
        <v>18703517.266666666</v>
      </c>
      <c r="G1483" s="19"/>
    </row>
    <row r="1484" spans="1:7" x14ac:dyDescent="0.2">
      <c r="A1484" s="65" t="s">
        <v>75</v>
      </c>
      <c r="B1484" s="17" t="s">
        <v>280</v>
      </c>
      <c r="C1484" s="68">
        <v>213715837</v>
      </c>
      <c r="D1484" s="74" t="s">
        <v>673</v>
      </c>
      <c r="E1484" s="11">
        <v>0</v>
      </c>
      <c r="F1484" s="48">
        <v>18379177.533333335</v>
      </c>
      <c r="G1484" s="19"/>
    </row>
    <row r="1485" spans="1:7" x14ac:dyDescent="0.2">
      <c r="A1485" s="65" t="s">
        <v>75</v>
      </c>
      <c r="B1485" s="17" t="s">
        <v>280</v>
      </c>
      <c r="C1485" s="68">
        <v>213915839</v>
      </c>
      <c r="D1485" s="74" t="s">
        <v>674</v>
      </c>
      <c r="E1485" s="11">
        <v>0</v>
      </c>
      <c r="F1485" s="48">
        <v>5730180.6333333328</v>
      </c>
      <c r="G1485" s="19"/>
    </row>
    <row r="1486" spans="1:7" x14ac:dyDescent="0.2">
      <c r="A1486" s="65" t="s">
        <v>75</v>
      </c>
      <c r="B1486" s="17" t="s">
        <v>280</v>
      </c>
      <c r="C1486" s="68">
        <v>214215842</v>
      </c>
      <c r="D1486" s="74" t="s">
        <v>675</v>
      </c>
      <c r="E1486" s="11">
        <v>0</v>
      </c>
      <c r="F1486" s="48">
        <v>21003669.566666663</v>
      </c>
      <c r="G1486" s="19"/>
    </row>
    <row r="1487" spans="1:7" x14ac:dyDescent="0.2">
      <c r="A1487" s="65" t="s">
        <v>75</v>
      </c>
      <c r="B1487" s="17" t="s">
        <v>280</v>
      </c>
      <c r="C1487" s="68">
        <v>216115861</v>
      </c>
      <c r="D1487" s="74" t="s">
        <v>676</v>
      </c>
      <c r="E1487" s="11">
        <v>0</v>
      </c>
      <c r="F1487" s="48">
        <v>36870630.733333334</v>
      </c>
      <c r="G1487" s="19"/>
    </row>
    <row r="1488" spans="1:7" x14ac:dyDescent="0.2">
      <c r="A1488" s="65" t="s">
        <v>75</v>
      </c>
      <c r="B1488" s="17" t="s">
        <v>280</v>
      </c>
      <c r="C1488" s="68">
        <v>217915879</v>
      </c>
      <c r="D1488" s="74" t="s">
        <v>677</v>
      </c>
      <c r="E1488" s="11">
        <v>0</v>
      </c>
      <c r="F1488" s="48">
        <v>8674257.0333333313</v>
      </c>
      <c r="G1488" s="19"/>
    </row>
    <row r="1489" spans="1:7" x14ac:dyDescent="0.2">
      <c r="A1489" s="65" t="s">
        <v>75</v>
      </c>
      <c r="B1489" s="17" t="s">
        <v>280</v>
      </c>
      <c r="C1489" s="68">
        <v>219715897</v>
      </c>
      <c r="D1489" s="74" t="s">
        <v>678</v>
      </c>
      <c r="E1489" s="11">
        <v>0</v>
      </c>
      <c r="F1489" s="48">
        <v>14041361.533333329</v>
      </c>
      <c r="G1489" s="19"/>
    </row>
    <row r="1490" spans="1:7" x14ac:dyDescent="0.2">
      <c r="A1490" s="65" t="s">
        <v>75</v>
      </c>
      <c r="B1490" s="17" t="s">
        <v>280</v>
      </c>
      <c r="C1490" s="68">
        <v>210117001</v>
      </c>
      <c r="D1490" s="74" t="s">
        <v>679</v>
      </c>
      <c r="E1490" s="11">
        <v>0</v>
      </c>
      <c r="F1490" s="48">
        <v>328721485.09999996</v>
      </c>
      <c r="G1490" s="19"/>
    </row>
    <row r="1491" spans="1:7" x14ac:dyDescent="0.2">
      <c r="A1491" s="65" t="s">
        <v>75</v>
      </c>
      <c r="B1491" s="17" t="s">
        <v>280</v>
      </c>
      <c r="C1491" s="68">
        <v>211317013</v>
      </c>
      <c r="D1491" s="74" t="s">
        <v>680</v>
      </c>
      <c r="E1491" s="11">
        <v>0</v>
      </c>
      <c r="F1491" s="48">
        <v>52937293.333333343</v>
      </c>
      <c r="G1491" s="19"/>
    </row>
    <row r="1492" spans="1:7" x14ac:dyDescent="0.2">
      <c r="A1492" s="65" t="s">
        <v>75</v>
      </c>
      <c r="B1492" s="17" t="s">
        <v>280</v>
      </c>
      <c r="C1492" s="68">
        <v>214217042</v>
      </c>
      <c r="D1492" s="74" t="s">
        <v>681</v>
      </c>
      <c r="E1492" s="11">
        <v>0</v>
      </c>
      <c r="F1492" s="48">
        <v>81398655.833333343</v>
      </c>
      <c r="G1492" s="19"/>
    </row>
    <row r="1493" spans="1:7" x14ac:dyDescent="0.2">
      <c r="A1493" s="65" t="s">
        <v>75</v>
      </c>
      <c r="B1493" s="17" t="s">
        <v>280</v>
      </c>
      <c r="C1493" s="68">
        <v>215017050</v>
      </c>
      <c r="D1493" s="74" t="s">
        <v>682</v>
      </c>
      <c r="E1493" s="11">
        <v>0</v>
      </c>
      <c r="F1493" s="48">
        <v>31544572.233333331</v>
      </c>
      <c r="G1493" s="19"/>
    </row>
    <row r="1494" spans="1:7" x14ac:dyDescent="0.2">
      <c r="A1494" s="65" t="s">
        <v>75</v>
      </c>
      <c r="B1494" s="17" t="s">
        <v>280</v>
      </c>
      <c r="C1494" s="68">
        <v>218817088</v>
      </c>
      <c r="D1494" s="74" t="s">
        <v>683</v>
      </c>
      <c r="E1494" s="11">
        <v>0</v>
      </c>
      <c r="F1494" s="48">
        <v>26859200.200000003</v>
      </c>
      <c r="G1494" s="19"/>
    </row>
    <row r="1495" spans="1:7" x14ac:dyDescent="0.2">
      <c r="A1495" s="65" t="s">
        <v>75</v>
      </c>
      <c r="B1495" s="17" t="s">
        <v>280</v>
      </c>
      <c r="C1495" s="68">
        <v>217417174</v>
      </c>
      <c r="D1495" s="74" t="s">
        <v>684</v>
      </c>
      <c r="E1495" s="11">
        <v>0</v>
      </c>
      <c r="F1495" s="48">
        <v>93545684.599999994</v>
      </c>
      <c r="G1495" s="19"/>
    </row>
    <row r="1496" spans="1:7" x14ac:dyDescent="0.2">
      <c r="A1496" s="65" t="s">
        <v>75</v>
      </c>
      <c r="B1496" s="17" t="s">
        <v>280</v>
      </c>
      <c r="C1496" s="68">
        <v>217217272</v>
      </c>
      <c r="D1496" s="74" t="s">
        <v>685</v>
      </c>
      <c r="E1496" s="11">
        <v>0</v>
      </c>
      <c r="F1496" s="48">
        <v>25274637.700000007</v>
      </c>
      <c r="G1496" s="19"/>
    </row>
    <row r="1497" spans="1:7" x14ac:dyDescent="0.2">
      <c r="A1497" s="65" t="s">
        <v>75</v>
      </c>
      <c r="B1497" s="17" t="s">
        <v>280</v>
      </c>
      <c r="C1497" s="68">
        <v>218017380</v>
      </c>
      <c r="D1497" s="74" t="s">
        <v>686</v>
      </c>
      <c r="E1497" s="11">
        <v>0</v>
      </c>
      <c r="F1497" s="48">
        <v>134208772.46666665</v>
      </c>
      <c r="G1497" s="19"/>
    </row>
    <row r="1498" spans="1:7" x14ac:dyDescent="0.2">
      <c r="A1498" s="65" t="s">
        <v>75</v>
      </c>
      <c r="B1498" s="17" t="s">
        <v>280</v>
      </c>
      <c r="C1498" s="68">
        <v>218817388</v>
      </c>
      <c r="D1498" s="74" t="s">
        <v>687</v>
      </c>
      <c r="E1498" s="11">
        <v>0</v>
      </c>
      <c r="F1498" s="48">
        <v>14069149.366666669</v>
      </c>
      <c r="G1498" s="19"/>
    </row>
    <row r="1499" spans="1:7" x14ac:dyDescent="0.2">
      <c r="A1499" s="65" t="s">
        <v>75</v>
      </c>
      <c r="B1499" s="17" t="s">
        <v>280</v>
      </c>
      <c r="C1499" s="68">
        <v>213317433</v>
      </c>
      <c r="D1499" s="74" t="s">
        <v>688</v>
      </c>
      <c r="E1499" s="11">
        <v>0</v>
      </c>
      <c r="F1499" s="48">
        <v>48494611.266666666</v>
      </c>
      <c r="G1499" s="19"/>
    </row>
    <row r="1500" spans="1:7" x14ac:dyDescent="0.2">
      <c r="A1500" s="65" t="s">
        <v>75</v>
      </c>
      <c r="B1500" s="17" t="s">
        <v>280</v>
      </c>
      <c r="C1500" s="68">
        <v>214217442</v>
      </c>
      <c r="D1500" s="74" t="s">
        <v>689</v>
      </c>
      <c r="E1500" s="11">
        <v>0</v>
      </c>
      <c r="F1500" s="48">
        <v>15847490.5</v>
      </c>
      <c r="G1500" s="19"/>
    </row>
    <row r="1501" spans="1:7" x14ac:dyDescent="0.2">
      <c r="A1501" s="65" t="s">
        <v>75</v>
      </c>
      <c r="B1501" s="17" t="s">
        <v>280</v>
      </c>
      <c r="C1501" s="68">
        <v>214417444</v>
      </c>
      <c r="D1501" s="74" t="s">
        <v>690</v>
      </c>
      <c r="E1501" s="11">
        <v>0</v>
      </c>
      <c r="F1501" s="48">
        <v>36751863.233333327</v>
      </c>
      <c r="G1501" s="19"/>
    </row>
    <row r="1502" spans="1:7" x14ac:dyDescent="0.2">
      <c r="A1502" s="65" t="s">
        <v>75</v>
      </c>
      <c r="B1502" s="17" t="s">
        <v>280</v>
      </c>
      <c r="C1502" s="68">
        <v>214617446</v>
      </c>
      <c r="D1502" s="74" t="s">
        <v>691</v>
      </c>
      <c r="E1502" s="11">
        <v>0</v>
      </c>
      <c r="F1502" s="48">
        <v>5767716.8333333321</v>
      </c>
      <c r="G1502" s="19"/>
    </row>
    <row r="1503" spans="1:7" x14ac:dyDescent="0.2">
      <c r="A1503" s="65" t="s">
        <v>75</v>
      </c>
      <c r="B1503" s="17" t="s">
        <v>280</v>
      </c>
      <c r="C1503" s="68">
        <v>218617486</v>
      </c>
      <c r="D1503" s="74" t="s">
        <v>692</v>
      </c>
      <c r="E1503" s="11">
        <v>0</v>
      </c>
      <c r="F1503" s="48">
        <v>46244920.000000007</v>
      </c>
      <c r="G1503" s="19"/>
    </row>
    <row r="1504" spans="1:7" x14ac:dyDescent="0.2">
      <c r="A1504" s="65" t="s">
        <v>75</v>
      </c>
      <c r="B1504" s="17" t="s">
        <v>280</v>
      </c>
      <c r="C1504" s="68">
        <v>219517495</v>
      </c>
      <c r="D1504" s="74" t="s">
        <v>693</v>
      </c>
      <c r="E1504" s="11">
        <v>0</v>
      </c>
      <c r="F1504" s="48">
        <v>14956902.200000003</v>
      </c>
      <c r="G1504" s="19"/>
    </row>
    <row r="1505" spans="1:7" x14ac:dyDescent="0.2">
      <c r="A1505" s="65" t="s">
        <v>75</v>
      </c>
      <c r="B1505" s="17" t="s">
        <v>280</v>
      </c>
      <c r="C1505" s="68">
        <v>211317513</v>
      </c>
      <c r="D1505" s="74" t="s">
        <v>694</v>
      </c>
      <c r="E1505" s="11">
        <v>0</v>
      </c>
      <c r="F1505" s="48">
        <v>35702084.333333328</v>
      </c>
      <c r="G1505" s="19"/>
    </row>
    <row r="1506" spans="1:7" x14ac:dyDescent="0.2">
      <c r="A1506" s="65" t="s">
        <v>75</v>
      </c>
      <c r="B1506" s="17" t="s">
        <v>280</v>
      </c>
      <c r="C1506" s="68">
        <v>212417524</v>
      </c>
      <c r="D1506" s="74" t="s">
        <v>695</v>
      </c>
      <c r="E1506" s="11">
        <v>0</v>
      </c>
      <c r="F1506" s="48">
        <v>28716529.633333333</v>
      </c>
      <c r="G1506" s="19"/>
    </row>
    <row r="1507" spans="1:7" x14ac:dyDescent="0.2">
      <c r="A1507" s="65" t="s">
        <v>75</v>
      </c>
      <c r="B1507" s="17" t="s">
        <v>280</v>
      </c>
      <c r="C1507" s="68">
        <v>214117541</v>
      </c>
      <c r="D1507" s="74" t="s">
        <v>696</v>
      </c>
      <c r="E1507" s="11">
        <v>0</v>
      </c>
      <c r="F1507" s="48">
        <v>52364259.300000012</v>
      </c>
      <c r="G1507" s="19"/>
    </row>
    <row r="1508" spans="1:7" x14ac:dyDescent="0.2">
      <c r="A1508" s="65" t="s">
        <v>75</v>
      </c>
      <c r="B1508" s="17" t="s">
        <v>280</v>
      </c>
      <c r="C1508" s="68">
        <v>211417614</v>
      </c>
      <c r="D1508" s="74" t="s">
        <v>697</v>
      </c>
      <c r="E1508" s="11">
        <v>0</v>
      </c>
      <c r="F1508" s="48">
        <v>158423230.76666671</v>
      </c>
      <c r="G1508" s="19"/>
    </row>
    <row r="1509" spans="1:7" x14ac:dyDescent="0.2">
      <c r="A1509" s="65" t="s">
        <v>75</v>
      </c>
      <c r="B1509" s="17" t="s">
        <v>280</v>
      </c>
      <c r="C1509" s="68">
        <v>211617616</v>
      </c>
      <c r="D1509" s="74" t="s">
        <v>698</v>
      </c>
      <c r="E1509" s="11">
        <v>0</v>
      </c>
      <c r="F1509" s="48">
        <v>28909523</v>
      </c>
      <c r="G1509" s="19"/>
    </row>
    <row r="1510" spans="1:7" x14ac:dyDescent="0.2">
      <c r="A1510" s="65" t="s">
        <v>75</v>
      </c>
      <c r="B1510" s="17" t="s">
        <v>280</v>
      </c>
      <c r="C1510" s="68">
        <v>215317653</v>
      </c>
      <c r="D1510" s="74" t="s">
        <v>699</v>
      </c>
      <c r="E1510" s="11">
        <v>0</v>
      </c>
      <c r="F1510" s="48">
        <v>42667591.533333331</v>
      </c>
      <c r="G1510" s="19"/>
    </row>
    <row r="1511" spans="1:7" x14ac:dyDescent="0.2">
      <c r="A1511" s="65" t="s">
        <v>75</v>
      </c>
      <c r="B1511" s="17" t="s">
        <v>280</v>
      </c>
      <c r="C1511" s="68">
        <v>216217662</v>
      </c>
      <c r="D1511" s="74" t="s">
        <v>700</v>
      </c>
      <c r="E1511" s="11">
        <v>0</v>
      </c>
      <c r="F1511" s="48">
        <v>57548533.366666667</v>
      </c>
      <c r="G1511" s="19"/>
    </row>
    <row r="1512" spans="1:7" x14ac:dyDescent="0.2">
      <c r="A1512" s="65" t="s">
        <v>75</v>
      </c>
      <c r="B1512" s="17" t="s">
        <v>280</v>
      </c>
      <c r="C1512" s="68">
        <v>216517665</v>
      </c>
      <c r="D1512" s="74" t="s">
        <v>701</v>
      </c>
      <c r="E1512" s="11">
        <v>0</v>
      </c>
      <c r="F1512" s="48">
        <v>12803225.766666668</v>
      </c>
      <c r="G1512" s="19"/>
    </row>
    <row r="1513" spans="1:7" x14ac:dyDescent="0.2">
      <c r="A1513" s="65" t="s">
        <v>75</v>
      </c>
      <c r="B1513" s="17" t="s">
        <v>280</v>
      </c>
      <c r="C1513" s="68">
        <v>217717777</v>
      </c>
      <c r="D1513" s="74" t="s">
        <v>702</v>
      </c>
      <c r="E1513" s="11">
        <v>0</v>
      </c>
      <c r="F1513" s="48">
        <v>69050988.099999979</v>
      </c>
      <c r="G1513" s="19"/>
    </row>
    <row r="1514" spans="1:7" x14ac:dyDescent="0.2">
      <c r="A1514" s="65" t="s">
        <v>75</v>
      </c>
      <c r="B1514" s="17" t="s">
        <v>280</v>
      </c>
      <c r="C1514" s="68">
        <v>216717867</v>
      </c>
      <c r="D1514" s="74" t="s">
        <v>703</v>
      </c>
      <c r="E1514" s="11">
        <v>0</v>
      </c>
      <c r="F1514" s="48">
        <v>20590746.833333328</v>
      </c>
      <c r="G1514" s="19"/>
    </row>
    <row r="1515" spans="1:7" x14ac:dyDescent="0.2">
      <c r="A1515" s="65" t="s">
        <v>75</v>
      </c>
      <c r="B1515" s="17" t="s">
        <v>280</v>
      </c>
      <c r="C1515" s="68">
        <v>217317873</v>
      </c>
      <c r="D1515" s="74" t="s">
        <v>704</v>
      </c>
      <c r="E1515" s="11">
        <v>0</v>
      </c>
      <c r="F1515" s="48">
        <v>51108743.800000012</v>
      </c>
      <c r="G1515" s="19"/>
    </row>
    <row r="1516" spans="1:7" x14ac:dyDescent="0.2">
      <c r="A1516" s="65" t="s">
        <v>75</v>
      </c>
      <c r="B1516" s="17" t="s">
        <v>280</v>
      </c>
      <c r="C1516" s="68">
        <v>217717877</v>
      </c>
      <c r="D1516" s="74" t="s">
        <v>705</v>
      </c>
      <c r="E1516" s="11">
        <v>0</v>
      </c>
      <c r="F1516" s="48">
        <v>25067719.066666666</v>
      </c>
      <c r="G1516" s="19"/>
    </row>
    <row r="1517" spans="1:7" x14ac:dyDescent="0.2">
      <c r="A1517" s="65" t="s">
        <v>75</v>
      </c>
      <c r="B1517" s="17" t="s">
        <v>280</v>
      </c>
      <c r="C1517" s="68">
        <v>210118001</v>
      </c>
      <c r="D1517" s="74" t="s">
        <v>706</v>
      </c>
      <c r="E1517" s="11">
        <v>0</v>
      </c>
      <c r="F1517" s="48">
        <v>336571606.23333323</v>
      </c>
      <c r="G1517" s="19"/>
    </row>
    <row r="1518" spans="1:7" x14ac:dyDescent="0.2">
      <c r="A1518" s="65" t="s">
        <v>75</v>
      </c>
      <c r="B1518" s="17" t="s">
        <v>280</v>
      </c>
      <c r="C1518" s="68">
        <v>212918029</v>
      </c>
      <c r="D1518" s="74" t="s">
        <v>707</v>
      </c>
      <c r="E1518" s="11">
        <v>0</v>
      </c>
      <c r="F1518" s="48">
        <v>14601713.966666661</v>
      </c>
      <c r="G1518" s="19"/>
    </row>
    <row r="1519" spans="1:7" x14ac:dyDescent="0.2">
      <c r="A1519" s="65" t="s">
        <v>75</v>
      </c>
      <c r="B1519" s="17" t="s">
        <v>280</v>
      </c>
      <c r="C1519" s="68">
        <v>219418094</v>
      </c>
      <c r="D1519" s="74" t="s">
        <v>708</v>
      </c>
      <c r="E1519" s="11">
        <v>0</v>
      </c>
      <c r="F1519" s="48">
        <v>27671937.43333333</v>
      </c>
      <c r="G1519" s="19"/>
    </row>
    <row r="1520" spans="1:7" x14ac:dyDescent="0.2">
      <c r="A1520" s="65" t="s">
        <v>75</v>
      </c>
      <c r="B1520" s="17" t="s">
        <v>280</v>
      </c>
      <c r="C1520" s="68">
        <v>215018150</v>
      </c>
      <c r="D1520" s="74" t="s">
        <v>709</v>
      </c>
      <c r="E1520" s="11">
        <v>0</v>
      </c>
      <c r="F1520" s="48">
        <v>85821744.900000021</v>
      </c>
      <c r="G1520" s="19"/>
    </row>
    <row r="1521" spans="1:7" x14ac:dyDescent="0.2">
      <c r="A1521" s="65" t="s">
        <v>75</v>
      </c>
      <c r="B1521" s="17" t="s">
        <v>280</v>
      </c>
      <c r="C1521" s="68">
        <v>210518205</v>
      </c>
      <c r="D1521" s="74" t="s">
        <v>710</v>
      </c>
      <c r="E1521" s="11">
        <v>0</v>
      </c>
      <c r="F1521" s="48">
        <v>28158745.83333334</v>
      </c>
      <c r="G1521" s="19"/>
    </row>
    <row r="1522" spans="1:7" x14ac:dyDescent="0.2">
      <c r="A1522" s="65" t="s">
        <v>75</v>
      </c>
      <c r="B1522" s="17" t="s">
        <v>280</v>
      </c>
      <c r="C1522" s="68">
        <v>214718247</v>
      </c>
      <c r="D1522" s="74" t="s">
        <v>711</v>
      </c>
      <c r="E1522" s="11">
        <v>0</v>
      </c>
      <c r="F1522" s="48">
        <v>60456852.79999999</v>
      </c>
      <c r="G1522" s="19"/>
    </row>
    <row r="1523" spans="1:7" x14ac:dyDescent="0.2">
      <c r="A1523" s="65" t="s">
        <v>75</v>
      </c>
      <c r="B1523" s="17" t="s">
        <v>280</v>
      </c>
      <c r="C1523" s="68">
        <v>215618256</v>
      </c>
      <c r="D1523" s="74" t="s">
        <v>712</v>
      </c>
      <c r="E1523" s="11">
        <v>0</v>
      </c>
      <c r="F1523" s="48">
        <v>44258460.233333334</v>
      </c>
      <c r="G1523" s="19"/>
    </row>
    <row r="1524" spans="1:7" x14ac:dyDescent="0.2">
      <c r="A1524" s="65" t="s">
        <v>75</v>
      </c>
      <c r="B1524" s="17" t="s">
        <v>280</v>
      </c>
      <c r="C1524" s="68">
        <v>211018410</v>
      </c>
      <c r="D1524" s="74" t="s">
        <v>713</v>
      </c>
      <c r="E1524" s="11">
        <v>0</v>
      </c>
      <c r="F1524" s="48">
        <v>40999413</v>
      </c>
      <c r="G1524" s="19"/>
    </row>
    <row r="1525" spans="1:7" x14ac:dyDescent="0.2">
      <c r="A1525" s="65" t="s">
        <v>75</v>
      </c>
      <c r="B1525" s="17" t="s">
        <v>280</v>
      </c>
      <c r="C1525" s="68">
        <v>216018460</v>
      </c>
      <c r="D1525" s="74" t="s">
        <v>714</v>
      </c>
      <c r="E1525" s="11">
        <v>0</v>
      </c>
      <c r="F1525" s="48">
        <v>23617514.333333328</v>
      </c>
      <c r="G1525" s="19"/>
    </row>
    <row r="1526" spans="1:7" x14ac:dyDescent="0.2">
      <c r="A1526" s="65" t="s">
        <v>75</v>
      </c>
      <c r="B1526" s="17" t="s">
        <v>280</v>
      </c>
      <c r="C1526" s="68">
        <v>217918479</v>
      </c>
      <c r="D1526" s="74" t="s">
        <v>715</v>
      </c>
      <c r="E1526" s="11">
        <v>0</v>
      </c>
      <c r="F1526" s="48">
        <v>11491328.5</v>
      </c>
      <c r="G1526" s="19"/>
    </row>
    <row r="1527" spans="1:7" x14ac:dyDescent="0.2">
      <c r="A1527" s="65" t="s">
        <v>75</v>
      </c>
      <c r="B1527" s="17" t="s">
        <v>280</v>
      </c>
      <c r="C1527" s="68">
        <v>219218592</v>
      </c>
      <c r="D1527" s="74" t="s">
        <v>716</v>
      </c>
      <c r="E1527" s="11">
        <v>0</v>
      </c>
      <c r="F1527" s="48">
        <v>77180298.599999994</v>
      </c>
      <c r="G1527" s="19"/>
    </row>
    <row r="1528" spans="1:7" x14ac:dyDescent="0.2">
      <c r="A1528" s="65" t="s">
        <v>75</v>
      </c>
      <c r="B1528" s="17" t="s">
        <v>280</v>
      </c>
      <c r="C1528" s="68">
        <v>211018610</v>
      </c>
      <c r="D1528" s="74" t="s">
        <v>717</v>
      </c>
      <c r="E1528" s="11">
        <v>0</v>
      </c>
      <c r="F1528" s="48">
        <v>35228792.599999987</v>
      </c>
      <c r="G1528" s="19"/>
    </row>
    <row r="1529" spans="1:7" x14ac:dyDescent="0.2">
      <c r="A1529" s="65" t="s">
        <v>75</v>
      </c>
      <c r="B1529" s="17" t="s">
        <v>280</v>
      </c>
      <c r="C1529" s="68">
        <v>215318753</v>
      </c>
      <c r="D1529" s="74" t="s">
        <v>718</v>
      </c>
      <c r="E1529" s="11">
        <v>0</v>
      </c>
      <c r="F1529" s="48">
        <v>140946976.46666667</v>
      </c>
      <c r="G1529" s="19"/>
    </row>
    <row r="1530" spans="1:7" x14ac:dyDescent="0.2">
      <c r="A1530" s="65" t="s">
        <v>75</v>
      </c>
      <c r="B1530" s="17" t="s">
        <v>280</v>
      </c>
      <c r="C1530" s="68">
        <v>215618756</v>
      </c>
      <c r="D1530" s="74" t="s">
        <v>719</v>
      </c>
      <c r="E1530" s="11">
        <v>0</v>
      </c>
      <c r="F1530" s="48">
        <v>27258882.099999994</v>
      </c>
      <c r="G1530" s="19"/>
    </row>
    <row r="1531" spans="1:7" x14ac:dyDescent="0.2">
      <c r="A1531" s="65" t="s">
        <v>75</v>
      </c>
      <c r="B1531" s="17" t="s">
        <v>280</v>
      </c>
      <c r="C1531" s="68">
        <v>218518785</v>
      </c>
      <c r="D1531" s="74" t="s">
        <v>720</v>
      </c>
      <c r="E1531" s="11">
        <v>0</v>
      </c>
      <c r="F1531" s="48">
        <v>22473134.100000005</v>
      </c>
      <c r="G1531" s="19"/>
    </row>
    <row r="1532" spans="1:7" x14ac:dyDescent="0.2">
      <c r="A1532" s="65" t="s">
        <v>75</v>
      </c>
      <c r="B1532" s="17" t="s">
        <v>280</v>
      </c>
      <c r="C1532" s="68">
        <v>216018860</v>
      </c>
      <c r="D1532" s="74" t="s">
        <v>721</v>
      </c>
      <c r="E1532" s="11">
        <v>0</v>
      </c>
      <c r="F1532" s="48">
        <v>20702061.766666669</v>
      </c>
      <c r="G1532" s="19"/>
    </row>
    <row r="1533" spans="1:7" x14ac:dyDescent="0.2">
      <c r="A1533" s="65" t="s">
        <v>75</v>
      </c>
      <c r="B1533" s="17" t="s">
        <v>280</v>
      </c>
      <c r="C1533" s="68">
        <v>210119001</v>
      </c>
      <c r="D1533" s="74" t="s">
        <v>722</v>
      </c>
      <c r="E1533" s="11">
        <v>0</v>
      </c>
      <c r="F1533" s="48">
        <v>531526467.66666681</v>
      </c>
      <c r="G1533" s="19"/>
    </row>
    <row r="1534" spans="1:7" x14ac:dyDescent="0.2">
      <c r="A1534" s="65" t="s">
        <v>75</v>
      </c>
      <c r="B1534" s="17" t="s">
        <v>280</v>
      </c>
      <c r="C1534" s="68">
        <v>212219022</v>
      </c>
      <c r="D1534" s="74" t="s">
        <v>723</v>
      </c>
      <c r="E1534" s="11">
        <v>0</v>
      </c>
      <c r="F1534" s="48">
        <v>58548505.300000012</v>
      </c>
      <c r="G1534" s="19"/>
    </row>
    <row r="1535" spans="1:7" x14ac:dyDescent="0.2">
      <c r="A1535" s="65" t="s">
        <v>75</v>
      </c>
      <c r="B1535" s="17" t="s">
        <v>280</v>
      </c>
      <c r="C1535" s="68">
        <v>215019050</v>
      </c>
      <c r="D1535" s="74" t="s">
        <v>379</v>
      </c>
      <c r="E1535" s="11">
        <v>0</v>
      </c>
      <c r="F1535" s="48">
        <v>82077940.933333337</v>
      </c>
      <c r="G1535" s="19"/>
    </row>
    <row r="1536" spans="1:7" x14ac:dyDescent="0.2">
      <c r="A1536" s="65" t="s">
        <v>75</v>
      </c>
      <c r="B1536" s="17" t="s">
        <v>280</v>
      </c>
      <c r="C1536" s="68">
        <v>217519075</v>
      </c>
      <c r="D1536" s="74" t="s">
        <v>724</v>
      </c>
      <c r="E1536" s="11">
        <v>0</v>
      </c>
      <c r="F1536" s="48">
        <v>67533025.133333325</v>
      </c>
      <c r="G1536" s="19"/>
    </row>
    <row r="1537" spans="1:7" x14ac:dyDescent="0.2">
      <c r="A1537" s="65" t="s">
        <v>75</v>
      </c>
      <c r="B1537" s="17" t="s">
        <v>280</v>
      </c>
      <c r="C1537" s="68">
        <v>210019100</v>
      </c>
      <c r="D1537" s="74" t="s">
        <v>725</v>
      </c>
      <c r="E1537" s="11">
        <v>0</v>
      </c>
      <c r="F1537" s="48">
        <v>132200328.36666663</v>
      </c>
      <c r="G1537" s="19"/>
    </row>
    <row r="1538" spans="1:7" x14ac:dyDescent="0.2">
      <c r="A1538" s="65" t="s">
        <v>75</v>
      </c>
      <c r="B1538" s="17" t="s">
        <v>280</v>
      </c>
      <c r="C1538" s="68">
        <v>211019110</v>
      </c>
      <c r="D1538" s="74" t="s">
        <v>726</v>
      </c>
      <c r="E1538" s="11">
        <v>0</v>
      </c>
      <c r="F1538" s="48">
        <v>69991305.266666666</v>
      </c>
      <c r="G1538" s="19"/>
    </row>
    <row r="1539" spans="1:7" x14ac:dyDescent="0.2">
      <c r="A1539" s="65" t="s">
        <v>75</v>
      </c>
      <c r="B1539" s="17" t="s">
        <v>280</v>
      </c>
      <c r="C1539" s="68">
        <v>213019130</v>
      </c>
      <c r="D1539" s="74" t="s">
        <v>727</v>
      </c>
      <c r="E1539" s="11">
        <v>0</v>
      </c>
      <c r="F1539" s="48">
        <v>111623381.06666663</v>
      </c>
      <c r="G1539" s="19"/>
    </row>
    <row r="1540" spans="1:7" x14ac:dyDescent="0.2">
      <c r="A1540" s="65" t="s">
        <v>75</v>
      </c>
      <c r="B1540" s="17" t="s">
        <v>280</v>
      </c>
      <c r="C1540" s="68">
        <v>213719137</v>
      </c>
      <c r="D1540" s="74" t="s">
        <v>728</v>
      </c>
      <c r="E1540" s="11">
        <v>0</v>
      </c>
      <c r="F1540" s="48">
        <v>111890882.86666666</v>
      </c>
      <c r="G1540" s="19"/>
    </row>
    <row r="1541" spans="1:7" x14ac:dyDescent="0.2">
      <c r="A1541" s="65" t="s">
        <v>75</v>
      </c>
      <c r="B1541" s="17" t="s">
        <v>280</v>
      </c>
      <c r="C1541" s="68">
        <v>214219142</v>
      </c>
      <c r="D1541" s="74" t="s">
        <v>729</v>
      </c>
      <c r="E1541" s="11">
        <v>0</v>
      </c>
      <c r="F1541" s="48">
        <v>60297137.900000021</v>
      </c>
      <c r="G1541" s="19"/>
    </row>
    <row r="1542" spans="1:7" x14ac:dyDescent="0.2">
      <c r="A1542" s="65" t="s">
        <v>75</v>
      </c>
      <c r="B1542" s="17" t="s">
        <v>280</v>
      </c>
      <c r="C1542" s="68">
        <v>211219212</v>
      </c>
      <c r="D1542" s="74" t="s">
        <v>730</v>
      </c>
      <c r="E1542" s="11">
        <v>0</v>
      </c>
      <c r="F1542" s="48">
        <v>71688484.500000015</v>
      </c>
      <c r="G1542" s="19"/>
    </row>
    <row r="1543" spans="1:7" x14ac:dyDescent="0.2">
      <c r="A1543" s="65" t="s">
        <v>75</v>
      </c>
      <c r="B1543" s="17" t="s">
        <v>280</v>
      </c>
      <c r="C1543" s="68">
        <v>215619256</v>
      </c>
      <c r="D1543" s="74" t="s">
        <v>731</v>
      </c>
      <c r="E1543" s="11">
        <v>0</v>
      </c>
      <c r="F1543" s="48">
        <v>150424205.86666664</v>
      </c>
      <c r="G1543" s="19"/>
    </row>
    <row r="1544" spans="1:7" x14ac:dyDescent="0.2">
      <c r="A1544" s="65" t="s">
        <v>75</v>
      </c>
      <c r="B1544" s="17" t="s">
        <v>280</v>
      </c>
      <c r="C1544" s="68">
        <v>219019290</v>
      </c>
      <c r="D1544" s="74" t="s">
        <v>706</v>
      </c>
      <c r="E1544" s="11">
        <v>0</v>
      </c>
      <c r="F1544" s="48">
        <v>20637208.233333334</v>
      </c>
      <c r="G1544" s="19"/>
    </row>
    <row r="1545" spans="1:7" x14ac:dyDescent="0.2">
      <c r="A1545" s="65" t="s">
        <v>75</v>
      </c>
      <c r="B1545" s="17" t="s">
        <v>280</v>
      </c>
      <c r="C1545" s="68">
        <v>923270346</v>
      </c>
      <c r="D1545" s="74" t="s">
        <v>732</v>
      </c>
      <c r="E1545" s="11">
        <v>0</v>
      </c>
      <c r="F1545" s="48">
        <v>24659904.233333327</v>
      </c>
      <c r="G1545" s="19"/>
    </row>
    <row r="1546" spans="1:7" x14ac:dyDescent="0.2">
      <c r="A1546" s="65" t="s">
        <v>75</v>
      </c>
      <c r="B1546" s="17" t="s">
        <v>280</v>
      </c>
      <c r="C1546" s="68">
        <v>211819318</v>
      </c>
      <c r="D1546" s="74" t="s">
        <v>733</v>
      </c>
      <c r="E1546" s="11">
        <v>0</v>
      </c>
      <c r="F1546" s="48">
        <v>68250015.899999991</v>
      </c>
      <c r="G1546" s="19"/>
    </row>
    <row r="1547" spans="1:7" x14ac:dyDescent="0.2">
      <c r="A1547" s="65" t="s">
        <v>75</v>
      </c>
      <c r="B1547" s="17" t="s">
        <v>280</v>
      </c>
      <c r="C1547" s="68">
        <v>215519355</v>
      </c>
      <c r="D1547" s="74" t="s">
        <v>734</v>
      </c>
      <c r="E1547" s="11">
        <v>0</v>
      </c>
      <c r="F1547" s="48">
        <v>81567006.266666666</v>
      </c>
      <c r="G1547" s="19"/>
    </row>
    <row r="1548" spans="1:7" x14ac:dyDescent="0.2">
      <c r="A1548" s="65" t="s">
        <v>75</v>
      </c>
      <c r="B1548" s="17" t="s">
        <v>280</v>
      </c>
      <c r="C1548" s="68">
        <v>216419364</v>
      </c>
      <c r="D1548" s="74" t="s">
        <v>735</v>
      </c>
      <c r="E1548" s="11">
        <v>0</v>
      </c>
      <c r="F1548" s="48">
        <v>51685167.766666673</v>
      </c>
      <c r="G1548" s="19"/>
    </row>
    <row r="1549" spans="1:7" x14ac:dyDescent="0.2">
      <c r="A1549" s="65" t="s">
        <v>75</v>
      </c>
      <c r="B1549" s="17" t="s">
        <v>280</v>
      </c>
      <c r="C1549" s="68">
        <v>219219392</v>
      </c>
      <c r="D1549" s="74" t="s">
        <v>736</v>
      </c>
      <c r="E1549" s="11">
        <v>0</v>
      </c>
      <c r="F1549" s="48">
        <v>38568657.100000009</v>
      </c>
      <c r="G1549" s="19"/>
    </row>
    <row r="1550" spans="1:7" x14ac:dyDescent="0.2">
      <c r="A1550" s="65" t="s">
        <v>75</v>
      </c>
      <c r="B1550" s="17" t="s">
        <v>280</v>
      </c>
      <c r="C1550" s="68">
        <v>219719397</v>
      </c>
      <c r="D1550" s="74" t="s">
        <v>737</v>
      </c>
      <c r="E1550" s="11">
        <v>0</v>
      </c>
      <c r="F1550" s="48">
        <v>69091492.666666657</v>
      </c>
      <c r="G1550" s="19"/>
    </row>
    <row r="1551" spans="1:7" x14ac:dyDescent="0.2">
      <c r="A1551" s="65" t="s">
        <v>75</v>
      </c>
      <c r="B1551" s="17" t="s">
        <v>280</v>
      </c>
      <c r="C1551" s="68">
        <v>211819418</v>
      </c>
      <c r="D1551" s="74" t="s">
        <v>738</v>
      </c>
      <c r="E1551" s="11">
        <v>0</v>
      </c>
      <c r="F1551" s="48">
        <v>34999018.533333339</v>
      </c>
      <c r="G1551" s="19"/>
    </row>
    <row r="1552" spans="1:7" x14ac:dyDescent="0.2">
      <c r="A1552" s="65" t="s">
        <v>75</v>
      </c>
      <c r="B1552" s="17" t="s">
        <v>280</v>
      </c>
      <c r="C1552" s="68">
        <v>215019450</v>
      </c>
      <c r="D1552" s="74" t="s">
        <v>739</v>
      </c>
      <c r="E1552" s="11">
        <v>0</v>
      </c>
      <c r="F1552" s="48">
        <v>54005249.733333334</v>
      </c>
      <c r="G1552" s="19"/>
    </row>
    <row r="1553" spans="1:7" x14ac:dyDescent="0.2">
      <c r="A1553" s="65" t="s">
        <v>75</v>
      </c>
      <c r="B1553" s="17" t="s">
        <v>280</v>
      </c>
      <c r="C1553" s="68">
        <v>215519455</v>
      </c>
      <c r="D1553" s="74" t="s">
        <v>740</v>
      </c>
      <c r="E1553" s="11">
        <v>0</v>
      </c>
      <c r="F1553" s="48">
        <v>50673138.333333343</v>
      </c>
      <c r="G1553" s="19"/>
    </row>
    <row r="1554" spans="1:7" x14ac:dyDescent="0.2">
      <c r="A1554" s="65" t="s">
        <v>75</v>
      </c>
      <c r="B1554" s="17" t="s">
        <v>280</v>
      </c>
      <c r="C1554" s="68">
        <v>217319473</v>
      </c>
      <c r="D1554" s="74" t="s">
        <v>535</v>
      </c>
      <c r="E1554" s="11">
        <v>0</v>
      </c>
      <c r="F1554" s="48">
        <v>87685106.300000027</v>
      </c>
      <c r="G1554" s="19"/>
    </row>
    <row r="1555" spans="1:7" x14ac:dyDescent="0.2">
      <c r="A1555" s="65" t="s">
        <v>75</v>
      </c>
      <c r="B1555" s="17" t="s">
        <v>280</v>
      </c>
      <c r="C1555" s="68">
        <v>211319513</v>
      </c>
      <c r="D1555" s="74" t="s">
        <v>741</v>
      </c>
      <c r="E1555" s="11">
        <v>0</v>
      </c>
      <c r="F1555" s="48">
        <v>17124528.566666666</v>
      </c>
      <c r="G1555" s="19"/>
    </row>
    <row r="1556" spans="1:7" x14ac:dyDescent="0.2">
      <c r="A1556" s="65" t="s">
        <v>75</v>
      </c>
      <c r="B1556" s="17" t="s">
        <v>280</v>
      </c>
      <c r="C1556" s="68">
        <v>211719517</v>
      </c>
      <c r="D1556" s="74" t="s">
        <v>742</v>
      </c>
      <c r="E1556" s="11">
        <v>0</v>
      </c>
      <c r="F1556" s="48">
        <v>105325102.79999998</v>
      </c>
      <c r="G1556" s="19"/>
    </row>
    <row r="1557" spans="1:7" x14ac:dyDescent="0.2">
      <c r="A1557" s="65" t="s">
        <v>75</v>
      </c>
      <c r="B1557" s="17" t="s">
        <v>280</v>
      </c>
      <c r="C1557" s="68">
        <v>213219532</v>
      </c>
      <c r="D1557" s="74" t="s">
        <v>743</v>
      </c>
      <c r="E1557" s="11">
        <v>0</v>
      </c>
      <c r="F1557" s="48">
        <v>92546909.833333313</v>
      </c>
      <c r="G1557" s="19"/>
    </row>
    <row r="1558" spans="1:7" x14ac:dyDescent="0.2">
      <c r="A1558" s="65" t="s">
        <v>75</v>
      </c>
      <c r="B1558" s="17" t="s">
        <v>280</v>
      </c>
      <c r="C1558" s="68">
        <v>213319533</v>
      </c>
      <c r="D1558" s="74" t="s">
        <v>744</v>
      </c>
      <c r="E1558" s="11">
        <v>0</v>
      </c>
      <c r="F1558" s="48">
        <v>24683754.500000004</v>
      </c>
      <c r="G1558" s="19"/>
    </row>
    <row r="1559" spans="1:7" x14ac:dyDescent="0.2">
      <c r="A1559" s="65" t="s">
        <v>75</v>
      </c>
      <c r="B1559" s="17" t="s">
        <v>280</v>
      </c>
      <c r="C1559" s="68">
        <v>214819548</v>
      </c>
      <c r="D1559" s="74" t="s">
        <v>745</v>
      </c>
      <c r="E1559" s="11">
        <v>0</v>
      </c>
      <c r="F1559" s="48">
        <v>104509098.80000003</v>
      </c>
      <c r="G1559" s="19"/>
    </row>
    <row r="1560" spans="1:7" x14ac:dyDescent="0.2">
      <c r="A1560" s="65" t="s">
        <v>75</v>
      </c>
      <c r="B1560" s="17" t="s">
        <v>280</v>
      </c>
      <c r="C1560" s="68">
        <v>217319573</v>
      </c>
      <c r="D1560" s="74" t="s">
        <v>746</v>
      </c>
      <c r="E1560" s="11">
        <v>0</v>
      </c>
      <c r="F1560" s="48">
        <v>62150474.733333327</v>
      </c>
      <c r="G1560" s="19"/>
    </row>
    <row r="1561" spans="1:7" x14ac:dyDescent="0.2">
      <c r="A1561" s="65" t="s">
        <v>75</v>
      </c>
      <c r="B1561" s="17" t="s">
        <v>280</v>
      </c>
      <c r="C1561" s="68">
        <v>218519585</v>
      </c>
      <c r="D1561" s="74" t="s">
        <v>747</v>
      </c>
      <c r="E1561" s="11">
        <v>0</v>
      </c>
      <c r="F1561" s="48">
        <v>48445108.533333324</v>
      </c>
      <c r="G1561" s="19"/>
    </row>
    <row r="1562" spans="1:7" x14ac:dyDescent="0.2">
      <c r="A1562" s="65" t="s">
        <v>75</v>
      </c>
      <c r="B1562" s="17" t="s">
        <v>280</v>
      </c>
      <c r="C1562" s="68">
        <v>212219622</v>
      </c>
      <c r="D1562" s="74" t="s">
        <v>748</v>
      </c>
      <c r="E1562" s="11">
        <v>0</v>
      </c>
      <c r="F1562" s="48">
        <v>33167855.599999994</v>
      </c>
      <c r="G1562" s="19"/>
    </row>
    <row r="1563" spans="1:7" x14ac:dyDescent="0.2">
      <c r="A1563" s="65" t="s">
        <v>75</v>
      </c>
      <c r="B1563" s="17" t="s">
        <v>280</v>
      </c>
      <c r="C1563" s="68">
        <v>219319693</v>
      </c>
      <c r="D1563" s="74" t="s">
        <v>749</v>
      </c>
      <c r="E1563" s="11">
        <v>0</v>
      </c>
      <c r="F1563" s="48">
        <v>36589092.866666667</v>
      </c>
      <c r="G1563" s="19"/>
    </row>
    <row r="1564" spans="1:7" x14ac:dyDescent="0.2">
      <c r="A1564" s="65" t="s">
        <v>75</v>
      </c>
      <c r="B1564" s="17" t="s">
        <v>280</v>
      </c>
      <c r="C1564" s="68">
        <v>219819698</v>
      </c>
      <c r="D1564" s="74" t="s">
        <v>750</v>
      </c>
      <c r="E1564" s="11">
        <v>0</v>
      </c>
      <c r="F1564" s="48">
        <v>216027774.33333337</v>
      </c>
      <c r="G1564" s="19"/>
    </row>
    <row r="1565" spans="1:7" x14ac:dyDescent="0.2">
      <c r="A1565" s="65" t="s">
        <v>75</v>
      </c>
      <c r="B1565" s="17" t="s">
        <v>280</v>
      </c>
      <c r="C1565" s="68">
        <v>210119701</v>
      </c>
      <c r="D1565" s="74" t="s">
        <v>549</v>
      </c>
      <c r="E1565" s="11">
        <v>0</v>
      </c>
      <c r="F1565" s="48">
        <v>12538577.100000001</v>
      </c>
      <c r="G1565" s="19"/>
    </row>
    <row r="1566" spans="1:7" x14ac:dyDescent="0.2">
      <c r="A1566" s="65" t="s">
        <v>75</v>
      </c>
      <c r="B1566" s="17" t="s">
        <v>280</v>
      </c>
      <c r="C1566" s="68">
        <v>214319743</v>
      </c>
      <c r="D1566" s="74" t="s">
        <v>751</v>
      </c>
      <c r="E1566" s="11">
        <v>0</v>
      </c>
      <c r="F1566" s="48">
        <v>106898630.06666663</v>
      </c>
      <c r="G1566" s="19"/>
    </row>
    <row r="1567" spans="1:7" x14ac:dyDescent="0.2">
      <c r="A1567" s="65" t="s">
        <v>75</v>
      </c>
      <c r="B1567" s="17" t="s">
        <v>280</v>
      </c>
      <c r="C1567" s="68">
        <v>216019760</v>
      </c>
      <c r="D1567" s="74" t="s">
        <v>752</v>
      </c>
      <c r="E1567" s="11">
        <v>0</v>
      </c>
      <c r="F1567" s="48">
        <v>38366989.5</v>
      </c>
      <c r="G1567" s="19"/>
    </row>
    <row r="1568" spans="1:7" x14ac:dyDescent="0.2">
      <c r="A1568" s="65" t="s">
        <v>75</v>
      </c>
      <c r="B1568" s="17" t="s">
        <v>280</v>
      </c>
      <c r="C1568" s="68">
        <v>218019780</v>
      </c>
      <c r="D1568" s="74" t="s">
        <v>753</v>
      </c>
      <c r="E1568" s="11">
        <v>0</v>
      </c>
      <c r="F1568" s="48">
        <v>56340275.333333343</v>
      </c>
      <c r="G1568" s="19"/>
    </row>
    <row r="1569" spans="1:7" x14ac:dyDescent="0.2">
      <c r="A1569" s="65" t="s">
        <v>75</v>
      </c>
      <c r="B1569" s="17" t="s">
        <v>280</v>
      </c>
      <c r="C1569" s="68">
        <v>218519785</v>
      </c>
      <c r="D1569" s="74" t="s">
        <v>754</v>
      </c>
      <c r="E1569" s="11">
        <v>0</v>
      </c>
      <c r="F1569" s="48">
        <v>25149914.600000005</v>
      </c>
      <c r="G1569" s="19"/>
    </row>
    <row r="1570" spans="1:7" x14ac:dyDescent="0.2">
      <c r="A1570" s="65" t="s">
        <v>75</v>
      </c>
      <c r="B1570" s="17" t="s">
        <v>280</v>
      </c>
      <c r="C1570" s="68">
        <v>210719807</v>
      </c>
      <c r="D1570" s="74" t="s">
        <v>755</v>
      </c>
      <c r="E1570" s="11">
        <v>0</v>
      </c>
      <c r="F1570" s="48">
        <v>92778155.900000006</v>
      </c>
      <c r="G1570" s="19"/>
    </row>
    <row r="1571" spans="1:7" x14ac:dyDescent="0.2">
      <c r="A1571" s="65" t="s">
        <v>75</v>
      </c>
      <c r="B1571" s="17" t="s">
        <v>280</v>
      </c>
      <c r="C1571" s="68">
        <v>210919809</v>
      </c>
      <c r="D1571" s="74" t="s">
        <v>756</v>
      </c>
      <c r="E1571" s="11">
        <v>0</v>
      </c>
      <c r="F1571" s="48">
        <v>63902419.566666685</v>
      </c>
      <c r="G1571" s="19"/>
    </row>
    <row r="1572" spans="1:7" x14ac:dyDescent="0.2">
      <c r="A1572" s="65" t="s">
        <v>75</v>
      </c>
      <c r="B1572" s="17" t="s">
        <v>280</v>
      </c>
      <c r="C1572" s="68">
        <v>212119821</v>
      </c>
      <c r="D1572" s="74" t="s">
        <v>757</v>
      </c>
      <c r="E1572" s="11">
        <v>0</v>
      </c>
      <c r="F1572" s="48">
        <v>99068141.366666675</v>
      </c>
      <c r="G1572" s="19"/>
    </row>
    <row r="1573" spans="1:7" x14ac:dyDescent="0.2">
      <c r="A1573" s="65" t="s">
        <v>75</v>
      </c>
      <c r="B1573" s="17" t="s">
        <v>280</v>
      </c>
      <c r="C1573" s="68">
        <v>212419824</v>
      </c>
      <c r="D1573" s="74" t="s">
        <v>758</v>
      </c>
      <c r="E1573" s="11">
        <v>0</v>
      </c>
      <c r="F1573" s="48">
        <v>60130047.733333327</v>
      </c>
      <c r="G1573" s="19"/>
    </row>
    <row r="1574" spans="1:7" x14ac:dyDescent="0.2">
      <c r="A1574" s="65" t="s">
        <v>75</v>
      </c>
      <c r="B1574" s="17" t="s">
        <v>280</v>
      </c>
      <c r="C1574" s="68">
        <v>214519845</v>
      </c>
      <c r="D1574" s="74" t="s">
        <v>759</v>
      </c>
      <c r="E1574" s="11">
        <v>0</v>
      </c>
      <c r="F1574" s="48">
        <v>26710024.100000001</v>
      </c>
      <c r="G1574" s="19"/>
    </row>
    <row r="1575" spans="1:7" x14ac:dyDescent="0.2">
      <c r="A1575" s="65" t="s">
        <v>75</v>
      </c>
      <c r="B1575" s="17" t="s">
        <v>280</v>
      </c>
      <c r="C1575" s="68">
        <v>210120001</v>
      </c>
      <c r="D1575" s="74" t="s">
        <v>760</v>
      </c>
      <c r="E1575" s="11">
        <v>0</v>
      </c>
      <c r="F1575" s="48">
        <v>1051792583.8000002</v>
      </c>
      <c r="G1575" s="19"/>
    </row>
    <row r="1576" spans="1:7" x14ac:dyDescent="0.2">
      <c r="A1576" s="65" t="s">
        <v>75</v>
      </c>
      <c r="B1576" s="17" t="s">
        <v>280</v>
      </c>
      <c r="C1576" s="68">
        <v>211120011</v>
      </c>
      <c r="D1576" s="74" t="s">
        <v>761</v>
      </c>
      <c r="E1576" s="11">
        <v>0</v>
      </c>
      <c r="F1576" s="48">
        <v>247423341.73333332</v>
      </c>
      <c r="G1576" s="19"/>
    </row>
    <row r="1577" spans="1:7" x14ac:dyDescent="0.2">
      <c r="A1577" s="65" t="s">
        <v>75</v>
      </c>
      <c r="B1577" s="17" t="s">
        <v>280</v>
      </c>
      <c r="C1577" s="68">
        <v>211320013</v>
      </c>
      <c r="D1577" s="74" t="s">
        <v>762</v>
      </c>
      <c r="E1577" s="11">
        <v>0</v>
      </c>
      <c r="F1577" s="48">
        <v>158092777.73333332</v>
      </c>
      <c r="G1577" s="19"/>
    </row>
    <row r="1578" spans="1:7" x14ac:dyDescent="0.2">
      <c r="A1578" s="65" t="s">
        <v>75</v>
      </c>
      <c r="B1578" s="17" t="s">
        <v>280</v>
      </c>
      <c r="C1578" s="68">
        <v>213220032</v>
      </c>
      <c r="D1578" s="74" t="s">
        <v>763</v>
      </c>
      <c r="E1578" s="11">
        <v>0</v>
      </c>
      <c r="F1578" s="48">
        <v>54141568.699999988</v>
      </c>
      <c r="G1578" s="19"/>
    </row>
    <row r="1579" spans="1:7" x14ac:dyDescent="0.2">
      <c r="A1579" s="65" t="s">
        <v>75</v>
      </c>
      <c r="B1579" s="17" t="s">
        <v>280</v>
      </c>
      <c r="C1579" s="68">
        <v>214520045</v>
      </c>
      <c r="D1579" s="74" t="s">
        <v>764</v>
      </c>
      <c r="E1579" s="11">
        <v>0</v>
      </c>
      <c r="F1579" s="48">
        <v>45901525</v>
      </c>
      <c r="G1579" s="19"/>
    </row>
    <row r="1580" spans="1:7" x14ac:dyDescent="0.2">
      <c r="A1580" s="65" t="s">
        <v>75</v>
      </c>
      <c r="B1580" s="17" t="s">
        <v>280</v>
      </c>
      <c r="C1580" s="68">
        <v>216020060</v>
      </c>
      <c r="D1580" s="74" t="s">
        <v>765</v>
      </c>
      <c r="E1580" s="11">
        <v>0</v>
      </c>
      <c r="F1580" s="48">
        <v>99699371</v>
      </c>
      <c r="G1580" s="19"/>
    </row>
    <row r="1581" spans="1:7" x14ac:dyDescent="0.2">
      <c r="A1581" s="65" t="s">
        <v>75</v>
      </c>
      <c r="B1581" s="17" t="s">
        <v>280</v>
      </c>
      <c r="C1581" s="68">
        <v>217520175</v>
      </c>
      <c r="D1581" s="74" t="s">
        <v>766</v>
      </c>
      <c r="E1581" s="11">
        <v>0</v>
      </c>
      <c r="F1581" s="48">
        <v>91417448.099999979</v>
      </c>
      <c r="G1581" s="19"/>
    </row>
    <row r="1582" spans="1:7" x14ac:dyDescent="0.2">
      <c r="A1582" s="65" t="s">
        <v>75</v>
      </c>
      <c r="B1582" s="17" t="s">
        <v>280</v>
      </c>
      <c r="C1582" s="68">
        <v>217820178</v>
      </c>
      <c r="D1582" s="74" t="s">
        <v>767</v>
      </c>
      <c r="E1582" s="11">
        <v>0</v>
      </c>
      <c r="F1582" s="48">
        <v>72623388.533333331</v>
      </c>
      <c r="G1582" s="19"/>
    </row>
    <row r="1583" spans="1:7" x14ac:dyDescent="0.2">
      <c r="A1583" s="65" t="s">
        <v>75</v>
      </c>
      <c r="B1583" s="17" t="s">
        <v>280</v>
      </c>
      <c r="C1583" s="68">
        <v>212820228</v>
      </c>
      <c r="D1583" s="74" t="s">
        <v>768</v>
      </c>
      <c r="E1583" s="11">
        <v>0</v>
      </c>
      <c r="F1583" s="48">
        <v>95059204.800000027</v>
      </c>
      <c r="G1583" s="19"/>
    </row>
    <row r="1584" spans="1:7" x14ac:dyDescent="0.2">
      <c r="A1584" s="65" t="s">
        <v>75</v>
      </c>
      <c r="B1584" s="17" t="s">
        <v>280</v>
      </c>
      <c r="C1584" s="68">
        <v>213820238</v>
      </c>
      <c r="D1584" s="74" t="s">
        <v>769</v>
      </c>
      <c r="E1584" s="11">
        <v>0</v>
      </c>
      <c r="F1584" s="48">
        <v>71794196.599999979</v>
      </c>
      <c r="G1584" s="19"/>
    </row>
    <row r="1585" spans="1:7" x14ac:dyDescent="0.2">
      <c r="A1585" s="65" t="s">
        <v>75</v>
      </c>
      <c r="B1585" s="17" t="s">
        <v>280</v>
      </c>
      <c r="C1585" s="68">
        <v>215020250</v>
      </c>
      <c r="D1585" s="74" t="s">
        <v>770</v>
      </c>
      <c r="E1585" s="11">
        <v>0</v>
      </c>
      <c r="F1585" s="48">
        <v>68983575.633333325</v>
      </c>
      <c r="G1585" s="19"/>
    </row>
    <row r="1586" spans="1:7" x14ac:dyDescent="0.2">
      <c r="A1586" s="65" t="s">
        <v>75</v>
      </c>
      <c r="B1586" s="17" t="s">
        <v>280</v>
      </c>
      <c r="C1586" s="68">
        <v>219520295</v>
      </c>
      <c r="D1586" s="74" t="s">
        <v>771</v>
      </c>
      <c r="E1586" s="11">
        <v>0</v>
      </c>
      <c r="F1586" s="48">
        <v>35127443.666666657</v>
      </c>
      <c r="G1586" s="19"/>
    </row>
    <row r="1587" spans="1:7" x14ac:dyDescent="0.2">
      <c r="A1587" s="65" t="s">
        <v>75</v>
      </c>
      <c r="B1587" s="17" t="s">
        <v>280</v>
      </c>
      <c r="C1587" s="68">
        <v>211020310</v>
      </c>
      <c r="D1587" s="74" t="s">
        <v>772</v>
      </c>
      <c r="E1587" s="11">
        <v>0</v>
      </c>
      <c r="F1587" s="48">
        <v>13449006.400000002</v>
      </c>
      <c r="G1587" s="19"/>
    </row>
    <row r="1588" spans="1:7" x14ac:dyDescent="0.2">
      <c r="A1588" s="65" t="s">
        <v>75</v>
      </c>
      <c r="B1588" s="17" t="s">
        <v>280</v>
      </c>
      <c r="C1588" s="68">
        <v>218320383</v>
      </c>
      <c r="D1588" s="74" t="s">
        <v>773</v>
      </c>
      <c r="E1588" s="11">
        <v>0</v>
      </c>
      <c r="F1588" s="48">
        <v>33812135.633333325</v>
      </c>
      <c r="G1588" s="19"/>
    </row>
    <row r="1589" spans="1:7" x14ac:dyDescent="0.2">
      <c r="A1589" s="65" t="s">
        <v>75</v>
      </c>
      <c r="B1589" s="17" t="s">
        <v>280</v>
      </c>
      <c r="C1589" s="68">
        <v>210020400</v>
      </c>
      <c r="D1589" s="74" t="s">
        <v>774</v>
      </c>
      <c r="E1589" s="11">
        <v>0</v>
      </c>
      <c r="F1589" s="48">
        <v>68076876.433333337</v>
      </c>
      <c r="G1589" s="19"/>
    </row>
    <row r="1590" spans="1:7" x14ac:dyDescent="0.2">
      <c r="A1590" s="65" t="s">
        <v>75</v>
      </c>
      <c r="B1590" s="17" t="s">
        <v>280</v>
      </c>
      <c r="C1590" s="68">
        <v>214320443</v>
      </c>
      <c r="D1590" s="74" t="s">
        <v>775</v>
      </c>
      <c r="E1590" s="11">
        <v>0</v>
      </c>
      <c r="F1590" s="48">
        <v>26935988.366666667</v>
      </c>
      <c r="G1590" s="19"/>
    </row>
    <row r="1591" spans="1:7" x14ac:dyDescent="0.2">
      <c r="A1591" s="65" t="s">
        <v>75</v>
      </c>
      <c r="B1591" s="17" t="s">
        <v>280</v>
      </c>
      <c r="C1591" s="68">
        <v>211720517</v>
      </c>
      <c r="D1591" s="74" t="s">
        <v>776</v>
      </c>
      <c r="E1591" s="11">
        <v>0</v>
      </c>
      <c r="F1591" s="48">
        <v>56926591.699999988</v>
      </c>
      <c r="G1591" s="19"/>
    </row>
    <row r="1592" spans="1:7" x14ac:dyDescent="0.2">
      <c r="A1592" s="65" t="s">
        <v>75</v>
      </c>
      <c r="B1592" s="17" t="s">
        <v>280</v>
      </c>
      <c r="C1592" s="68">
        <v>215020550</v>
      </c>
      <c r="D1592" s="74" t="s">
        <v>777</v>
      </c>
      <c r="E1592" s="11">
        <v>0</v>
      </c>
      <c r="F1592" s="48">
        <v>51404940.800000004</v>
      </c>
      <c r="G1592" s="19"/>
    </row>
    <row r="1593" spans="1:7" x14ac:dyDescent="0.2">
      <c r="A1593" s="65" t="s">
        <v>75</v>
      </c>
      <c r="B1593" s="17" t="s">
        <v>280</v>
      </c>
      <c r="C1593" s="68">
        <v>217020570</v>
      </c>
      <c r="D1593" s="74" t="s">
        <v>778</v>
      </c>
      <c r="E1593" s="11">
        <v>0</v>
      </c>
      <c r="F1593" s="48">
        <v>84395237.333333313</v>
      </c>
      <c r="G1593" s="19"/>
    </row>
    <row r="1594" spans="1:7" x14ac:dyDescent="0.2">
      <c r="A1594" s="65" t="s">
        <v>75</v>
      </c>
      <c r="B1594" s="17" t="s">
        <v>280</v>
      </c>
      <c r="C1594" s="68">
        <v>211420614</v>
      </c>
      <c r="D1594" s="74" t="s">
        <v>779</v>
      </c>
      <c r="E1594" s="11">
        <v>0</v>
      </c>
      <c r="F1594" s="48">
        <v>31925391.000000007</v>
      </c>
      <c r="G1594" s="19"/>
    </row>
    <row r="1595" spans="1:7" x14ac:dyDescent="0.2">
      <c r="A1595" s="65" t="s">
        <v>75</v>
      </c>
      <c r="B1595" s="17" t="s">
        <v>280</v>
      </c>
      <c r="C1595" s="68">
        <v>212120621</v>
      </c>
      <c r="D1595" s="74" t="s">
        <v>780</v>
      </c>
      <c r="E1595" s="11">
        <v>0</v>
      </c>
      <c r="F1595" s="48">
        <v>65736881.433333337</v>
      </c>
      <c r="G1595" s="19"/>
    </row>
    <row r="1596" spans="1:7" x14ac:dyDescent="0.2">
      <c r="A1596" s="65" t="s">
        <v>75</v>
      </c>
      <c r="B1596" s="17" t="s">
        <v>280</v>
      </c>
      <c r="C1596" s="68">
        <v>211020710</v>
      </c>
      <c r="D1596" s="74" t="s">
        <v>781</v>
      </c>
      <c r="E1596" s="11">
        <v>0</v>
      </c>
      <c r="F1596" s="48">
        <v>43152670.70000001</v>
      </c>
      <c r="G1596" s="19"/>
    </row>
    <row r="1597" spans="1:7" x14ac:dyDescent="0.2">
      <c r="A1597" s="65" t="s">
        <v>75</v>
      </c>
      <c r="B1597" s="17" t="s">
        <v>280</v>
      </c>
      <c r="C1597" s="68">
        <v>215020750</v>
      </c>
      <c r="D1597" s="74" t="s">
        <v>782</v>
      </c>
      <c r="E1597" s="11">
        <v>0</v>
      </c>
      <c r="F1597" s="48">
        <v>46743793.79999999</v>
      </c>
      <c r="G1597" s="19"/>
    </row>
    <row r="1598" spans="1:7" x14ac:dyDescent="0.2">
      <c r="A1598" s="65" t="s">
        <v>75</v>
      </c>
      <c r="B1598" s="17" t="s">
        <v>280</v>
      </c>
      <c r="C1598" s="68">
        <v>217020770</v>
      </c>
      <c r="D1598" s="74" t="s">
        <v>783</v>
      </c>
      <c r="E1598" s="11">
        <v>0</v>
      </c>
      <c r="F1598" s="48">
        <v>43997587.79999999</v>
      </c>
      <c r="G1598" s="19"/>
    </row>
    <row r="1599" spans="1:7" x14ac:dyDescent="0.2">
      <c r="A1599" s="65" t="s">
        <v>75</v>
      </c>
      <c r="B1599" s="17" t="s">
        <v>280</v>
      </c>
      <c r="C1599" s="68">
        <v>218720787</v>
      </c>
      <c r="D1599" s="74" t="s">
        <v>784</v>
      </c>
      <c r="E1599" s="11">
        <v>0</v>
      </c>
      <c r="F1599" s="48">
        <v>40916259.13333334</v>
      </c>
      <c r="G1599" s="19"/>
    </row>
    <row r="1600" spans="1:7" x14ac:dyDescent="0.2">
      <c r="A1600" s="65" t="s">
        <v>75</v>
      </c>
      <c r="B1600" s="17" t="s">
        <v>280</v>
      </c>
      <c r="C1600" s="68">
        <v>210123001</v>
      </c>
      <c r="D1600" s="74" t="s">
        <v>785</v>
      </c>
      <c r="E1600" s="11">
        <v>0</v>
      </c>
      <c r="F1600" s="48">
        <v>1186006357.8333333</v>
      </c>
      <c r="G1600" s="19"/>
    </row>
    <row r="1601" spans="1:7" x14ac:dyDescent="0.2">
      <c r="A1601" s="65" t="s">
        <v>75</v>
      </c>
      <c r="B1601" s="17" t="s">
        <v>280</v>
      </c>
      <c r="C1601" s="68">
        <v>216823068</v>
      </c>
      <c r="D1601" s="74" t="s">
        <v>786</v>
      </c>
      <c r="E1601" s="11">
        <v>0</v>
      </c>
      <c r="F1601" s="48">
        <v>129723483.89999998</v>
      </c>
      <c r="G1601" s="19"/>
    </row>
    <row r="1602" spans="1:7" x14ac:dyDescent="0.2">
      <c r="A1602" s="65" t="s">
        <v>75</v>
      </c>
      <c r="B1602" s="17" t="s">
        <v>280</v>
      </c>
      <c r="C1602" s="68">
        <v>217923079</v>
      </c>
      <c r="D1602" s="74" t="s">
        <v>568</v>
      </c>
      <c r="E1602" s="11">
        <v>0</v>
      </c>
      <c r="F1602" s="48">
        <v>50310582.533333346</v>
      </c>
      <c r="G1602" s="19"/>
    </row>
    <row r="1603" spans="1:7" x14ac:dyDescent="0.2">
      <c r="A1603" s="65" t="s">
        <v>75</v>
      </c>
      <c r="B1603" s="17" t="s">
        <v>280</v>
      </c>
      <c r="C1603" s="68">
        <v>219023090</v>
      </c>
      <c r="D1603" s="74" t="s">
        <v>787</v>
      </c>
      <c r="E1603" s="11">
        <v>0</v>
      </c>
      <c r="F1603" s="48">
        <v>50425461.466666661</v>
      </c>
      <c r="G1603" s="19"/>
    </row>
    <row r="1604" spans="1:7" x14ac:dyDescent="0.2">
      <c r="A1604" s="65" t="s">
        <v>75</v>
      </c>
      <c r="B1604" s="17" t="s">
        <v>280</v>
      </c>
      <c r="C1604" s="68">
        <v>216223162</v>
      </c>
      <c r="D1604" s="74" t="s">
        <v>788</v>
      </c>
      <c r="E1604" s="11">
        <v>0</v>
      </c>
      <c r="F1604" s="48">
        <v>238802857.73333335</v>
      </c>
      <c r="G1604" s="19"/>
    </row>
    <row r="1605" spans="1:7" x14ac:dyDescent="0.2">
      <c r="A1605" s="65" t="s">
        <v>75</v>
      </c>
      <c r="B1605" s="17" t="s">
        <v>280</v>
      </c>
      <c r="C1605" s="68">
        <v>216823168</v>
      </c>
      <c r="D1605" s="74" t="s">
        <v>789</v>
      </c>
      <c r="E1605" s="11">
        <v>0</v>
      </c>
      <c r="F1605" s="48">
        <v>42403986.099999994</v>
      </c>
      <c r="G1605" s="19"/>
    </row>
    <row r="1606" spans="1:7" x14ac:dyDescent="0.2">
      <c r="A1606" s="65" t="s">
        <v>75</v>
      </c>
      <c r="B1606" s="17" t="s">
        <v>280</v>
      </c>
      <c r="C1606" s="68">
        <v>218223182</v>
      </c>
      <c r="D1606" s="74" t="s">
        <v>790</v>
      </c>
      <c r="E1606" s="11">
        <v>0</v>
      </c>
      <c r="F1606" s="48">
        <v>132033477.20000002</v>
      </c>
      <c r="G1606" s="19"/>
    </row>
    <row r="1607" spans="1:7" x14ac:dyDescent="0.2">
      <c r="A1607" s="65" t="s">
        <v>75</v>
      </c>
      <c r="B1607" s="17" t="s">
        <v>280</v>
      </c>
      <c r="C1607" s="68">
        <v>218923189</v>
      </c>
      <c r="D1607" s="74" t="s">
        <v>791</v>
      </c>
      <c r="E1607" s="11">
        <v>0</v>
      </c>
      <c r="F1607" s="48">
        <v>166839416.33333331</v>
      </c>
      <c r="G1607" s="19"/>
    </row>
    <row r="1608" spans="1:7" x14ac:dyDescent="0.2">
      <c r="A1608" s="65" t="s">
        <v>75</v>
      </c>
      <c r="B1608" s="17" t="s">
        <v>280</v>
      </c>
      <c r="C1608" s="68">
        <v>210023300</v>
      </c>
      <c r="D1608" s="74" t="s">
        <v>792</v>
      </c>
      <c r="E1608" s="11">
        <v>0</v>
      </c>
      <c r="F1608" s="48">
        <v>52797617.566666678</v>
      </c>
      <c r="G1608" s="19"/>
    </row>
    <row r="1609" spans="1:7" x14ac:dyDescent="0.2">
      <c r="A1609" s="65" t="s">
        <v>75</v>
      </c>
      <c r="B1609" s="17" t="s">
        <v>280</v>
      </c>
      <c r="C1609" s="68">
        <v>215023350</v>
      </c>
      <c r="D1609" s="74" t="s">
        <v>793</v>
      </c>
      <c r="E1609" s="11">
        <v>0</v>
      </c>
      <c r="F1609" s="48">
        <v>35212055.833333328</v>
      </c>
      <c r="G1609" s="19"/>
    </row>
    <row r="1610" spans="1:7" x14ac:dyDescent="0.2">
      <c r="A1610" s="65" t="s">
        <v>75</v>
      </c>
      <c r="B1610" s="17" t="s">
        <v>280</v>
      </c>
      <c r="C1610" s="68">
        <v>211723417</v>
      </c>
      <c r="D1610" s="74" t="s">
        <v>794</v>
      </c>
      <c r="E1610" s="11">
        <v>0</v>
      </c>
      <c r="F1610" s="48">
        <v>321668870.69999993</v>
      </c>
      <c r="G1610" s="19"/>
    </row>
    <row r="1611" spans="1:7" x14ac:dyDescent="0.2">
      <c r="A1611" s="65" t="s">
        <v>75</v>
      </c>
      <c r="B1611" s="17" t="s">
        <v>280</v>
      </c>
      <c r="C1611" s="68">
        <v>211923419</v>
      </c>
      <c r="D1611" s="74" t="s">
        <v>795</v>
      </c>
      <c r="E1611" s="11">
        <v>0</v>
      </c>
      <c r="F1611" s="48">
        <v>48784873.79999999</v>
      </c>
      <c r="G1611" s="19"/>
    </row>
    <row r="1612" spans="1:7" x14ac:dyDescent="0.2">
      <c r="A1612" s="65" t="s">
        <v>75</v>
      </c>
      <c r="B1612" s="17" t="s">
        <v>280</v>
      </c>
      <c r="C1612" s="68">
        <v>216423464</v>
      </c>
      <c r="D1612" s="74" t="s">
        <v>796</v>
      </c>
      <c r="E1612" s="11">
        <v>0</v>
      </c>
      <c r="F1612" s="48">
        <v>48199293.300000004</v>
      </c>
      <c r="G1612" s="19"/>
    </row>
    <row r="1613" spans="1:7" x14ac:dyDescent="0.2">
      <c r="A1613" s="65" t="s">
        <v>75</v>
      </c>
      <c r="B1613" s="17" t="s">
        <v>280</v>
      </c>
      <c r="C1613" s="68">
        <v>216623466</v>
      </c>
      <c r="D1613" s="74" t="s">
        <v>797</v>
      </c>
      <c r="E1613" s="11">
        <v>0</v>
      </c>
      <c r="F1613" s="48">
        <v>185496933.83333331</v>
      </c>
      <c r="G1613" s="19"/>
    </row>
    <row r="1614" spans="1:7" x14ac:dyDescent="0.2">
      <c r="A1614" s="65" t="s">
        <v>75</v>
      </c>
      <c r="B1614" s="17" t="s">
        <v>280</v>
      </c>
      <c r="C1614" s="68">
        <v>210023500</v>
      </c>
      <c r="D1614" s="74" t="s">
        <v>798</v>
      </c>
      <c r="E1614" s="11">
        <v>0</v>
      </c>
      <c r="F1614" s="48">
        <v>70727016.566666692</v>
      </c>
      <c r="G1614" s="19"/>
    </row>
    <row r="1615" spans="1:7" x14ac:dyDescent="0.2">
      <c r="A1615" s="65" t="s">
        <v>75</v>
      </c>
      <c r="B1615" s="17" t="s">
        <v>280</v>
      </c>
      <c r="C1615" s="68">
        <v>215523555</v>
      </c>
      <c r="D1615" s="74" t="s">
        <v>799</v>
      </c>
      <c r="E1615" s="11">
        <v>0</v>
      </c>
      <c r="F1615" s="48">
        <v>180980324.43333334</v>
      </c>
      <c r="G1615" s="19"/>
    </row>
    <row r="1616" spans="1:7" x14ac:dyDescent="0.2">
      <c r="A1616" s="65" t="s">
        <v>75</v>
      </c>
      <c r="B1616" s="17" t="s">
        <v>280</v>
      </c>
      <c r="C1616" s="68">
        <v>217023570</v>
      </c>
      <c r="D1616" s="74" t="s">
        <v>800</v>
      </c>
      <c r="E1616" s="11">
        <v>0</v>
      </c>
      <c r="F1616" s="48">
        <v>86981987.766666651</v>
      </c>
      <c r="G1616" s="19"/>
    </row>
    <row r="1617" spans="1:7" x14ac:dyDescent="0.2">
      <c r="A1617" s="65" t="s">
        <v>75</v>
      </c>
      <c r="B1617" s="17" t="s">
        <v>280</v>
      </c>
      <c r="C1617" s="68">
        <v>217423574</v>
      </c>
      <c r="D1617" s="74" t="s">
        <v>801</v>
      </c>
      <c r="E1617" s="11">
        <v>0</v>
      </c>
      <c r="F1617" s="48">
        <v>64497809.233333349</v>
      </c>
      <c r="G1617" s="19"/>
    </row>
    <row r="1618" spans="1:7" x14ac:dyDescent="0.2">
      <c r="A1618" s="65" t="s">
        <v>75</v>
      </c>
      <c r="B1618" s="17" t="s">
        <v>280</v>
      </c>
      <c r="C1618" s="68">
        <v>218023580</v>
      </c>
      <c r="D1618" s="74" t="s">
        <v>802</v>
      </c>
      <c r="E1618" s="11">
        <v>0</v>
      </c>
      <c r="F1618" s="48">
        <v>115941324.2666667</v>
      </c>
      <c r="G1618" s="19"/>
    </row>
    <row r="1619" spans="1:7" x14ac:dyDescent="0.2">
      <c r="A1619" s="65" t="s">
        <v>75</v>
      </c>
      <c r="B1619" s="17" t="s">
        <v>280</v>
      </c>
      <c r="C1619" s="68">
        <v>218623586</v>
      </c>
      <c r="D1619" s="74" t="s">
        <v>803</v>
      </c>
      <c r="E1619" s="11">
        <v>0</v>
      </c>
      <c r="F1619" s="48">
        <v>46739769.233333327</v>
      </c>
      <c r="G1619" s="19"/>
    </row>
    <row r="1620" spans="1:7" x14ac:dyDescent="0.2">
      <c r="A1620" s="65" t="s">
        <v>75</v>
      </c>
      <c r="B1620" s="17" t="s">
        <v>280</v>
      </c>
      <c r="C1620" s="68">
        <v>216023660</v>
      </c>
      <c r="D1620" s="74" t="s">
        <v>804</v>
      </c>
      <c r="E1620" s="11">
        <v>0</v>
      </c>
      <c r="F1620" s="48">
        <v>269343805.86666667</v>
      </c>
      <c r="G1620" s="19"/>
    </row>
    <row r="1621" spans="1:7" x14ac:dyDescent="0.2">
      <c r="A1621" s="65" t="s">
        <v>75</v>
      </c>
      <c r="B1621" s="17" t="s">
        <v>280</v>
      </c>
      <c r="C1621" s="68">
        <v>217023670</v>
      </c>
      <c r="D1621" s="74" t="s">
        <v>805</v>
      </c>
      <c r="E1621" s="11">
        <v>0</v>
      </c>
      <c r="F1621" s="48">
        <v>118690202.53333335</v>
      </c>
      <c r="G1621" s="19"/>
    </row>
    <row r="1622" spans="1:7" x14ac:dyDescent="0.2">
      <c r="A1622" s="65" t="s">
        <v>75</v>
      </c>
      <c r="B1622" s="17" t="s">
        <v>280</v>
      </c>
      <c r="C1622" s="68">
        <v>217223672</v>
      </c>
      <c r="D1622" s="74" t="s">
        <v>806</v>
      </c>
      <c r="E1622" s="11">
        <v>0</v>
      </c>
      <c r="F1622" s="48">
        <v>79541561.533333331</v>
      </c>
      <c r="G1622" s="19"/>
    </row>
    <row r="1623" spans="1:7" x14ac:dyDescent="0.2">
      <c r="A1623" s="65" t="s">
        <v>75</v>
      </c>
      <c r="B1623" s="17" t="s">
        <v>280</v>
      </c>
      <c r="C1623" s="68">
        <v>217523675</v>
      </c>
      <c r="D1623" s="74" t="s">
        <v>807</v>
      </c>
      <c r="E1623" s="11">
        <v>0</v>
      </c>
      <c r="F1623" s="48">
        <v>101080546.13333334</v>
      </c>
      <c r="G1623" s="19"/>
    </row>
    <row r="1624" spans="1:7" x14ac:dyDescent="0.2">
      <c r="A1624" s="65" t="s">
        <v>75</v>
      </c>
      <c r="B1624" s="17" t="s">
        <v>280</v>
      </c>
      <c r="C1624" s="68">
        <v>217823678</v>
      </c>
      <c r="D1624" s="65" t="s">
        <v>2109</v>
      </c>
      <c r="E1624" s="11">
        <v>0</v>
      </c>
      <c r="F1624" s="48">
        <v>61015271.033333324</v>
      </c>
      <c r="G1624" s="19"/>
    </row>
    <row r="1625" spans="1:7" x14ac:dyDescent="0.2">
      <c r="A1625" s="65" t="s">
        <v>75</v>
      </c>
      <c r="B1625" s="17" t="s">
        <v>280</v>
      </c>
      <c r="C1625" s="68">
        <v>923271475</v>
      </c>
      <c r="D1625" s="74" t="s">
        <v>808</v>
      </c>
      <c r="E1625" s="11">
        <v>0</v>
      </c>
      <c r="F1625" s="48">
        <v>20805066.333333328</v>
      </c>
      <c r="G1625" s="19"/>
    </row>
    <row r="1626" spans="1:7" x14ac:dyDescent="0.2">
      <c r="A1626" s="65" t="s">
        <v>75</v>
      </c>
      <c r="B1626" s="17" t="s">
        <v>280</v>
      </c>
      <c r="C1626" s="68">
        <v>218623686</v>
      </c>
      <c r="D1626" s="74" t="s">
        <v>809</v>
      </c>
      <c r="E1626" s="11">
        <v>0</v>
      </c>
      <c r="F1626" s="48">
        <v>123961889.29999998</v>
      </c>
      <c r="G1626" s="19"/>
    </row>
    <row r="1627" spans="1:7" x14ac:dyDescent="0.2">
      <c r="A1627" s="65" t="s">
        <v>75</v>
      </c>
      <c r="B1627" s="17" t="s">
        <v>280</v>
      </c>
      <c r="C1627" s="68">
        <v>210723807</v>
      </c>
      <c r="D1627" s="74" t="s">
        <v>810</v>
      </c>
      <c r="E1627" s="11">
        <v>0</v>
      </c>
      <c r="F1627" s="48">
        <v>267526443.80000001</v>
      </c>
      <c r="G1627" s="19"/>
    </row>
    <row r="1628" spans="1:7" x14ac:dyDescent="0.2">
      <c r="A1628" s="65" t="s">
        <v>75</v>
      </c>
      <c r="B1628" s="17" t="s">
        <v>280</v>
      </c>
      <c r="C1628" s="68">
        <v>923271490</v>
      </c>
      <c r="D1628" s="74" t="s">
        <v>811</v>
      </c>
      <c r="E1628" s="11">
        <v>0</v>
      </c>
      <c r="F1628" s="48">
        <v>107403302.5333333</v>
      </c>
      <c r="G1628" s="19"/>
    </row>
    <row r="1629" spans="1:7" x14ac:dyDescent="0.2">
      <c r="A1629" s="65" t="s">
        <v>75</v>
      </c>
      <c r="B1629" s="17" t="s">
        <v>280</v>
      </c>
      <c r="C1629" s="68">
        <v>215523855</v>
      </c>
      <c r="D1629" s="74" t="s">
        <v>812</v>
      </c>
      <c r="E1629" s="11">
        <v>0</v>
      </c>
      <c r="F1629" s="48">
        <v>97644033.866666645</v>
      </c>
      <c r="G1629" s="19"/>
    </row>
    <row r="1630" spans="1:7" x14ac:dyDescent="0.2">
      <c r="A1630" s="65" t="s">
        <v>75</v>
      </c>
      <c r="B1630" s="17" t="s">
        <v>280</v>
      </c>
      <c r="C1630" s="68">
        <v>210125001</v>
      </c>
      <c r="D1630" s="74" t="s">
        <v>813</v>
      </c>
      <c r="E1630" s="11">
        <v>0</v>
      </c>
      <c r="F1630" s="48">
        <v>24174780.866666663</v>
      </c>
      <c r="G1630" s="19"/>
    </row>
    <row r="1631" spans="1:7" x14ac:dyDescent="0.2">
      <c r="A1631" s="65" t="s">
        <v>75</v>
      </c>
      <c r="B1631" s="17" t="s">
        <v>280</v>
      </c>
      <c r="C1631" s="68">
        <v>211925019</v>
      </c>
      <c r="D1631" s="74" t="s">
        <v>814</v>
      </c>
      <c r="E1631" s="11">
        <v>0</v>
      </c>
      <c r="F1631" s="48">
        <v>9985381.9666666668</v>
      </c>
      <c r="G1631" s="19"/>
    </row>
    <row r="1632" spans="1:7" x14ac:dyDescent="0.2">
      <c r="A1632" s="65" t="s">
        <v>75</v>
      </c>
      <c r="B1632" s="17" t="s">
        <v>280</v>
      </c>
      <c r="C1632" s="68">
        <v>213525035</v>
      </c>
      <c r="D1632" s="74" t="s">
        <v>815</v>
      </c>
      <c r="E1632" s="11">
        <v>0</v>
      </c>
      <c r="F1632" s="48">
        <v>22572102.799999993</v>
      </c>
      <c r="G1632" s="19"/>
    </row>
    <row r="1633" spans="1:7" x14ac:dyDescent="0.2">
      <c r="A1633" s="65" t="s">
        <v>75</v>
      </c>
      <c r="B1633" s="17" t="s">
        <v>280</v>
      </c>
      <c r="C1633" s="68">
        <v>214025040</v>
      </c>
      <c r="D1633" s="74" t="s">
        <v>816</v>
      </c>
      <c r="E1633" s="11">
        <v>0</v>
      </c>
      <c r="F1633" s="48">
        <v>30713006.733333338</v>
      </c>
      <c r="G1633" s="19"/>
    </row>
    <row r="1634" spans="1:7" x14ac:dyDescent="0.2">
      <c r="A1634" s="65" t="s">
        <v>75</v>
      </c>
      <c r="B1634" s="17" t="s">
        <v>280</v>
      </c>
      <c r="C1634" s="68">
        <v>215325053</v>
      </c>
      <c r="D1634" s="74" t="s">
        <v>817</v>
      </c>
      <c r="E1634" s="11">
        <v>0</v>
      </c>
      <c r="F1634" s="48">
        <v>24838145.700000007</v>
      </c>
      <c r="G1634" s="19"/>
    </row>
    <row r="1635" spans="1:7" x14ac:dyDescent="0.2">
      <c r="A1635" s="65" t="s">
        <v>75</v>
      </c>
      <c r="B1635" s="17" t="s">
        <v>280</v>
      </c>
      <c r="C1635" s="68">
        <v>218625086</v>
      </c>
      <c r="D1635" s="74" t="s">
        <v>818</v>
      </c>
      <c r="E1635" s="11">
        <v>0</v>
      </c>
      <c r="F1635" s="48">
        <v>5294605.4666666687</v>
      </c>
      <c r="G1635" s="19"/>
    </row>
    <row r="1636" spans="1:7" x14ac:dyDescent="0.2">
      <c r="A1636" s="65" t="s">
        <v>75</v>
      </c>
      <c r="B1636" s="17" t="s">
        <v>280</v>
      </c>
      <c r="C1636" s="68">
        <v>219525095</v>
      </c>
      <c r="D1636" s="74" t="s">
        <v>819</v>
      </c>
      <c r="E1636" s="11">
        <v>0</v>
      </c>
      <c r="F1636" s="48">
        <v>6159822.8999999994</v>
      </c>
      <c r="G1636" s="19"/>
    </row>
    <row r="1637" spans="1:7" x14ac:dyDescent="0.2">
      <c r="A1637" s="65" t="s">
        <v>75</v>
      </c>
      <c r="B1637" s="17" t="s">
        <v>280</v>
      </c>
      <c r="C1637" s="68">
        <v>219925099</v>
      </c>
      <c r="D1637" s="74" t="s">
        <v>820</v>
      </c>
      <c r="E1637" s="11">
        <v>0</v>
      </c>
      <c r="F1637" s="48">
        <v>7878663.0333333313</v>
      </c>
      <c r="G1637" s="19"/>
    </row>
    <row r="1638" spans="1:7" x14ac:dyDescent="0.2">
      <c r="A1638" s="65" t="s">
        <v>75</v>
      </c>
      <c r="B1638" s="17" t="s">
        <v>280</v>
      </c>
      <c r="C1638" s="68">
        <v>212025120</v>
      </c>
      <c r="D1638" s="74" t="s">
        <v>821</v>
      </c>
      <c r="E1638" s="11">
        <v>0</v>
      </c>
      <c r="F1638" s="48">
        <v>12241978.100000001</v>
      </c>
      <c r="G1638" s="19"/>
    </row>
    <row r="1639" spans="1:7" x14ac:dyDescent="0.2">
      <c r="A1639" s="65" t="s">
        <v>75</v>
      </c>
      <c r="B1639" s="17" t="s">
        <v>280</v>
      </c>
      <c r="C1639" s="68">
        <v>212325123</v>
      </c>
      <c r="D1639" s="74" t="s">
        <v>822</v>
      </c>
      <c r="E1639" s="11">
        <v>0</v>
      </c>
      <c r="F1639" s="48">
        <v>20447500.400000002</v>
      </c>
      <c r="G1639" s="19"/>
    </row>
    <row r="1640" spans="1:7" x14ac:dyDescent="0.2">
      <c r="A1640" s="65" t="s">
        <v>75</v>
      </c>
      <c r="B1640" s="17" t="s">
        <v>280</v>
      </c>
      <c r="C1640" s="68">
        <v>212625126</v>
      </c>
      <c r="D1640" s="74" t="s">
        <v>823</v>
      </c>
      <c r="E1640" s="11">
        <v>0</v>
      </c>
      <c r="F1640" s="48">
        <v>35024573.566666678</v>
      </c>
      <c r="G1640" s="19"/>
    </row>
    <row r="1641" spans="1:7" x14ac:dyDescent="0.2">
      <c r="A1641" s="65" t="s">
        <v>75</v>
      </c>
      <c r="B1641" s="17" t="s">
        <v>280</v>
      </c>
      <c r="C1641" s="68">
        <v>214825148</v>
      </c>
      <c r="D1641" s="74" t="s">
        <v>824</v>
      </c>
      <c r="E1641" s="11">
        <v>0</v>
      </c>
      <c r="F1641" s="48">
        <v>43325157.400000013</v>
      </c>
      <c r="G1641" s="19"/>
    </row>
    <row r="1642" spans="1:7" x14ac:dyDescent="0.2">
      <c r="A1642" s="65" t="s">
        <v>75</v>
      </c>
      <c r="B1642" s="17" t="s">
        <v>280</v>
      </c>
      <c r="C1642" s="68">
        <v>215125151</v>
      </c>
      <c r="D1642" s="74" t="s">
        <v>825</v>
      </c>
      <c r="E1642" s="11">
        <v>0</v>
      </c>
      <c r="F1642" s="48">
        <v>41697750.600000009</v>
      </c>
      <c r="G1642" s="19"/>
    </row>
    <row r="1643" spans="1:7" x14ac:dyDescent="0.2">
      <c r="A1643" s="65" t="s">
        <v>75</v>
      </c>
      <c r="B1643" s="17" t="s">
        <v>280</v>
      </c>
      <c r="C1643" s="68">
        <v>215425154</v>
      </c>
      <c r="D1643" s="74" t="s">
        <v>826</v>
      </c>
      <c r="E1643" s="11">
        <v>0</v>
      </c>
      <c r="F1643" s="48">
        <v>21046738.833333328</v>
      </c>
      <c r="G1643" s="19"/>
    </row>
    <row r="1644" spans="1:7" x14ac:dyDescent="0.2">
      <c r="A1644" s="65" t="s">
        <v>75</v>
      </c>
      <c r="B1644" s="17" t="s">
        <v>280</v>
      </c>
      <c r="C1644" s="68">
        <v>216825168</v>
      </c>
      <c r="D1644" s="74" t="s">
        <v>827</v>
      </c>
      <c r="E1644" s="11">
        <v>0</v>
      </c>
      <c r="F1644" s="48">
        <v>12953861.966666665</v>
      </c>
      <c r="G1644" s="19"/>
    </row>
    <row r="1645" spans="1:7" x14ac:dyDescent="0.2">
      <c r="A1645" s="65" t="s">
        <v>75</v>
      </c>
      <c r="B1645" s="17" t="s">
        <v>280</v>
      </c>
      <c r="C1645" s="68">
        <v>217525175</v>
      </c>
      <c r="D1645" s="74" t="s">
        <v>828</v>
      </c>
      <c r="E1645" s="11">
        <v>0</v>
      </c>
      <c r="F1645" s="48">
        <v>48953006.86666666</v>
      </c>
      <c r="G1645" s="19"/>
    </row>
    <row r="1646" spans="1:7" x14ac:dyDescent="0.2">
      <c r="A1646" s="65" t="s">
        <v>75</v>
      </c>
      <c r="B1646" s="17" t="s">
        <v>280</v>
      </c>
      <c r="C1646" s="68">
        <v>217825178</v>
      </c>
      <c r="D1646" s="74" t="s">
        <v>829</v>
      </c>
      <c r="E1646" s="11">
        <v>0</v>
      </c>
      <c r="F1646" s="48">
        <v>22751687.833333336</v>
      </c>
      <c r="G1646" s="19"/>
    </row>
    <row r="1647" spans="1:7" x14ac:dyDescent="0.2">
      <c r="A1647" s="65" t="s">
        <v>75</v>
      </c>
      <c r="B1647" s="17" t="s">
        <v>280</v>
      </c>
      <c r="C1647" s="68">
        <v>218125181</v>
      </c>
      <c r="D1647" s="74" t="s">
        <v>830</v>
      </c>
      <c r="E1647" s="11">
        <v>0</v>
      </c>
      <c r="F1647" s="48">
        <v>25113708.666666672</v>
      </c>
      <c r="G1647" s="19"/>
    </row>
    <row r="1648" spans="1:7" x14ac:dyDescent="0.2">
      <c r="A1648" s="65" t="s">
        <v>75</v>
      </c>
      <c r="B1648" s="17" t="s">
        <v>280</v>
      </c>
      <c r="C1648" s="68">
        <v>218325183</v>
      </c>
      <c r="D1648" s="74" t="s">
        <v>831</v>
      </c>
      <c r="E1648" s="11">
        <v>0</v>
      </c>
      <c r="F1648" s="48">
        <v>36269948.733333342</v>
      </c>
      <c r="G1648" s="19"/>
    </row>
    <row r="1649" spans="1:7" x14ac:dyDescent="0.2">
      <c r="A1649" s="65" t="s">
        <v>75</v>
      </c>
      <c r="B1649" s="17" t="s">
        <v>280</v>
      </c>
      <c r="C1649" s="68">
        <v>210025200</v>
      </c>
      <c r="D1649" s="74" t="s">
        <v>832</v>
      </c>
      <c r="E1649" s="11">
        <v>0</v>
      </c>
      <c r="F1649" s="48">
        <v>18750326.600000001</v>
      </c>
      <c r="G1649" s="19"/>
    </row>
    <row r="1650" spans="1:7" x14ac:dyDescent="0.2">
      <c r="A1650" s="65" t="s">
        <v>75</v>
      </c>
      <c r="B1650" s="17" t="s">
        <v>280</v>
      </c>
      <c r="C1650" s="68">
        <v>211425214</v>
      </c>
      <c r="D1650" s="74" t="s">
        <v>833</v>
      </c>
      <c r="E1650" s="11">
        <v>0</v>
      </c>
      <c r="F1650" s="48">
        <v>17833675.933333337</v>
      </c>
      <c r="G1650" s="19"/>
    </row>
    <row r="1651" spans="1:7" x14ac:dyDescent="0.2">
      <c r="A1651" s="65" t="s">
        <v>75</v>
      </c>
      <c r="B1651" s="17" t="s">
        <v>280</v>
      </c>
      <c r="C1651" s="68">
        <v>212425224</v>
      </c>
      <c r="D1651" s="74" t="s">
        <v>834</v>
      </c>
      <c r="E1651" s="11">
        <v>0</v>
      </c>
      <c r="F1651" s="48">
        <v>8361441.2333333334</v>
      </c>
      <c r="G1651" s="51"/>
    </row>
    <row r="1652" spans="1:7" x14ac:dyDescent="0.2">
      <c r="A1652" s="65" t="s">
        <v>75</v>
      </c>
      <c r="B1652" s="17" t="s">
        <v>280</v>
      </c>
      <c r="C1652" s="68">
        <v>214525245</v>
      </c>
      <c r="D1652" s="74" t="s">
        <v>835</v>
      </c>
      <c r="E1652" s="11">
        <v>0</v>
      </c>
      <c r="F1652" s="48">
        <v>46135457.666666672</v>
      </c>
      <c r="G1652" s="19"/>
    </row>
    <row r="1653" spans="1:7" x14ac:dyDescent="0.2">
      <c r="A1653" s="65" t="s">
        <v>75</v>
      </c>
      <c r="B1653" s="17" t="s">
        <v>280</v>
      </c>
      <c r="C1653" s="68">
        <v>215825258</v>
      </c>
      <c r="D1653" s="74" t="s">
        <v>527</v>
      </c>
      <c r="E1653" s="11">
        <v>0</v>
      </c>
      <c r="F1653" s="48">
        <v>13245611.766666668</v>
      </c>
      <c r="G1653" s="19"/>
    </row>
    <row r="1654" spans="1:7" x14ac:dyDescent="0.2">
      <c r="A1654" s="65" t="s">
        <v>75</v>
      </c>
      <c r="B1654" s="17" t="s">
        <v>280</v>
      </c>
      <c r="C1654" s="68">
        <v>216025260</v>
      </c>
      <c r="D1654" s="74" t="s">
        <v>836</v>
      </c>
      <c r="E1654" s="11">
        <v>0</v>
      </c>
      <c r="F1654" s="48">
        <v>16055668.600000001</v>
      </c>
      <c r="G1654" s="19"/>
    </row>
    <row r="1655" spans="1:7" x14ac:dyDescent="0.2">
      <c r="A1655" s="65" t="s">
        <v>75</v>
      </c>
      <c r="B1655" s="17" t="s">
        <v>280</v>
      </c>
      <c r="C1655" s="68">
        <v>216925269</v>
      </c>
      <c r="D1655" s="74" t="s">
        <v>837</v>
      </c>
      <c r="E1655" s="11">
        <v>0</v>
      </c>
      <c r="F1655" s="48">
        <v>97854238.099999994</v>
      </c>
      <c r="G1655" s="19"/>
    </row>
    <row r="1656" spans="1:7" x14ac:dyDescent="0.2">
      <c r="A1656" s="65" t="s">
        <v>75</v>
      </c>
      <c r="B1656" s="17" t="s">
        <v>280</v>
      </c>
      <c r="C1656" s="68">
        <v>217925279</v>
      </c>
      <c r="D1656" s="74" t="s">
        <v>838</v>
      </c>
      <c r="E1656" s="11">
        <v>0</v>
      </c>
      <c r="F1656" s="48">
        <v>28311843.133333325</v>
      </c>
      <c r="G1656" s="19"/>
    </row>
    <row r="1657" spans="1:7" x14ac:dyDescent="0.2">
      <c r="A1657" s="65" t="s">
        <v>75</v>
      </c>
      <c r="B1657" s="17" t="s">
        <v>280</v>
      </c>
      <c r="C1657" s="68">
        <v>218125281</v>
      </c>
      <c r="D1657" s="74" t="s">
        <v>839</v>
      </c>
      <c r="E1657" s="11">
        <v>0</v>
      </c>
      <c r="F1657" s="48">
        <v>17243617.199999999</v>
      </c>
      <c r="G1657" s="19"/>
    </row>
    <row r="1658" spans="1:7" x14ac:dyDescent="0.2">
      <c r="A1658" s="65" t="s">
        <v>75</v>
      </c>
      <c r="B1658" s="17" t="s">
        <v>280</v>
      </c>
      <c r="C1658" s="68">
        <v>218625286</v>
      </c>
      <c r="D1658" s="74" t="s">
        <v>840</v>
      </c>
      <c r="E1658" s="11">
        <v>0</v>
      </c>
      <c r="F1658" s="48">
        <v>44542681.299999997</v>
      </c>
      <c r="G1658" s="19"/>
    </row>
    <row r="1659" spans="1:7" x14ac:dyDescent="0.2">
      <c r="A1659" s="65" t="s">
        <v>75</v>
      </c>
      <c r="B1659" s="17" t="s">
        <v>280</v>
      </c>
      <c r="C1659" s="68">
        <v>218825288</v>
      </c>
      <c r="D1659" s="74" t="s">
        <v>841</v>
      </c>
      <c r="E1659" s="11">
        <v>0</v>
      </c>
      <c r="F1659" s="48">
        <v>10333033.733333332</v>
      </c>
      <c r="G1659" s="19"/>
    </row>
    <row r="1660" spans="1:7" x14ac:dyDescent="0.2">
      <c r="A1660" s="65" t="s">
        <v>75</v>
      </c>
      <c r="B1660" s="17" t="s">
        <v>280</v>
      </c>
      <c r="C1660" s="68">
        <v>219025290</v>
      </c>
      <c r="D1660" s="74" t="s">
        <v>842</v>
      </c>
      <c r="E1660" s="11">
        <v>0</v>
      </c>
      <c r="F1660" s="48">
        <v>188062269.40000004</v>
      </c>
      <c r="G1660" s="19"/>
    </row>
    <row r="1661" spans="1:7" x14ac:dyDescent="0.2">
      <c r="A1661" s="65" t="s">
        <v>75</v>
      </c>
      <c r="B1661" s="17" t="s">
        <v>280</v>
      </c>
      <c r="C1661" s="68">
        <v>219325293</v>
      </c>
      <c r="D1661" s="74" t="s">
        <v>843</v>
      </c>
      <c r="E1661" s="11">
        <v>0</v>
      </c>
      <c r="F1661" s="48">
        <v>15101359.16666667</v>
      </c>
      <c r="G1661" s="19"/>
    </row>
    <row r="1662" spans="1:7" x14ac:dyDescent="0.2">
      <c r="A1662" s="65" t="s">
        <v>75</v>
      </c>
      <c r="B1662" s="17" t="s">
        <v>280</v>
      </c>
      <c r="C1662" s="68">
        <v>219525295</v>
      </c>
      <c r="D1662" s="74" t="s">
        <v>844</v>
      </c>
      <c r="E1662" s="11">
        <v>0</v>
      </c>
      <c r="F1662" s="48">
        <v>7324774.7333333334</v>
      </c>
      <c r="G1662" s="19"/>
    </row>
    <row r="1663" spans="1:7" x14ac:dyDescent="0.2">
      <c r="A1663" s="65" t="s">
        <v>75</v>
      </c>
      <c r="B1663" s="17" t="s">
        <v>280</v>
      </c>
      <c r="C1663" s="68">
        <v>219725297</v>
      </c>
      <c r="D1663" s="74" t="s">
        <v>845</v>
      </c>
      <c r="E1663" s="11">
        <v>0</v>
      </c>
      <c r="F1663" s="48">
        <v>24867399.100000005</v>
      </c>
      <c r="G1663" s="19"/>
    </row>
    <row r="1664" spans="1:7" x14ac:dyDescent="0.2">
      <c r="A1664" s="65" t="s">
        <v>75</v>
      </c>
      <c r="B1664" s="17" t="s">
        <v>280</v>
      </c>
      <c r="C1664" s="68">
        <v>219925299</v>
      </c>
      <c r="D1664" s="74" t="s">
        <v>846</v>
      </c>
      <c r="E1664" s="11">
        <v>0</v>
      </c>
      <c r="F1664" s="48">
        <v>9853776.6999999993</v>
      </c>
      <c r="G1664" s="19"/>
    </row>
    <row r="1665" spans="1:7" x14ac:dyDescent="0.2">
      <c r="A1665" s="65" t="s">
        <v>75</v>
      </c>
      <c r="B1665" s="17" t="s">
        <v>280</v>
      </c>
      <c r="C1665" s="68">
        <v>210725307</v>
      </c>
      <c r="D1665" s="74" t="s">
        <v>847</v>
      </c>
      <c r="E1665" s="11">
        <v>0</v>
      </c>
      <c r="F1665" s="48">
        <v>140603647.43333337</v>
      </c>
      <c r="G1665" s="19"/>
    </row>
    <row r="1666" spans="1:7" x14ac:dyDescent="0.2">
      <c r="A1666" s="65" t="s">
        <v>75</v>
      </c>
      <c r="B1666" s="17" t="s">
        <v>280</v>
      </c>
      <c r="C1666" s="68">
        <v>211225312</v>
      </c>
      <c r="D1666" s="74" t="s">
        <v>417</v>
      </c>
      <c r="E1666" s="11">
        <v>0</v>
      </c>
      <c r="F1666" s="48">
        <v>13475530.700000001</v>
      </c>
      <c r="G1666" s="19"/>
    </row>
    <row r="1667" spans="1:7" x14ac:dyDescent="0.2">
      <c r="A1667" s="65" t="s">
        <v>75</v>
      </c>
      <c r="B1667" s="17" t="s">
        <v>280</v>
      </c>
      <c r="C1667" s="68">
        <v>211725317</v>
      </c>
      <c r="D1667" s="74" t="s">
        <v>848</v>
      </c>
      <c r="E1667" s="11">
        <v>0</v>
      </c>
      <c r="F1667" s="48">
        <v>16719587.499999998</v>
      </c>
      <c r="G1667" s="19"/>
    </row>
    <row r="1668" spans="1:7" x14ac:dyDescent="0.2">
      <c r="A1668" s="65" t="s">
        <v>75</v>
      </c>
      <c r="B1668" s="17" t="s">
        <v>280</v>
      </c>
      <c r="C1668" s="68">
        <v>212025320</v>
      </c>
      <c r="D1668" s="74" t="s">
        <v>849</v>
      </c>
      <c r="E1668" s="11">
        <v>0</v>
      </c>
      <c r="F1668" s="48">
        <v>55256432.066666663</v>
      </c>
      <c r="G1668" s="19"/>
    </row>
    <row r="1669" spans="1:7" x14ac:dyDescent="0.2">
      <c r="A1669" s="65" t="s">
        <v>75</v>
      </c>
      <c r="B1669" s="17" t="s">
        <v>280</v>
      </c>
      <c r="C1669" s="68">
        <v>212225322</v>
      </c>
      <c r="D1669" s="74" t="s">
        <v>850</v>
      </c>
      <c r="E1669" s="11">
        <v>0</v>
      </c>
      <c r="F1669" s="48">
        <v>10869970.766666669</v>
      </c>
      <c r="G1669" s="19"/>
    </row>
    <row r="1670" spans="1:7" x14ac:dyDescent="0.2">
      <c r="A1670" s="65" t="s">
        <v>75</v>
      </c>
      <c r="B1670" s="17" t="s">
        <v>280</v>
      </c>
      <c r="C1670" s="68">
        <v>212425324</v>
      </c>
      <c r="D1670" s="74" t="s">
        <v>851</v>
      </c>
      <c r="E1670" s="11">
        <v>0</v>
      </c>
      <c r="F1670" s="48">
        <v>6957014.9333333317</v>
      </c>
      <c r="G1670" s="19"/>
    </row>
    <row r="1671" spans="1:7" x14ac:dyDescent="0.2">
      <c r="A1671" s="65" t="s">
        <v>75</v>
      </c>
      <c r="B1671" s="17" t="s">
        <v>280</v>
      </c>
      <c r="C1671" s="68">
        <v>212625326</v>
      </c>
      <c r="D1671" s="74" t="s">
        <v>852</v>
      </c>
      <c r="E1671" s="11">
        <v>0</v>
      </c>
      <c r="F1671" s="48">
        <v>10192365.166666668</v>
      </c>
      <c r="G1671" s="19"/>
    </row>
    <row r="1672" spans="1:7" x14ac:dyDescent="0.2">
      <c r="A1672" s="65" t="s">
        <v>75</v>
      </c>
      <c r="B1672" s="17" t="s">
        <v>280</v>
      </c>
      <c r="C1672" s="68">
        <v>212825328</v>
      </c>
      <c r="D1672" s="74" t="s">
        <v>853</v>
      </c>
      <c r="E1672" s="11">
        <v>0</v>
      </c>
      <c r="F1672" s="48">
        <v>9411871.7333333343</v>
      </c>
      <c r="G1672" s="19"/>
    </row>
    <row r="1673" spans="1:7" x14ac:dyDescent="0.2">
      <c r="A1673" s="65" t="s">
        <v>75</v>
      </c>
      <c r="B1673" s="17" t="s">
        <v>280</v>
      </c>
      <c r="C1673" s="68">
        <v>213525335</v>
      </c>
      <c r="D1673" s="74" t="s">
        <v>854</v>
      </c>
      <c r="E1673" s="11">
        <v>0</v>
      </c>
      <c r="F1673" s="48">
        <v>12185138.6</v>
      </c>
      <c r="G1673" s="19"/>
    </row>
    <row r="1674" spans="1:7" x14ac:dyDescent="0.2">
      <c r="A1674" s="65" t="s">
        <v>75</v>
      </c>
      <c r="B1674" s="17" t="s">
        <v>280</v>
      </c>
      <c r="C1674" s="68">
        <v>213925339</v>
      </c>
      <c r="D1674" s="74" t="s">
        <v>855</v>
      </c>
      <c r="E1674" s="11">
        <v>0</v>
      </c>
      <c r="F1674" s="48">
        <v>8794244.1666666679</v>
      </c>
      <c r="G1674" s="19"/>
    </row>
    <row r="1675" spans="1:7" x14ac:dyDescent="0.2">
      <c r="A1675" s="65" t="s">
        <v>75</v>
      </c>
      <c r="B1675" s="17" t="s">
        <v>280</v>
      </c>
      <c r="C1675" s="68">
        <v>216825368</v>
      </c>
      <c r="D1675" s="74" t="s">
        <v>856</v>
      </c>
      <c r="E1675" s="11">
        <v>0</v>
      </c>
      <c r="F1675" s="48">
        <v>8397077.5666666664</v>
      </c>
      <c r="G1675" s="19"/>
    </row>
    <row r="1676" spans="1:7" x14ac:dyDescent="0.2">
      <c r="A1676" s="65" t="s">
        <v>75</v>
      </c>
      <c r="B1676" s="17" t="s">
        <v>280</v>
      </c>
      <c r="C1676" s="68">
        <v>217225372</v>
      </c>
      <c r="D1676" s="74" t="s">
        <v>857</v>
      </c>
      <c r="E1676" s="11">
        <v>0</v>
      </c>
      <c r="F1676" s="48">
        <v>21362496.666666672</v>
      </c>
      <c r="G1676" s="19"/>
    </row>
    <row r="1677" spans="1:7" x14ac:dyDescent="0.2">
      <c r="A1677" s="65" t="s">
        <v>75</v>
      </c>
      <c r="B1677" s="17" t="s">
        <v>280</v>
      </c>
      <c r="C1677" s="68">
        <v>217725377</v>
      </c>
      <c r="D1677" s="74" t="s">
        <v>858</v>
      </c>
      <c r="E1677" s="11">
        <v>0</v>
      </c>
      <c r="F1677" s="48">
        <v>21610798.666666664</v>
      </c>
      <c r="G1677" s="19"/>
    </row>
    <row r="1678" spans="1:7" x14ac:dyDescent="0.2">
      <c r="A1678" s="65" t="s">
        <v>75</v>
      </c>
      <c r="B1678" s="17" t="s">
        <v>280</v>
      </c>
      <c r="C1678" s="68">
        <v>218625386</v>
      </c>
      <c r="D1678" s="74" t="s">
        <v>859</v>
      </c>
      <c r="E1678" s="11">
        <v>0</v>
      </c>
      <c r="F1678" s="48">
        <v>53699705.733333349</v>
      </c>
      <c r="G1678" s="19"/>
    </row>
    <row r="1679" spans="1:7" x14ac:dyDescent="0.2">
      <c r="A1679" s="65" t="s">
        <v>75</v>
      </c>
      <c r="B1679" s="17" t="s">
        <v>280</v>
      </c>
      <c r="C1679" s="68">
        <v>219425394</v>
      </c>
      <c r="D1679" s="74" t="s">
        <v>860</v>
      </c>
      <c r="E1679" s="11">
        <v>0</v>
      </c>
      <c r="F1679" s="48">
        <v>28257414.66666666</v>
      </c>
      <c r="G1679" s="19"/>
    </row>
    <row r="1680" spans="1:7" x14ac:dyDescent="0.2">
      <c r="A1680" s="65" t="s">
        <v>75</v>
      </c>
      <c r="B1680" s="17" t="s">
        <v>280</v>
      </c>
      <c r="C1680" s="68">
        <v>219825398</v>
      </c>
      <c r="D1680" s="74" t="s">
        <v>861</v>
      </c>
      <c r="E1680" s="11">
        <v>0</v>
      </c>
      <c r="F1680" s="48">
        <v>20548309.366666663</v>
      </c>
      <c r="G1680" s="19"/>
    </row>
    <row r="1681" spans="1:7" x14ac:dyDescent="0.2">
      <c r="A1681" s="65" t="s">
        <v>75</v>
      </c>
      <c r="B1681" s="17" t="s">
        <v>280</v>
      </c>
      <c r="C1681" s="68">
        <v>210225402</v>
      </c>
      <c r="D1681" s="74" t="s">
        <v>737</v>
      </c>
      <c r="E1681" s="11">
        <v>0</v>
      </c>
      <c r="F1681" s="48">
        <v>28222838.799999997</v>
      </c>
      <c r="G1681" s="19"/>
    </row>
    <row r="1682" spans="1:7" x14ac:dyDescent="0.2">
      <c r="A1682" s="65" t="s">
        <v>75</v>
      </c>
      <c r="B1682" s="17" t="s">
        <v>280</v>
      </c>
      <c r="C1682" s="68">
        <v>210725407</v>
      </c>
      <c r="D1682" s="74" t="s">
        <v>862</v>
      </c>
      <c r="E1682" s="11">
        <v>0</v>
      </c>
      <c r="F1682" s="48">
        <v>17396838.033333331</v>
      </c>
      <c r="G1682" s="19"/>
    </row>
    <row r="1683" spans="1:7" x14ac:dyDescent="0.2">
      <c r="A1683" s="65" t="s">
        <v>75</v>
      </c>
      <c r="B1683" s="17" t="s">
        <v>280</v>
      </c>
      <c r="C1683" s="68">
        <v>212625426</v>
      </c>
      <c r="D1683" s="74" t="s">
        <v>863</v>
      </c>
      <c r="E1683" s="11">
        <v>0</v>
      </c>
      <c r="F1683" s="48">
        <v>17528071.866666663</v>
      </c>
      <c r="G1683" s="19"/>
    </row>
    <row r="1684" spans="1:7" x14ac:dyDescent="0.2">
      <c r="A1684" s="65" t="s">
        <v>75</v>
      </c>
      <c r="B1684" s="17" t="s">
        <v>280</v>
      </c>
      <c r="C1684" s="68">
        <v>213025430</v>
      </c>
      <c r="D1684" s="74" t="s">
        <v>864</v>
      </c>
      <c r="E1684" s="11">
        <v>0</v>
      </c>
      <c r="F1684" s="48">
        <v>46042865.466666654</v>
      </c>
      <c r="G1684" s="19"/>
    </row>
    <row r="1685" spans="1:7" x14ac:dyDescent="0.2">
      <c r="A1685" s="65" t="s">
        <v>75</v>
      </c>
      <c r="B1685" s="17" t="s">
        <v>280</v>
      </c>
      <c r="C1685" s="68">
        <v>213625436</v>
      </c>
      <c r="D1685" s="74" t="s">
        <v>865</v>
      </c>
      <c r="E1685" s="11">
        <v>0</v>
      </c>
      <c r="F1685" s="48">
        <v>11645663.366666667</v>
      </c>
      <c r="G1685" s="19"/>
    </row>
    <row r="1686" spans="1:7" x14ac:dyDescent="0.2">
      <c r="A1686" s="65" t="s">
        <v>75</v>
      </c>
      <c r="B1686" s="17" t="s">
        <v>280</v>
      </c>
      <c r="C1686" s="68">
        <v>213825438</v>
      </c>
      <c r="D1686" s="74" t="s">
        <v>866</v>
      </c>
      <c r="E1686" s="11">
        <v>0</v>
      </c>
      <c r="F1686" s="48">
        <v>23606673.5</v>
      </c>
      <c r="G1686" s="19"/>
    </row>
    <row r="1687" spans="1:7" x14ac:dyDescent="0.2">
      <c r="A1687" s="65" t="s">
        <v>75</v>
      </c>
      <c r="B1687" s="17" t="s">
        <v>280</v>
      </c>
      <c r="C1687" s="68">
        <v>217325473</v>
      </c>
      <c r="D1687" s="74" t="s">
        <v>867</v>
      </c>
      <c r="E1687" s="11">
        <v>0</v>
      </c>
      <c r="F1687" s="48">
        <v>63898018.800000012</v>
      </c>
      <c r="G1687" s="19"/>
    </row>
    <row r="1688" spans="1:7" x14ac:dyDescent="0.2">
      <c r="A1688" s="65" t="s">
        <v>75</v>
      </c>
      <c r="B1688" s="17" t="s">
        <v>280</v>
      </c>
      <c r="C1688" s="68">
        <v>218325483</v>
      </c>
      <c r="D1688" s="74" t="s">
        <v>437</v>
      </c>
      <c r="E1688" s="11">
        <v>0</v>
      </c>
      <c r="F1688" s="48">
        <v>5741389.6999999983</v>
      </c>
      <c r="G1688" s="19"/>
    </row>
    <row r="1689" spans="1:7" x14ac:dyDescent="0.2">
      <c r="A1689" s="65" t="s">
        <v>75</v>
      </c>
      <c r="B1689" s="17" t="s">
        <v>280</v>
      </c>
      <c r="C1689" s="68">
        <v>218625486</v>
      </c>
      <c r="D1689" s="74" t="s">
        <v>868</v>
      </c>
      <c r="E1689" s="11">
        <v>0</v>
      </c>
      <c r="F1689" s="48">
        <v>12131595.399999999</v>
      </c>
      <c r="G1689" s="19"/>
    </row>
    <row r="1690" spans="1:7" x14ac:dyDescent="0.2">
      <c r="A1690" s="65" t="s">
        <v>75</v>
      </c>
      <c r="B1690" s="17" t="s">
        <v>280</v>
      </c>
      <c r="C1690" s="68">
        <v>218825488</v>
      </c>
      <c r="D1690" s="74" t="s">
        <v>869</v>
      </c>
      <c r="E1690" s="11">
        <v>0</v>
      </c>
      <c r="F1690" s="48">
        <v>9783252.4333333336</v>
      </c>
      <c r="G1690" s="19"/>
    </row>
    <row r="1691" spans="1:7" x14ac:dyDescent="0.2">
      <c r="A1691" s="65" t="s">
        <v>75</v>
      </c>
      <c r="B1691" s="17" t="s">
        <v>280</v>
      </c>
      <c r="C1691" s="68">
        <v>218925489</v>
      </c>
      <c r="D1691" s="74" t="s">
        <v>870</v>
      </c>
      <c r="E1691" s="11">
        <v>0</v>
      </c>
      <c r="F1691" s="48">
        <v>9974870.7333333343</v>
      </c>
      <c r="G1691" s="19"/>
    </row>
    <row r="1692" spans="1:7" x14ac:dyDescent="0.2">
      <c r="A1692" s="65" t="s">
        <v>75</v>
      </c>
      <c r="B1692" s="17" t="s">
        <v>280</v>
      </c>
      <c r="C1692" s="68">
        <v>219125491</v>
      </c>
      <c r="D1692" s="74" t="s">
        <v>871</v>
      </c>
      <c r="E1692" s="11">
        <v>0</v>
      </c>
      <c r="F1692" s="48">
        <v>12865315.033333333</v>
      </c>
      <c r="G1692" s="19"/>
    </row>
    <row r="1693" spans="1:7" x14ac:dyDescent="0.2">
      <c r="A1693" s="65" t="s">
        <v>75</v>
      </c>
      <c r="B1693" s="17" t="s">
        <v>280</v>
      </c>
      <c r="C1693" s="68">
        <v>210625506</v>
      </c>
      <c r="D1693" s="74" t="s">
        <v>483</v>
      </c>
      <c r="E1693" s="11">
        <v>0</v>
      </c>
      <c r="F1693" s="48">
        <v>14084485.766666671</v>
      </c>
      <c r="G1693" s="19"/>
    </row>
    <row r="1694" spans="1:7" x14ac:dyDescent="0.2">
      <c r="A1694" s="65" t="s">
        <v>75</v>
      </c>
      <c r="B1694" s="17" t="s">
        <v>280</v>
      </c>
      <c r="C1694" s="68">
        <v>211325513</v>
      </c>
      <c r="D1694" s="74" t="s">
        <v>872</v>
      </c>
      <c r="E1694" s="11">
        <v>0</v>
      </c>
      <c r="F1694" s="48">
        <v>57644928.533333324</v>
      </c>
      <c r="G1694" s="19"/>
    </row>
    <row r="1695" spans="1:7" x14ac:dyDescent="0.2">
      <c r="A1695" s="65" t="s">
        <v>75</v>
      </c>
      <c r="B1695" s="17" t="s">
        <v>280</v>
      </c>
      <c r="C1695" s="68">
        <v>211825518</v>
      </c>
      <c r="D1695" s="74" t="s">
        <v>873</v>
      </c>
      <c r="E1695" s="11">
        <v>0</v>
      </c>
      <c r="F1695" s="48">
        <v>12895709.500000002</v>
      </c>
      <c r="G1695" s="19"/>
    </row>
    <row r="1696" spans="1:7" x14ac:dyDescent="0.2">
      <c r="A1696" s="65" t="s">
        <v>75</v>
      </c>
      <c r="B1696" s="17" t="s">
        <v>280</v>
      </c>
      <c r="C1696" s="68">
        <v>212425524</v>
      </c>
      <c r="D1696" s="74" t="s">
        <v>874</v>
      </c>
      <c r="E1696" s="11">
        <v>0</v>
      </c>
      <c r="F1696" s="48">
        <v>12616818.966666667</v>
      </c>
      <c r="G1696" s="19"/>
    </row>
    <row r="1697" spans="1:7" x14ac:dyDescent="0.2">
      <c r="A1697" s="65" t="s">
        <v>75</v>
      </c>
      <c r="B1697" s="17" t="s">
        <v>280</v>
      </c>
      <c r="C1697" s="68">
        <v>213025530</v>
      </c>
      <c r="D1697" s="74" t="s">
        <v>875</v>
      </c>
      <c r="E1697" s="11">
        <v>0</v>
      </c>
      <c r="F1697" s="48">
        <v>12650873.866666667</v>
      </c>
      <c r="G1697" s="19"/>
    </row>
    <row r="1698" spans="1:7" x14ac:dyDescent="0.2">
      <c r="A1698" s="65" t="s">
        <v>75</v>
      </c>
      <c r="B1698" s="17" t="s">
        <v>280</v>
      </c>
      <c r="C1698" s="68">
        <v>213525535</v>
      </c>
      <c r="D1698" s="74" t="s">
        <v>876</v>
      </c>
      <c r="E1698" s="11">
        <v>0</v>
      </c>
      <c r="F1698" s="48">
        <v>25048730.533333331</v>
      </c>
      <c r="G1698" s="19"/>
    </row>
    <row r="1699" spans="1:7" x14ac:dyDescent="0.2">
      <c r="A1699" s="65" t="s">
        <v>75</v>
      </c>
      <c r="B1699" s="17" t="s">
        <v>280</v>
      </c>
      <c r="C1699" s="68">
        <v>217225572</v>
      </c>
      <c r="D1699" s="74" t="s">
        <v>877</v>
      </c>
      <c r="E1699" s="11">
        <v>0</v>
      </c>
      <c r="F1699" s="48">
        <v>23546373.766666662</v>
      </c>
      <c r="G1699" s="19"/>
    </row>
    <row r="1700" spans="1:7" x14ac:dyDescent="0.2">
      <c r="A1700" s="65" t="s">
        <v>75</v>
      </c>
      <c r="B1700" s="17" t="s">
        <v>280</v>
      </c>
      <c r="C1700" s="68">
        <v>218025580</v>
      </c>
      <c r="D1700" s="74" t="s">
        <v>878</v>
      </c>
      <c r="E1700" s="11">
        <v>0</v>
      </c>
      <c r="F1700" s="48">
        <v>9676003.0666666664</v>
      </c>
      <c r="G1700" s="19"/>
    </row>
    <row r="1701" spans="1:7" x14ac:dyDescent="0.2">
      <c r="A1701" s="65" t="s">
        <v>75</v>
      </c>
      <c r="B1701" s="17" t="s">
        <v>280</v>
      </c>
      <c r="C1701" s="68">
        <v>219225592</v>
      </c>
      <c r="D1701" s="74" t="s">
        <v>879</v>
      </c>
      <c r="E1701" s="11">
        <v>0</v>
      </c>
      <c r="F1701" s="48">
        <v>13125153.633333329</v>
      </c>
      <c r="G1701" s="19"/>
    </row>
    <row r="1702" spans="1:7" x14ac:dyDescent="0.2">
      <c r="A1702" s="65" t="s">
        <v>75</v>
      </c>
      <c r="B1702" s="17" t="s">
        <v>280</v>
      </c>
      <c r="C1702" s="68">
        <v>219425594</v>
      </c>
      <c r="D1702" s="74" t="s">
        <v>880</v>
      </c>
      <c r="E1702" s="11">
        <v>0</v>
      </c>
      <c r="F1702" s="48">
        <v>13829078.733333332</v>
      </c>
      <c r="G1702" s="19"/>
    </row>
    <row r="1703" spans="1:7" x14ac:dyDescent="0.2">
      <c r="A1703" s="65" t="s">
        <v>75</v>
      </c>
      <c r="B1703" s="17" t="s">
        <v>280</v>
      </c>
      <c r="C1703" s="68">
        <v>219625596</v>
      </c>
      <c r="D1703" s="74" t="s">
        <v>881</v>
      </c>
      <c r="E1703" s="11">
        <v>0</v>
      </c>
      <c r="F1703" s="48">
        <v>21479316.466666665</v>
      </c>
      <c r="G1703" s="19"/>
    </row>
    <row r="1704" spans="1:7" x14ac:dyDescent="0.2">
      <c r="A1704" s="65" t="s">
        <v>75</v>
      </c>
      <c r="B1704" s="17" t="s">
        <v>280</v>
      </c>
      <c r="C1704" s="68">
        <v>219925599</v>
      </c>
      <c r="D1704" s="74" t="s">
        <v>882</v>
      </c>
      <c r="E1704" s="11">
        <v>0</v>
      </c>
      <c r="F1704" s="48">
        <v>17560565.966666665</v>
      </c>
      <c r="G1704" s="19"/>
    </row>
    <row r="1705" spans="1:7" x14ac:dyDescent="0.2">
      <c r="A1705" s="65" t="s">
        <v>75</v>
      </c>
      <c r="B1705" s="17" t="s">
        <v>280</v>
      </c>
      <c r="C1705" s="68">
        <v>211225612</v>
      </c>
      <c r="D1705" s="74" t="s">
        <v>883</v>
      </c>
      <c r="E1705" s="11">
        <v>0</v>
      </c>
      <c r="F1705" s="48">
        <v>16679237.533333339</v>
      </c>
      <c r="G1705" s="19"/>
    </row>
    <row r="1706" spans="1:7" x14ac:dyDescent="0.2">
      <c r="A1706" s="65" t="s">
        <v>75</v>
      </c>
      <c r="B1706" s="17" t="s">
        <v>280</v>
      </c>
      <c r="C1706" s="68">
        <v>214525645</v>
      </c>
      <c r="D1706" s="74" t="s">
        <v>884</v>
      </c>
      <c r="E1706" s="11">
        <v>0</v>
      </c>
      <c r="F1706" s="48">
        <v>21373786.933333337</v>
      </c>
      <c r="G1706" s="19"/>
    </row>
    <row r="1707" spans="1:7" x14ac:dyDescent="0.2">
      <c r="A1707" s="65" t="s">
        <v>75</v>
      </c>
      <c r="B1707" s="17" t="s">
        <v>280</v>
      </c>
      <c r="C1707" s="68">
        <v>214925649</v>
      </c>
      <c r="D1707" s="74" t="s">
        <v>885</v>
      </c>
      <c r="E1707" s="11">
        <v>0</v>
      </c>
      <c r="F1707" s="48">
        <v>21989306.766666666</v>
      </c>
      <c r="G1707" s="19"/>
    </row>
    <row r="1708" spans="1:7" x14ac:dyDescent="0.2">
      <c r="A1708" s="65" t="s">
        <v>75</v>
      </c>
      <c r="B1708" s="17" t="s">
        <v>280</v>
      </c>
      <c r="C1708" s="68">
        <v>215325653</v>
      </c>
      <c r="D1708" s="74" t="s">
        <v>886</v>
      </c>
      <c r="E1708" s="11">
        <v>0</v>
      </c>
      <c r="F1708" s="48">
        <v>12355616.099999998</v>
      </c>
      <c r="G1708" s="19"/>
    </row>
    <row r="1709" spans="1:7" x14ac:dyDescent="0.2">
      <c r="A1709" s="65" t="s">
        <v>75</v>
      </c>
      <c r="B1709" s="17" t="s">
        <v>280</v>
      </c>
      <c r="C1709" s="68">
        <v>215825658</v>
      </c>
      <c r="D1709" s="74" t="s">
        <v>455</v>
      </c>
      <c r="E1709" s="11">
        <v>0</v>
      </c>
      <c r="F1709" s="48">
        <v>16984759.233333334</v>
      </c>
      <c r="G1709" s="19"/>
    </row>
    <row r="1710" spans="1:7" x14ac:dyDescent="0.2">
      <c r="A1710" s="65" t="s">
        <v>75</v>
      </c>
      <c r="B1710" s="17" t="s">
        <v>280</v>
      </c>
      <c r="C1710" s="68">
        <v>216225662</v>
      </c>
      <c r="D1710" s="74" t="s">
        <v>887</v>
      </c>
      <c r="E1710" s="11">
        <v>0</v>
      </c>
      <c r="F1710" s="48">
        <v>28511458.066666666</v>
      </c>
      <c r="G1710" s="19"/>
    </row>
    <row r="1711" spans="1:7" x14ac:dyDescent="0.2">
      <c r="A1711" s="65" t="s">
        <v>75</v>
      </c>
      <c r="B1711" s="17" t="s">
        <v>280</v>
      </c>
      <c r="C1711" s="68">
        <v>211825718</v>
      </c>
      <c r="D1711" s="74" t="s">
        <v>888</v>
      </c>
      <c r="E1711" s="11">
        <v>0</v>
      </c>
      <c r="F1711" s="48">
        <v>20911087.033333339</v>
      </c>
      <c r="G1711" s="19"/>
    </row>
    <row r="1712" spans="1:7" x14ac:dyDescent="0.2">
      <c r="A1712" s="65" t="s">
        <v>75</v>
      </c>
      <c r="B1712" s="17" t="s">
        <v>280</v>
      </c>
      <c r="C1712" s="68">
        <v>213625736</v>
      </c>
      <c r="D1712" s="74" t="s">
        <v>889</v>
      </c>
      <c r="E1712" s="11">
        <v>0</v>
      </c>
      <c r="F1712" s="48">
        <v>9793019.6333333347</v>
      </c>
      <c r="G1712" s="19"/>
    </row>
    <row r="1713" spans="1:7" x14ac:dyDescent="0.2">
      <c r="A1713" s="65" t="s">
        <v>75</v>
      </c>
      <c r="B1713" s="17" t="s">
        <v>280</v>
      </c>
      <c r="C1713" s="68">
        <v>214025740</v>
      </c>
      <c r="D1713" s="74" t="s">
        <v>890</v>
      </c>
      <c r="E1713" s="11">
        <v>0</v>
      </c>
      <c r="F1713" s="48">
        <v>42888104.733333334</v>
      </c>
      <c r="G1713" s="19"/>
    </row>
    <row r="1714" spans="1:7" x14ac:dyDescent="0.2">
      <c r="A1714" s="65" t="s">
        <v>75</v>
      </c>
      <c r="B1714" s="17" t="s">
        <v>280</v>
      </c>
      <c r="C1714" s="68">
        <v>214325743</v>
      </c>
      <c r="D1714" s="74" t="s">
        <v>891</v>
      </c>
      <c r="E1714" s="11">
        <v>0</v>
      </c>
      <c r="F1714" s="48">
        <v>51140740.43333333</v>
      </c>
      <c r="G1714" s="19"/>
    </row>
    <row r="1715" spans="1:7" x14ac:dyDescent="0.2">
      <c r="A1715" s="65" t="s">
        <v>75</v>
      </c>
      <c r="B1715" s="17" t="s">
        <v>280</v>
      </c>
      <c r="C1715" s="68">
        <v>214525745</v>
      </c>
      <c r="D1715" s="74" t="s">
        <v>892</v>
      </c>
      <c r="E1715" s="11">
        <v>0</v>
      </c>
      <c r="F1715" s="48">
        <v>19980031.399999999</v>
      </c>
      <c r="G1715" s="19"/>
    </row>
    <row r="1716" spans="1:7" x14ac:dyDescent="0.2">
      <c r="A1716" s="65" t="s">
        <v>75</v>
      </c>
      <c r="B1716" s="17" t="s">
        <v>280</v>
      </c>
      <c r="C1716" s="68">
        <v>215425754</v>
      </c>
      <c r="D1716" s="74" t="s">
        <v>893</v>
      </c>
      <c r="E1716" s="11">
        <v>0</v>
      </c>
      <c r="F1716" s="48">
        <v>404037036.0999999</v>
      </c>
      <c r="G1716" s="19"/>
    </row>
    <row r="1717" spans="1:7" x14ac:dyDescent="0.2">
      <c r="A1717" s="65" t="s">
        <v>75</v>
      </c>
      <c r="B1717" s="17" t="s">
        <v>280</v>
      </c>
      <c r="C1717" s="68">
        <v>215825758</v>
      </c>
      <c r="D1717" s="74" t="s">
        <v>894</v>
      </c>
      <c r="E1717" s="11">
        <v>0</v>
      </c>
      <c r="F1717" s="48">
        <v>7841547.0000000009</v>
      </c>
      <c r="G1717" s="19"/>
    </row>
    <row r="1718" spans="1:7" x14ac:dyDescent="0.2">
      <c r="A1718" s="65" t="s">
        <v>75</v>
      </c>
      <c r="B1718" s="17" t="s">
        <v>280</v>
      </c>
      <c r="C1718" s="68">
        <v>216925769</v>
      </c>
      <c r="D1718" s="74" t="s">
        <v>895</v>
      </c>
      <c r="E1718" s="11">
        <v>0</v>
      </c>
      <c r="F1718" s="48">
        <v>14777414.433333337</v>
      </c>
      <c r="G1718" s="19"/>
    </row>
    <row r="1719" spans="1:7" x14ac:dyDescent="0.2">
      <c r="A1719" s="65" t="s">
        <v>75</v>
      </c>
      <c r="B1719" s="17" t="s">
        <v>280</v>
      </c>
      <c r="C1719" s="68">
        <v>217225772</v>
      </c>
      <c r="D1719" s="74" t="s">
        <v>896</v>
      </c>
      <c r="E1719" s="11">
        <v>0</v>
      </c>
      <c r="F1719" s="48">
        <v>13103168.066666666</v>
      </c>
      <c r="G1719" s="19"/>
    </row>
    <row r="1720" spans="1:7" x14ac:dyDescent="0.2">
      <c r="A1720" s="65" t="s">
        <v>75</v>
      </c>
      <c r="B1720" s="17" t="s">
        <v>280</v>
      </c>
      <c r="C1720" s="68">
        <v>217725777</v>
      </c>
      <c r="D1720" s="74" t="s">
        <v>897</v>
      </c>
      <c r="E1720" s="11">
        <v>0</v>
      </c>
      <c r="F1720" s="48">
        <v>11608062.066666668</v>
      </c>
      <c r="G1720" s="19"/>
    </row>
    <row r="1721" spans="1:7" x14ac:dyDescent="0.2">
      <c r="A1721" s="65" t="s">
        <v>75</v>
      </c>
      <c r="B1721" s="17" t="s">
        <v>280</v>
      </c>
      <c r="C1721" s="68">
        <v>217925779</v>
      </c>
      <c r="D1721" s="74" t="s">
        <v>898</v>
      </c>
      <c r="E1721" s="11">
        <v>0</v>
      </c>
      <c r="F1721" s="48">
        <v>15208824.733333332</v>
      </c>
      <c r="G1721" s="19"/>
    </row>
    <row r="1722" spans="1:7" x14ac:dyDescent="0.2">
      <c r="A1722" s="65" t="s">
        <v>75</v>
      </c>
      <c r="B1722" s="17" t="s">
        <v>280</v>
      </c>
      <c r="C1722" s="68">
        <v>218125781</v>
      </c>
      <c r="D1722" s="74" t="s">
        <v>899</v>
      </c>
      <c r="E1722" s="11">
        <v>0</v>
      </c>
      <c r="F1722" s="48">
        <v>6366934.7000000011</v>
      </c>
      <c r="G1722" s="19"/>
    </row>
    <row r="1723" spans="1:7" x14ac:dyDescent="0.2">
      <c r="A1723" s="65" t="s">
        <v>75</v>
      </c>
      <c r="B1723" s="17" t="s">
        <v>280</v>
      </c>
      <c r="C1723" s="68">
        <v>218525785</v>
      </c>
      <c r="D1723" s="74" t="s">
        <v>900</v>
      </c>
      <c r="E1723" s="11">
        <v>0</v>
      </c>
      <c r="F1723" s="48">
        <v>14599700.133333337</v>
      </c>
      <c r="G1723" s="19"/>
    </row>
    <row r="1724" spans="1:7" x14ac:dyDescent="0.2">
      <c r="A1724" s="65" t="s">
        <v>75</v>
      </c>
      <c r="B1724" s="17" t="s">
        <v>280</v>
      </c>
      <c r="C1724" s="68">
        <v>219325793</v>
      </c>
      <c r="D1724" s="74" t="s">
        <v>901</v>
      </c>
      <c r="E1724" s="11">
        <v>0</v>
      </c>
      <c r="F1724" s="48">
        <v>11033046.899999999</v>
      </c>
      <c r="G1724" s="19"/>
    </row>
    <row r="1725" spans="1:7" x14ac:dyDescent="0.2">
      <c r="A1725" s="65" t="s">
        <v>75</v>
      </c>
      <c r="B1725" s="17" t="s">
        <v>280</v>
      </c>
      <c r="C1725" s="68">
        <v>219725797</v>
      </c>
      <c r="D1725" s="74" t="s">
        <v>902</v>
      </c>
      <c r="E1725" s="11">
        <v>0</v>
      </c>
      <c r="F1725" s="48">
        <v>16820999.533333335</v>
      </c>
      <c r="G1725" s="19"/>
    </row>
    <row r="1726" spans="1:7" x14ac:dyDescent="0.2">
      <c r="A1726" s="65" t="s">
        <v>75</v>
      </c>
      <c r="B1726" s="17" t="s">
        <v>280</v>
      </c>
      <c r="C1726" s="68">
        <v>219925799</v>
      </c>
      <c r="D1726" s="74" t="s">
        <v>903</v>
      </c>
      <c r="E1726" s="11">
        <v>0</v>
      </c>
      <c r="F1726" s="48">
        <v>13485500.833333336</v>
      </c>
      <c r="G1726" s="19"/>
    </row>
    <row r="1727" spans="1:7" x14ac:dyDescent="0.2">
      <c r="A1727" s="65" t="s">
        <v>75</v>
      </c>
      <c r="B1727" s="17" t="s">
        <v>280</v>
      </c>
      <c r="C1727" s="68">
        <v>210525805</v>
      </c>
      <c r="D1727" s="74" t="s">
        <v>904</v>
      </c>
      <c r="E1727" s="11">
        <v>0</v>
      </c>
      <c r="F1727" s="48">
        <v>11789966.466666665</v>
      </c>
      <c r="G1727" s="19"/>
    </row>
    <row r="1728" spans="1:7" x14ac:dyDescent="0.2">
      <c r="A1728" s="65" t="s">
        <v>75</v>
      </c>
      <c r="B1728" s="17" t="s">
        <v>280</v>
      </c>
      <c r="C1728" s="68">
        <v>210725807</v>
      </c>
      <c r="D1728" s="74" t="s">
        <v>905</v>
      </c>
      <c r="E1728" s="11">
        <v>0</v>
      </c>
      <c r="F1728" s="48">
        <v>7852249.8000000007</v>
      </c>
      <c r="G1728" s="19"/>
    </row>
    <row r="1729" spans="1:7" x14ac:dyDescent="0.2">
      <c r="A1729" s="65" t="s">
        <v>75</v>
      </c>
      <c r="B1729" s="17" t="s">
        <v>280</v>
      </c>
      <c r="C1729" s="68">
        <v>211525815</v>
      </c>
      <c r="D1729" s="74" t="s">
        <v>906</v>
      </c>
      <c r="E1729" s="11">
        <v>0</v>
      </c>
      <c r="F1729" s="48">
        <v>35226865.400000013</v>
      </c>
      <c r="G1729" s="19"/>
    </row>
    <row r="1730" spans="1:7" x14ac:dyDescent="0.2">
      <c r="A1730" s="65" t="s">
        <v>75</v>
      </c>
      <c r="B1730" s="17" t="s">
        <v>280</v>
      </c>
      <c r="C1730" s="68">
        <v>211725817</v>
      </c>
      <c r="D1730" s="74" t="s">
        <v>907</v>
      </c>
      <c r="E1730" s="11">
        <v>0</v>
      </c>
      <c r="F1730" s="48">
        <v>14086282.433333337</v>
      </c>
      <c r="G1730" s="19"/>
    </row>
    <row r="1731" spans="1:7" x14ac:dyDescent="0.2">
      <c r="A1731" s="65" t="s">
        <v>75</v>
      </c>
      <c r="B1731" s="17" t="s">
        <v>280</v>
      </c>
      <c r="C1731" s="68">
        <v>212325823</v>
      </c>
      <c r="D1731" s="74" t="s">
        <v>908</v>
      </c>
      <c r="E1731" s="11">
        <v>0</v>
      </c>
      <c r="F1731" s="48">
        <v>12343174.766666669</v>
      </c>
      <c r="G1731" s="19"/>
    </row>
    <row r="1732" spans="1:7" x14ac:dyDescent="0.2">
      <c r="A1732" s="65" t="s">
        <v>75</v>
      </c>
      <c r="B1732" s="17" t="s">
        <v>280</v>
      </c>
      <c r="C1732" s="68">
        <v>213925839</v>
      </c>
      <c r="D1732" s="74" t="s">
        <v>909</v>
      </c>
      <c r="E1732" s="11">
        <v>0</v>
      </c>
      <c r="F1732" s="48">
        <v>28342411.033333343</v>
      </c>
      <c r="G1732" s="19"/>
    </row>
    <row r="1733" spans="1:7" x14ac:dyDescent="0.2">
      <c r="A1733" s="65" t="s">
        <v>75</v>
      </c>
      <c r="B1733" s="17" t="s">
        <v>280</v>
      </c>
      <c r="C1733" s="68">
        <v>214125841</v>
      </c>
      <c r="D1733" s="74" t="s">
        <v>910</v>
      </c>
      <c r="E1733" s="11">
        <v>0</v>
      </c>
      <c r="F1733" s="48">
        <v>18242140.400000002</v>
      </c>
      <c r="G1733" s="19"/>
    </row>
    <row r="1734" spans="1:7" x14ac:dyDescent="0.2">
      <c r="A1734" s="65" t="s">
        <v>75</v>
      </c>
      <c r="B1734" s="17" t="s">
        <v>280</v>
      </c>
      <c r="C1734" s="68">
        <v>214325843</v>
      </c>
      <c r="D1734" s="74" t="s">
        <v>911</v>
      </c>
      <c r="E1734" s="11">
        <v>0</v>
      </c>
      <c r="F1734" s="48">
        <v>49666001.233333334</v>
      </c>
      <c r="G1734" s="19"/>
    </row>
    <row r="1735" spans="1:7" x14ac:dyDescent="0.2">
      <c r="A1735" s="65" t="s">
        <v>75</v>
      </c>
      <c r="B1735" s="17" t="s">
        <v>280</v>
      </c>
      <c r="C1735" s="68">
        <v>214525845</v>
      </c>
      <c r="D1735" s="74" t="s">
        <v>912</v>
      </c>
      <c r="E1735" s="11">
        <v>0</v>
      </c>
      <c r="F1735" s="48">
        <v>19492251.399999999</v>
      </c>
      <c r="G1735" s="19"/>
    </row>
    <row r="1736" spans="1:7" x14ac:dyDescent="0.2">
      <c r="A1736" s="65" t="s">
        <v>75</v>
      </c>
      <c r="B1736" s="17" t="s">
        <v>280</v>
      </c>
      <c r="C1736" s="68">
        <v>215125851</v>
      </c>
      <c r="D1736" s="74" t="s">
        <v>913</v>
      </c>
      <c r="E1736" s="11">
        <v>0</v>
      </c>
      <c r="F1736" s="48">
        <v>12709267.766666666</v>
      </c>
      <c r="G1736" s="19"/>
    </row>
    <row r="1737" spans="1:7" x14ac:dyDescent="0.2">
      <c r="A1737" s="65" t="s">
        <v>75</v>
      </c>
      <c r="B1737" s="17" t="s">
        <v>280</v>
      </c>
      <c r="C1737" s="68">
        <v>216225862</v>
      </c>
      <c r="D1737" s="74" t="s">
        <v>914</v>
      </c>
      <c r="E1737" s="11">
        <v>0</v>
      </c>
      <c r="F1737" s="48">
        <v>22727207.333333336</v>
      </c>
      <c r="G1737" s="19"/>
    </row>
    <row r="1738" spans="1:7" x14ac:dyDescent="0.2">
      <c r="A1738" s="65" t="s">
        <v>75</v>
      </c>
      <c r="B1738" s="17" t="s">
        <v>280</v>
      </c>
      <c r="C1738" s="68">
        <v>216725867</v>
      </c>
      <c r="D1738" s="74" t="s">
        <v>915</v>
      </c>
      <c r="E1738" s="11">
        <v>0</v>
      </c>
      <c r="F1738" s="48">
        <v>11455382.299999999</v>
      </c>
      <c r="G1738" s="19"/>
    </row>
    <row r="1739" spans="1:7" x14ac:dyDescent="0.2">
      <c r="A1739" s="65" t="s">
        <v>75</v>
      </c>
      <c r="B1739" s="17" t="s">
        <v>280</v>
      </c>
      <c r="C1739" s="68">
        <v>217125871</v>
      </c>
      <c r="D1739" s="74" t="s">
        <v>916</v>
      </c>
      <c r="E1739" s="11">
        <v>0</v>
      </c>
      <c r="F1739" s="48">
        <v>5894972.2333333325</v>
      </c>
      <c r="G1739" s="19"/>
    </row>
    <row r="1740" spans="1:7" x14ac:dyDescent="0.2">
      <c r="A1740" s="65" t="s">
        <v>75</v>
      </c>
      <c r="B1740" s="17" t="s">
        <v>280</v>
      </c>
      <c r="C1740" s="68">
        <v>217325873</v>
      </c>
      <c r="D1740" s="74" t="s">
        <v>917</v>
      </c>
      <c r="E1740" s="11">
        <v>0</v>
      </c>
      <c r="F1740" s="48">
        <v>33748952.233333349</v>
      </c>
      <c r="G1740" s="19"/>
    </row>
    <row r="1741" spans="1:7" x14ac:dyDescent="0.2">
      <c r="A1741" s="65" t="s">
        <v>75</v>
      </c>
      <c r="B1741" s="17" t="s">
        <v>280</v>
      </c>
      <c r="C1741" s="68">
        <v>217525875</v>
      </c>
      <c r="D1741" s="74" t="s">
        <v>918</v>
      </c>
      <c r="E1741" s="11">
        <v>0</v>
      </c>
      <c r="F1741" s="48">
        <v>44598449.566666678</v>
      </c>
      <c r="G1741" s="19"/>
    </row>
    <row r="1742" spans="1:7" x14ac:dyDescent="0.2">
      <c r="A1742" s="65" t="s">
        <v>75</v>
      </c>
      <c r="B1742" s="17" t="s">
        <v>280</v>
      </c>
      <c r="C1742" s="68">
        <v>217825878</v>
      </c>
      <c r="D1742" s="74" t="s">
        <v>919</v>
      </c>
      <c r="E1742" s="11">
        <v>0</v>
      </c>
      <c r="F1742" s="48">
        <v>35886422.06666667</v>
      </c>
      <c r="G1742" s="19"/>
    </row>
    <row r="1743" spans="1:7" x14ac:dyDescent="0.2">
      <c r="A1743" s="65" t="s">
        <v>75</v>
      </c>
      <c r="B1743" s="17" t="s">
        <v>280</v>
      </c>
      <c r="C1743" s="68">
        <v>218525885</v>
      </c>
      <c r="D1743" s="74" t="s">
        <v>920</v>
      </c>
      <c r="E1743" s="11">
        <v>0</v>
      </c>
      <c r="F1743" s="48">
        <v>45372584.333333343</v>
      </c>
      <c r="G1743" s="19"/>
    </row>
    <row r="1744" spans="1:7" x14ac:dyDescent="0.2">
      <c r="A1744" s="65" t="s">
        <v>75</v>
      </c>
      <c r="B1744" s="17" t="s">
        <v>280</v>
      </c>
      <c r="C1744" s="68">
        <v>219825898</v>
      </c>
      <c r="D1744" s="74" t="s">
        <v>921</v>
      </c>
      <c r="E1744" s="11">
        <v>0</v>
      </c>
      <c r="F1744" s="48">
        <v>8357131.1333333319</v>
      </c>
      <c r="G1744" s="19"/>
    </row>
    <row r="1745" spans="1:7" x14ac:dyDescent="0.2">
      <c r="A1745" s="65" t="s">
        <v>75</v>
      </c>
      <c r="B1745" s="17" t="s">
        <v>280</v>
      </c>
      <c r="C1745" s="68">
        <v>219925899</v>
      </c>
      <c r="D1745" s="74" t="s">
        <v>922</v>
      </c>
      <c r="E1745" s="11">
        <v>0</v>
      </c>
      <c r="F1745" s="48">
        <v>82015374.5</v>
      </c>
      <c r="G1745" s="19"/>
    </row>
    <row r="1746" spans="1:7" x14ac:dyDescent="0.2">
      <c r="A1746" s="65" t="s">
        <v>75</v>
      </c>
      <c r="B1746" s="17" t="s">
        <v>280</v>
      </c>
      <c r="C1746" s="68">
        <v>210127001</v>
      </c>
      <c r="D1746" s="74" t="s">
        <v>923</v>
      </c>
      <c r="E1746" s="11">
        <v>0</v>
      </c>
      <c r="F1746" s="48">
        <v>337773512.5</v>
      </c>
      <c r="G1746" s="19"/>
    </row>
    <row r="1747" spans="1:7" x14ac:dyDescent="0.2">
      <c r="A1747" s="65" t="s">
        <v>75</v>
      </c>
      <c r="B1747" s="17" t="s">
        <v>280</v>
      </c>
      <c r="C1747" s="68">
        <v>210627006</v>
      </c>
      <c r="D1747" s="74" t="s">
        <v>924</v>
      </c>
      <c r="E1747" s="11">
        <v>0</v>
      </c>
      <c r="F1747" s="48">
        <v>33713343.333333328</v>
      </c>
      <c r="G1747" s="19"/>
    </row>
    <row r="1748" spans="1:7" x14ac:dyDescent="0.2">
      <c r="A1748" s="65" t="s">
        <v>75</v>
      </c>
      <c r="B1748" s="17" t="s">
        <v>280</v>
      </c>
      <c r="C1748" s="68">
        <v>212527025</v>
      </c>
      <c r="D1748" s="74" t="s">
        <v>925</v>
      </c>
      <c r="E1748" s="11">
        <v>0</v>
      </c>
      <c r="F1748" s="48">
        <v>62288731.633333348</v>
      </c>
      <c r="G1748" s="19"/>
    </row>
    <row r="1749" spans="1:7" x14ac:dyDescent="0.2">
      <c r="A1749" s="65" t="s">
        <v>75</v>
      </c>
      <c r="B1749" s="17" t="s">
        <v>280</v>
      </c>
      <c r="C1749" s="68">
        <v>215027050</v>
      </c>
      <c r="D1749" s="74" t="s">
        <v>926</v>
      </c>
      <c r="E1749" s="11">
        <v>0</v>
      </c>
      <c r="F1749" s="48">
        <v>18592378.133333333</v>
      </c>
      <c r="G1749" s="19"/>
    </row>
    <row r="1750" spans="1:7" x14ac:dyDescent="0.2">
      <c r="A1750" s="65" t="s">
        <v>75</v>
      </c>
      <c r="B1750" s="17" t="s">
        <v>280</v>
      </c>
      <c r="C1750" s="68">
        <v>217327073</v>
      </c>
      <c r="D1750" s="74" t="s">
        <v>927</v>
      </c>
      <c r="E1750" s="11">
        <v>0</v>
      </c>
      <c r="F1750" s="48">
        <v>30890090.000000004</v>
      </c>
      <c r="G1750" s="19"/>
    </row>
    <row r="1751" spans="1:7" x14ac:dyDescent="0.2">
      <c r="A1751" s="65" t="s">
        <v>75</v>
      </c>
      <c r="B1751" s="17" t="s">
        <v>280</v>
      </c>
      <c r="C1751" s="68">
        <v>217527075</v>
      </c>
      <c r="D1751" s="74" t="s">
        <v>928</v>
      </c>
      <c r="E1751" s="11">
        <v>0</v>
      </c>
      <c r="F1751" s="48">
        <v>32309650.566666674</v>
      </c>
      <c r="G1751" s="19"/>
    </row>
    <row r="1752" spans="1:7" x14ac:dyDescent="0.2">
      <c r="A1752" s="65" t="s">
        <v>75</v>
      </c>
      <c r="B1752" s="17" t="s">
        <v>280</v>
      </c>
      <c r="C1752" s="68">
        <v>217727077</v>
      </c>
      <c r="D1752" s="74" t="s">
        <v>929</v>
      </c>
      <c r="E1752" s="11">
        <v>0</v>
      </c>
      <c r="F1752" s="48">
        <v>51890619.833333321</v>
      </c>
      <c r="G1752" s="19"/>
    </row>
    <row r="1753" spans="1:7" x14ac:dyDescent="0.2">
      <c r="A1753" s="65" t="s">
        <v>75</v>
      </c>
      <c r="B1753" s="17" t="s">
        <v>280</v>
      </c>
      <c r="C1753" s="68">
        <v>219927099</v>
      </c>
      <c r="D1753" s="74" t="s">
        <v>930</v>
      </c>
      <c r="E1753" s="11">
        <v>0</v>
      </c>
      <c r="F1753" s="48">
        <v>37978805.966666661</v>
      </c>
      <c r="G1753" s="19"/>
    </row>
    <row r="1754" spans="1:7" x14ac:dyDescent="0.2">
      <c r="A1754" s="65" t="s">
        <v>75</v>
      </c>
      <c r="B1754" s="17" t="s">
        <v>280</v>
      </c>
      <c r="C1754" s="68">
        <v>213527135</v>
      </c>
      <c r="D1754" s="74" t="s">
        <v>931</v>
      </c>
      <c r="E1754" s="11">
        <v>0</v>
      </c>
      <c r="F1754" s="48">
        <v>15585023.433333334</v>
      </c>
      <c r="G1754" s="19"/>
    </row>
    <row r="1755" spans="1:7" x14ac:dyDescent="0.2">
      <c r="A1755" s="65" t="s">
        <v>75</v>
      </c>
      <c r="B1755" s="17" t="s">
        <v>280</v>
      </c>
      <c r="C1755" s="68">
        <v>215027150</v>
      </c>
      <c r="D1755" s="74" t="s">
        <v>932</v>
      </c>
      <c r="E1755" s="11">
        <v>0</v>
      </c>
      <c r="F1755" s="48">
        <v>18017116.866666667</v>
      </c>
      <c r="G1755" s="19"/>
    </row>
    <row r="1756" spans="1:7" x14ac:dyDescent="0.2">
      <c r="A1756" s="65" t="s">
        <v>75</v>
      </c>
      <c r="B1756" s="17" t="s">
        <v>280</v>
      </c>
      <c r="C1756" s="68">
        <v>216027160</v>
      </c>
      <c r="D1756" s="74" t="s">
        <v>933</v>
      </c>
      <c r="E1756" s="11">
        <v>0</v>
      </c>
      <c r="F1756" s="48">
        <v>11946657.9</v>
      </c>
      <c r="G1756" s="19"/>
    </row>
    <row r="1757" spans="1:7" x14ac:dyDescent="0.2">
      <c r="A1757" s="65" t="s">
        <v>75</v>
      </c>
      <c r="B1757" s="17" t="s">
        <v>280</v>
      </c>
      <c r="C1757" s="68">
        <v>210527205</v>
      </c>
      <c r="D1757" s="74" t="s">
        <v>934</v>
      </c>
      <c r="E1757" s="11">
        <v>0</v>
      </c>
      <c r="F1757" s="48">
        <v>34336536.766666673</v>
      </c>
      <c r="G1757" s="19"/>
    </row>
    <row r="1758" spans="1:7" x14ac:dyDescent="0.2">
      <c r="A1758" s="65" t="s">
        <v>75</v>
      </c>
      <c r="B1758" s="17" t="s">
        <v>280</v>
      </c>
      <c r="C1758" s="68">
        <v>214527245</v>
      </c>
      <c r="D1758" s="74" t="s">
        <v>935</v>
      </c>
      <c r="E1758" s="11">
        <v>0</v>
      </c>
      <c r="F1758" s="48">
        <v>19795623.666666664</v>
      </c>
      <c r="G1758" s="19"/>
    </row>
    <row r="1759" spans="1:7" x14ac:dyDescent="0.2">
      <c r="A1759" s="65" t="s">
        <v>75</v>
      </c>
      <c r="B1759" s="17" t="s">
        <v>280</v>
      </c>
      <c r="C1759" s="68">
        <v>215027250</v>
      </c>
      <c r="D1759" s="74" t="s">
        <v>936</v>
      </c>
      <c r="E1759" s="11">
        <v>0</v>
      </c>
      <c r="F1759" s="48">
        <v>26777806.066666678</v>
      </c>
      <c r="G1759" s="19"/>
    </row>
    <row r="1760" spans="1:7" x14ac:dyDescent="0.2">
      <c r="A1760" s="65" t="s">
        <v>75</v>
      </c>
      <c r="B1760" s="17" t="s">
        <v>280</v>
      </c>
      <c r="C1760" s="68">
        <v>216127361</v>
      </c>
      <c r="D1760" s="74" t="s">
        <v>937</v>
      </c>
      <c r="E1760" s="11">
        <v>0</v>
      </c>
      <c r="F1760" s="48">
        <v>77742931.333333343</v>
      </c>
      <c r="G1760" s="19"/>
    </row>
    <row r="1761" spans="1:7" x14ac:dyDescent="0.2">
      <c r="A1761" s="65" t="s">
        <v>75</v>
      </c>
      <c r="B1761" s="17" t="s">
        <v>280</v>
      </c>
      <c r="C1761" s="68">
        <v>217227372</v>
      </c>
      <c r="D1761" s="74" t="s">
        <v>938</v>
      </c>
      <c r="E1761" s="11">
        <v>0</v>
      </c>
      <c r="F1761" s="48">
        <v>12054903.933333334</v>
      </c>
      <c r="G1761" s="19"/>
    </row>
    <row r="1762" spans="1:7" x14ac:dyDescent="0.2">
      <c r="A1762" s="65" t="s">
        <v>75</v>
      </c>
      <c r="B1762" s="17" t="s">
        <v>280</v>
      </c>
      <c r="C1762" s="68">
        <v>211327413</v>
      </c>
      <c r="D1762" s="74" t="s">
        <v>939</v>
      </c>
      <c r="E1762" s="11">
        <v>0</v>
      </c>
      <c r="F1762" s="48">
        <v>30690096.133333325</v>
      </c>
      <c r="G1762" s="19"/>
    </row>
    <row r="1763" spans="1:7" x14ac:dyDescent="0.2">
      <c r="A1763" s="65" t="s">
        <v>75</v>
      </c>
      <c r="B1763" s="17" t="s">
        <v>280</v>
      </c>
      <c r="C1763" s="68">
        <v>212527425</v>
      </c>
      <c r="D1763" s="74" t="s">
        <v>940</v>
      </c>
      <c r="E1763" s="11">
        <v>0</v>
      </c>
      <c r="F1763" s="48">
        <v>20676825.766666669</v>
      </c>
      <c r="G1763" s="19"/>
    </row>
    <row r="1764" spans="1:7" x14ac:dyDescent="0.2">
      <c r="A1764" s="65" t="s">
        <v>75</v>
      </c>
      <c r="B1764" s="17" t="s">
        <v>280</v>
      </c>
      <c r="C1764" s="68">
        <v>213027430</v>
      </c>
      <c r="D1764" s="74" t="s">
        <v>941</v>
      </c>
      <c r="E1764" s="11">
        <v>0</v>
      </c>
      <c r="F1764" s="48">
        <v>32547115.733333342</v>
      </c>
      <c r="G1764" s="19"/>
    </row>
    <row r="1765" spans="1:7" x14ac:dyDescent="0.2">
      <c r="A1765" s="65" t="s">
        <v>75</v>
      </c>
      <c r="B1765" s="17" t="s">
        <v>280</v>
      </c>
      <c r="C1765" s="68">
        <v>215027450</v>
      </c>
      <c r="D1765" s="74" t="s">
        <v>942</v>
      </c>
      <c r="E1765" s="11">
        <v>0</v>
      </c>
      <c r="F1765" s="48">
        <v>25127828.799999993</v>
      </c>
      <c r="G1765" s="19"/>
    </row>
    <row r="1766" spans="1:7" x14ac:dyDescent="0.2">
      <c r="A1766" s="65" t="s">
        <v>75</v>
      </c>
      <c r="B1766" s="17" t="s">
        <v>280</v>
      </c>
      <c r="C1766" s="68">
        <v>219127491</v>
      </c>
      <c r="D1766" s="74" t="s">
        <v>943</v>
      </c>
      <c r="E1766" s="11">
        <v>0</v>
      </c>
      <c r="F1766" s="48">
        <v>19623643.333333328</v>
      </c>
      <c r="G1766" s="19"/>
    </row>
    <row r="1767" spans="1:7" x14ac:dyDescent="0.2">
      <c r="A1767" s="65" t="s">
        <v>75</v>
      </c>
      <c r="B1767" s="17" t="s">
        <v>280</v>
      </c>
      <c r="C1767" s="68">
        <v>219527495</v>
      </c>
      <c r="D1767" s="74" t="s">
        <v>944</v>
      </c>
      <c r="E1767" s="11">
        <v>0</v>
      </c>
      <c r="F1767" s="48">
        <v>21033470.566666663</v>
      </c>
      <c r="G1767" s="19"/>
    </row>
    <row r="1768" spans="1:7" x14ac:dyDescent="0.2">
      <c r="A1768" s="65" t="s">
        <v>75</v>
      </c>
      <c r="B1768" s="17" t="s">
        <v>280</v>
      </c>
      <c r="C1768" s="68">
        <v>218027580</v>
      </c>
      <c r="D1768" s="74" t="s">
        <v>945</v>
      </c>
      <c r="E1768" s="11">
        <v>0</v>
      </c>
      <c r="F1768" s="48">
        <v>15915874.400000002</v>
      </c>
      <c r="G1768" s="19"/>
    </row>
    <row r="1769" spans="1:7" x14ac:dyDescent="0.2">
      <c r="A1769" s="65" t="s">
        <v>75</v>
      </c>
      <c r="B1769" s="17" t="s">
        <v>280</v>
      </c>
      <c r="C1769" s="68">
        <v>210027600</v>
      </c>
      <c r="D1769" s="74" t="s">
        <v>946</v>
      </c>
      <c r="E1769" s="11">
        <v>0</v>
      </c>
      <c r="F1769" s="48">
        <v>22874466.933333337</v>
      </c>
      <c r="G1769" s="19"/>
    </row>
    <row r="1770" spans="1:7" x14ac:dyDescent="0.2">
      <c r="A1770" s="65" t="s">
        <v>75</v>
      </c>
      <c r="B1770" s="17" t="s">
        <v>280</v>
      </c>
      <c r="C1770" s="68">
        <v>211527615</v>
      </c>
      <c r="D1770" s="74" t="s">
        <v>697</v>
      </c>
      <c r="E1770" s="11">
        <v>0</v>
      </c>
      <c r="F1770" s="48">
        <v>61719060.79999999</v>
      </c>
      <c r="G1770" s="19"/>
    </row>
    <row r="1771" spans="1:7" x14ac:dyDescent="0.2">
      <c r="A1771" s="65" t="s">
        <v>75</v>
      </c>
      <c r="B1771" s="17" t="s">
        <v>280</v>
      </c>
      <c r="C1771" s="68">
        <v>216027660</v>
      </c>
      <c r="D1771" s="74" t="s">
        <v>947</v>
      </c>
      <c r="E1771" s="11">
        <v>0</v>
      </c>
      <c r="F1771" s="48">
        <v>11837736.366666667</v>
      </c>
      <c r="G1771" s="19"/>
    </row>
    <row r="1772" spans="1:7" x14ac:dyDescent="0.2">
      <c r="A1772" s="65" t="s">
        <v>75</v>
      </c>
      <c r="B1772" s="17" t="s">
        <v>280</v>
      </c>
      <c r="C1772" s="68">
        <v>214527745</v>
      </c>
      <c r="D1772" s="74" t="s">
        <v>948</v>
      </c>
      <c r="E1772" s="11">
        <v>0</v>
      </c>
      <c r="F1772" s="48">
        <v>9888017.2000000011</v>
      </c>
      <c r="G1772" s="19"/>
    </row>
    <row r="1773" spans="1:7" x14ac:dyDescent="0.2">
      <c r="A1773" s="65" t="s">
        <v>75</v>
      </c>
      <c r="B1773" s="17" t="s">
        <v>280</v>
      </c>
      <c r="C1773" s="68">
        <v>218727787</v>
      </c>
      <c r="D1773" s="74" t="s">
        <v>949</v>
      </c>
      <c r="E1773" s="11">
        <v>0</v>
      </c>
      <c r="F1773" s="48">
        <v>54655422.433333337</v>
      </c>
      <c r="G1773" s="19"/>
    </row>
    <row r="1774" spans="1:7" x14ac:dyDescent="0.2">
      <c r="A1774" s="65" t="s">
        <v>75</v>
      </c>
      <c r="B1774" s="17" t="s">
        <v>280</v>
      </c>
      <c r="C1774" s="68">
        <v>210027800</v>
      </c>
      <c r="D1774" s="74" t="s">
        <v>950</v>
      </c>
      <c r="E1774" s="11">
        <v>0</v>
      </c>
      <c r="F1774" s="48">
        <v>28978859.066666666</v>
      </c>
      <c r="G1774" s="19"/>
    </row>
    <row r="1775" spans="1:7" x14ac:dyDescent="0.2">
      <c r="A1775" s="65" t="s">
        <v>75</v>
      </c>
      <c r="B1775" s="17" t="s">
        <v>280</v>
      </c>
      <c r="C1775" s="68">
        <v>211027810</v>
      </c>
      <c r="D1775" s="74" t="s">
        <v>951</v>
      </c>
      <c r="E1775" s="11">
        <v>0</v>
      </c>
      <c r="F1775" s="48">
        <v>16391914.333333336</v>
      </c>
      <c r="G1775" s="19"/>
    </row>
    <row r="1776" spans="1:7" x14ac:dyDescent="0.2">
      <c r="A1776" s="65" t="s">
        <v>75</v>
      </c>
      <c r="B1776" s="17" t="s">
        <v>280</v>
      </c>
      <c r="C1776" s="68">
        <v>210141001</v>
      </c>
      <c r="D1776" s="74" t="s">
        <v>952</v>
      </c>
      <c r="E1776" s="11">
        <v>0</v>
      </c>
      <c r="F1776" s="48">
        <v>646988225.0666666</v>
      </c>
      <c r="G1776" s="19"/>
    </row>
    <row r="1777" spans="1:7" x14ac:dyDescent="0.2">
      <c r="A1777" s="65" t="s">
        <v>75</v>
      </c>
      <c r="B1777" s="17" t="s">
        <v>280</v>
      </c>
      <c r="C1777" s="68">
        <v>210641006</v>
      </c>
      <c r="D1777" s="74" t="s">
        <v>953</v>
      </c>
      <c r="E1777" s="11">
        <v>0</v>
      </c>
      <c r="F1777" s="48">
        <v>82681850.133333325</v>
      </c>
      <c r="G1777" s="19"/>
    </row>
    <row r="1778" spans="1:7" x14ac:dyDescent="0.2">
      <c r="A1778" s="65" t="s">
        <v>75</v>
      </c>
      <c r="B1778" s="17" t="s">
        <v>280</v>
      </c>
      <c r="C1778" s="68">
        <v>211341013</v>
      </c>
      <c r="D1778" s="74" t="s">
        <v>954</v>
      </c>
      <c r="E1778" s="11">
        <v>0</v>
      </c>
      <c r="F1778" s="48">
        <v>23658401.233333334</v>
      </c>
      <c r="G1778" s="19"/>
    </row>
    <row r="1779" spans="1:7" x14ac:dyDescent="0.2">
      <c r="A1779" s="65" t="s">
        <v>75</v>
      </c>
      <c r="B1779" s="17" t="s">
        <v>280</v>
      </c>
      <c r="C1779" s="68">
        <v>211641016</v>
      </c>
      <c r="D1779" s="74" t="s">
        <v>955</v>
      </c>
      <c r="E1779" s="11">
        <v>0</v>
      </c>
      <c r="F1779" s="48">
        <v>39822356.066666663</v>
      </c>
      <c r="G1779" s="19"/>
    </row>
    <row r="1780" spans="1:7" x14ac:dyDescent="0.2">
      <c r="A1780" s="65" t="s">
        <v>75</v>
      </c>
      <c r="B1780" s="17" t="s">
        <v>280</v>
      </c>
      <c r="C1780" s="68">
        <v>212041020</v>
      </c>
      <c r="D1780" s="74" t="s">
        <v>956</v>
      </c>
      <c r="E1780" s="11">
        <v>0</v>
      </c>
      <c r="F1780" s="48">
        <v>66585612.900000006</v>
      </c>
      <c r="G1780" s="19"/>
    </row>
    <row r="1781" spans="1:7" x14ac:dyDescent="0.2">
      <c r="A1781" s="65" t="s">
        <v>75</v>
      </c>
      <c r="B1781" s="17" t="s">
        <v>280</v>
      </c>
      <c r="C1781" s="68">
        <v>212641026</v>
      </c>
      <c r="D1781" s="74" t="s">
        <v>957</v>
      </c>
      <c r="E1781" s="11">
        <v>0</v>
      </c>
      <c r="F1781" s="48">
        <v>7661335.5000000009</v>
      </c>
      <c r="G1781" s="19"/>
    </row>
    <row r="1782" spans="1:7" x14ac:dyDescent="0.2">
      <c r="A1782" s="65" t="s">
        <v>75</v>
      </c>
      <c r="B1782" s="17" t="s">
        <v>280</v>
      </c>
      <c r="C1782" s="68">
        <v>217841078</v>
      </c>
      <c r="D1782" s="74" t="s">
        <v>958</v>
      </c>
      <c r="E1782" s="11">
        <v>0</v>
      </c>
      <c r="F1782" s="48">
        <v>18935910.266666666</v>
      </c>
      <c r="G1782" s="19"/>
    </row>
    <row r="1783" spans="1:7" x14ac:dyDescent="0.2">
      <c r="A1783" s="65" t="s">
        <v>75</v>
      </c>
      <c r="B1783" s="17" t="s">
        <v>280</v>
      </c>
      <c r="C1783" s="68">
        <v>213241132</v>
      </c>
      <c r="D1783" s="74" t="s">
        <v>959</v>
      </c>
      <c r="E1783" s="11">
        <v>0</v>
      </c>
      <c r="F1783" s="48">
        <v>78409565.566666663</v>
      </c>
      <c r="G1783" s="19"/>
    </row>
    <row r="1784" spans="1:7" x14ac:dyDescent="0.2">
      <c r="A1784" s="65" t="s">
        <v>75</v>
      </c>
      <c r="B1784" s="17" t="s">
        <v>280</v>
      </c>
      <c r="C1784" s="68">
        <v>210641206</v>
      </c>
      <c r="D1784" s="74" t="s">
        <v>960</v>
      </c>
      <c r="E1784" s="11">
        <v>0</v>
      </c>
      <c r="F1784" s="48">
        <v>21281308.633333337</v>
      </c>
      <c r="G1784" s="19"/>
    </row>
    <row r="1785" spans="1:7" x14ac:dyDescent="0.2">
      <c r="A1785" s="65" t="s">
        <v>75</v>
      </c>
      <c r="B1785" s="17" t="s">
        <v>280</v>
      </c>
      <c r="C1785" s="68">
        <v>214441244</v>
      </c>
      <c r="D1785" s="74" t="s">
        <v>961</v>
      </c>
      <c r="E1785" s="11">
        <v>0</v>
      </c>
      <c r="F1785" s="48">
        <v>12280466.33333333</v>
      </c>
      <c r="G1785" s="19"/>
    </row>
    <row r="1786" spans="1:7" x14ac:dyDescent="0.2">
      <c r="A1786" s="65" t="s">
        <v>75</v>
      </c>
      <c r="B1786" s="17" t="s">
        <v>280</v>
      </c>
      <c r="C1786" s="68">
        <v>219841298</v>
      </c>
      <c r="D1786" s="74" t="s">
        <v>962</v>
      </c>
      <c r="E1786" s="11">
        <v>0</v>
      </c>
      <c r="F1786" s="48">
        <v>176944523.69999999</v>
      </c>
      <c r="G1786" s="19"/>
    </row>
    <row r="1787" spans="1:7" x14ac:dyDescent="0.2">
      <c r="A1787" s="65" t="s">
        <v>75</v>
      </c>
      <c r="B1787" s="17" t="s">
        <v>280</v>
      </c>
      <c r="C1787" s="68">
        <v>210641306</v>
      </c>
      <c r="D1787" s="74" t="s">
        <v>963</v>
      </c>
      <c r="E1787" s="11">
        <v>0</v>
      </c>
      <c r="F1787" s="48">
        <v>58859682.600000009</v>
      </c>
      <c r="G1787" s="19"/>
    </row>
    <row r="1788" spans="1:7" x14ac:dyDescent="0.2">
      <c r="A1788" s="65" t="s">
        <v>75</v>
      </c>
      <c r="B1788" s="17" t="s">
        <v>280</v>
      </c>
      <c r="C1788" s="68">
        <v>211941319</v>
      </c>
      <c r="D1788" s="74" t="s">
        <v>418</v>
      </c>
      <c r="E1788" s="11">
        <v>0</v>
      </c>
      <c r="F1788" s="48">
        <v>50299030.066666663</v>
      </c>
      <c r="G1788" s="19"/>
    </row>
    <row r="1789" spans="1:7" x14ac:dyDescent="0.2">
      <c r="A1789" s="65" t="s">
        <v>75</v>
      </c>
      <c r="B1789" s="17" t="s">
        <v>280</v>
      </c>
      <c r="C1789" s="68">
        <v>214941349</v>
      </c>
      <c r="D1789" s="74" t="s">
        <v>964</v>
      </c>
      <c r="E1789" s="11">
        <v>0</v>
      </c>
      <c r="F1789" s="48">
        <v>18419766.799999993</v>
      </c>
      <c r="G1789" s="19"/>
    </row>
    <row r="1790" spans="1:7" x14ac:dyDescent="0.2">
      <c r="A1790" s="65" t="s">
        <v>75</v>
      </c>
      <c r="B1790" s="17" t="s">
        <v>280</v>
      </c>
      <c r="C1790" s="68">
        <v>215741357</v>
      </c>
      <c r="D1790" s="74" t="s">
        <v>965</v>
      </c>
      <c r="E1790" s="11">
        <v>0</v>
      </c>
      <c r="F1790" s="48">
        <v>30279369.633333325</v>
      </c>
      <c r="G1790" s="19"/>
    </row>
    <row r="1791" spans="1:7" x14ac:dyDescent="0.2">
      <c r="A1791" s="65" t="s">
        <v>75</v>
      </c>
      <c r="B1791" s="17" t="s">
        <v>280</v>
      </c>
      <c r="C1791" s="68">
        <v>215941359</v>
      </c>
      <c r="D1791" s="74" t="s">
        <v>966</v>
      </c>
      <c r="E1791" s="11">
        <v>0</v>
      </c>
      <c r="F1791" s="48">
        <v>87459169.833333358</v>
      </c>
      <c r="G1791" s="19"/>
    </row>
    <row r="1792" spans="1:7" x14ac:dyDescent="0.2">
      <c r="A1792" s="65" t="s">
        <v>75</v>
      </c>
      <c r="B1792" s="17" t="s">
        <v>280</v>
      </c>
      <c r="C1792" s="68">
        <v>217841378</v>
      </c>
      <c r="D1792" s="74" t="s">
        <v>967</v>
      </c>
      <c r="E1792" s="11">
        <v>0</v>
      </c>
      <c r="F1792" s="48">
        <v>39533197.700000003</v>
      </c>
      <c r="G1792" s="19"/>
    </row>
    <row r="1793" spans="1:7" x14ac:dyDescent="0.2">
      <c r="A1793" s="65" t="s">
        <v>75</v>
      </c>
      <c r="B1793" s="17" t="s">
        <v>280</v>
      </c>
      <c r="C1793" s="68">
        <v>219641396</v>
      </c>
      <c r="D1793" s="74" t="s">
        <v>968</v>
      </c>
      <c r="E1793" s="11">
        <v>0</v>
      </c>
      <c r="F1793" s="48">
        <v>156341924.33333334</v>
      </c>
      <c r="G1793" s="19"/>
    </row>
    <row r="1794" spans="1:7" x14ac:dyDescent="0.2">
      <c r="A1794" s="65" t="s">
        <v>75</v>
      </c>
      <c r="B1794" s="17" t="s">
        <v>280</v>
      </c>
      <c r="C1794" s="68">
        <v>218341483</v>
      </c>
      <c r="D1794" s="74" t="s">
        <v>969</v>
      </c>
      <c r="E1794" s="11">
        <v>0</v>
      </c>
      <c r="F1794" s="48">
        <v>18189472.599999998</v>
      </c>
      <c r="G1794" s="19"/>
    </row>
    <row r="1795" spans="1:7" x14ac:dyDescent="0.2">
      <c r="A1795" s="65" t="s">
        <v>75</v>
      </c>
      <c r="B1795" s="17" t="s">
        <v>280</v>
      </c>
      <c r="C1795" s="68">
        <v>210341503</v>
      </c>
      <c r="D1795" s="74" t="s">
        <v>970</v>
      </c>
      <c r="E1795" s="11">
        <v>0</v>
      </c>
      <c r="F1795" s="48">
        <v>33243299.533333343</v>
      </c>
      <c r="G1795" s="19"/>
    </row>
    <row r="1796" spans="1:7" x14ac:dyDescent="0.2">
      <c r="A1796" s="65" t="s">
        <v>75</v>
      </c>
      <c r="B1796" s="17" t="s">
        <v>280</v>
      </c>
      <c r="C1796" s="68">
        <v>211841518</v>
      </c>
      <c r="D1796" s="74" t="s">
        <v>971</v>
      </c>
      <c r="E1796" s="11">
        <v>0</v>
      </c>
      <c r="F1796" s="48">
        <v>14112712.9</v>
      </c>
      <c r="G1796" s="19"/>
    </row>
    <row r="1797" spans="1:7" x14ac:dyDescent="0.2">
      <c r="A1797" s="65" t="s">
        <v>75</v>
      </c>
      <c r="B1797" s="17" t="s">
        <v>280</v>
      </c>
      <c r="C1797" s="68">
        <v>212441524</v>
      </c>
      <c r="D1797" s="74" t="s">
        <v>972</v>
      </c>
      <c r="E1797" s="11">
        <v>0</v>
      </c>
      <c r="F1797" s="48">
        <v>49846063.733333327</v>
      </c>
      <c r="G1797" s="19"/>
    </row>
    <row r="1798" spans="1:7" x14ac:dyDescent="0.2">
      <c r="A1798" s="65" t="s">
        <v>75</v>
      </c>
      <c r="B1798" s="17" t="s">
        <v>280</v>
      </c>
      <c r="C1798" s="68">
        <v>213041530</v>
      </c>
      <c r="D1798" s="74" t="s">
        <v>695</v>
      </c>
      <c r="E1798" s="11">
        <v>0</v>
      </c>
      <c r="F1798" s="48">
        <v>35917410.099999994</v>
      </c>
      <c r="G1798" s="19"/>
    </row>
    <row r="1799" spans="1:7" x14ac:dyDescent="0.2">
      <c r="A1799" s="65" t="s">
        <v>75</v>
      </c>
      <c r="B1799" s="17" t="s">
        <v>280</v>
      </c>
      <c r="C1799" s="68">
        <v>214841548</v>
      </c>
      <c r="D1799" s="74" t="s">
        <v>973</v>
      </c>
      <c r="E1799" s="11">
        <v>0</v>
      </c>
      <c r="F1799" s="48">
        <v>33906432.233333349</v>
      </c>
      <c r="G1799" s="19"/>
    </row>
    <row r="1800" spans="1:7" x14ac:dyDescent="0.2">
      <c r="A1800" s="65" t="s">
        <v>75</v>
      </c>
      <c r="B1800" s="17" t="s">
        <v>280</v>
      </c>
      <c r="C1800" s="68">
        <v>215141551</v>
      </c>
      <c r="D1800" s="74" t="s">
        <v>974</v>
      </c>
      <c r="E1800" s="11">
        <v>0</v>
      </c>
      <c r="F1800" s="48">
        <v>310864126.66666663</v>
      </c>
      <c r="G1800" s="19"/>
    </row>
    <row r="1801" spans="1:7" x14ac:dyDescent="0.2">
      <c r="A1801" s="65" t="s">
        <v>75</v>
      </c>
      <c r="B1801" s="17" t="s">
        <v>280</v>
      </c>
      <c r="C1801" s="68">
        <v>211541615</v>
      </c>
      <c r="D1801" s="74" t="s">
        <v>975</v>
      </c>
      <c r="E1801" s="11">
        <v>0</v>
      </c>
      <c r="F1801" s="48">
        <v>43444082.733333334</v>
      </c>
      <c r="G1801" s="19"/>
    </row>
    <row r="1802" spans="1:7" x14ac:dyDescent="0.2">
      <c r="A1802" s="65" t="s">
        <v>75</v>
      </c>
      <c r="B1802" s="17" t="s">
        <v>280</v>
      </c>
      <c r="C1802" s="68">
        <v>216041660</v>
      </c>
      <c r="D1802" s="74" t="s">
        <v>976</v>
      </c>
      <c r="E1802" s="11">
        <v>0</v>
      </c>
      <c r="F1802" s="48">
        <v>38069773.566666663</v>
      </c>
      <c r="G1802" s="19"/>
    </row>
    <row r="1803" spans="1:7" x14ac:dyDescent="0.2">
      <c r="A1803" s="65" t="s">
        <v>75</v>
      </c>
      <c r="B1803" s="17" t="s">
        <v>280</v>
      </c>
      <c r="C1803" s="68">
        <v>216841668</v>
      </c>
      <c r="D1803" s="74" t="s">
        <v>977</v>
      </c>
      <c r="E1803" s="11">
        <v>0</v>
      </c>
      <c r="F1803" s="48">
        <v>106585057.09999999</v>
      </c>
      <c r="G1803" s="19"/>
    </row>
    <row r="1804" spans="1:7" x14ac:dyDescent="0.2">
      <c r="A1804" s="65" t="s">
        <v>75</v>
      </c>
      <c r="B1804" s="17" t="s">
        <v>280</v>
      </c>
      <c r="C1804" s="68">
        <v>217641676</v>
      </c>
      <c r="D1804" s="74" t="s">
        <v>644</v>
      </c>
      <c r="E1804" s="11">
        <v>0</v>
      </c>
      <c r="F1804" s="48">
        <v>30295085.666666672</v>
      </c>
      <c r="G1804" s="19"/>
    </row>
    <row r="1805" spans="1:7" x14ac:dyDescent="0.2">
      <c r="A1805" s="65" t="s">
        <v>75</v>
      </c>
      <c r="B1805" s="17" t="s">
        <v>280</v>
      </c>
      <c r="C1805" s="68">
        <v>217041770</v>
      </c>
      <c r="D1805" s="74" t="s">
        <v>978</v>
      </c>
      <c r="E1805" s="11">
        <v>0</v>
      </c>
      <c r="F1805" s="48">
        <v>54040796.13333334</v>
      </c>
      <c r="G1805" s="19"/>
    </row>
    <row r="1806" spans="1:7" x14ac:dyDescent="0.2">
      <c r="A1806" s="65" t="s">
        <v>75</v>
      </c>
      <c r="B1806" s="17" t="s">
        <v>280</v>
      </c>
      <c r="C1806" s="68">
        <v>219141791</v>
      </c>
      <c r="D1806" s="74" t="s">
        <v>979</v>
      </c>
      <c r="E1806" s="11">
        <v>0</v>
      </c>
      <c r="F1806" s="48">
        <v>43967952.29999999</v>
      </c>
      <c r="G1806" s="19"/>
    </row>
    <row r="1807" spans="1:7" x14ac:dyDescent="0.2">
      <c r="A1807" s="65" t="s">
        <v>75</v>
      </c>
      <c r="B1807" s="17" t="s">
        <v>280</v>
      </c>
      <c r="C1807" s="68">
        <v>219741797</v>
      </c>
      <c r="D1807" s="74" t="s">
        <v>980</v>
      </c>
      <c r="E1807" s="11">
        <v>0</v>
      </c>
      <c r="F1807" s="48">
        <v>23126572.700000003</v>
      </c>
      <c r="G1807" s="19"/>
    </row>
    <row r="1808" spans="1:7" x14ac:dyDescent="0.2">
      <c r="A1808" s="65" t="s">
        <v>75</v>
      </c>
      <c r="B1808" s="17" t="s">
        <v>280</v>
      </c>
      <c r="C1808" s="68">
        <v>219941799</v>
      </c>
      <c r="D1808" s="74" t="s">
        <v>981</v>
      </c>
      <c r="E1808" s="11">
        <v>0</v>
      </c>
      <c r="F1808" s="48">
        <v>31021846.70000001</v>
      </c>
      <c r="G1808" s="19"/>
    </row>
    <row r="1809" spans="1:7" x14ac:dyDescent="0.2">
      <c r="A1809" s="65" t="s">
        <v>75</v>
      </c>
      <c r="B1809" s="17" t="s">
        <v>280</v>
      </c>
      <c r="C1809" s="68">
        <v>210141801</v>
      </c>
      <c r="D1809" s="74" t="s">
        <v>982</v>
      </c>
      <c r="E1809" s="11">
        <v>0</v>
      </c>
      <c r="F1809" s="48">
        <v>21011319.299999997</v>
      </c>
      <c r="G1809" s="19"/>
    </row>
    <row r="1810" spans="1:7" x14ac:dyDescent="0.2">
      <c r="A1810" s="65" t="s">
        <v>75</v>
      </c>
      <c r="B1810" s="17" t="s">
        <v>280</v>
      </c>
      <c r="C1810" s="68">
        <v>210741807</v>
      </c>
      <c r="D1810" s="74" t="s">
        <v>983</v>
      </c>
      <c r="E1810" s="11">
        <v>0</v>
      </c>
      <c r="F1810" s="48">
        <v>61477496.633333348</v>
      </c>
      <c r="G1810" s="19"/>
    </row>
    <row r="1811" spans="1:7" x14ac:dyDescent="0.2">
      <c r="A1811" s="65" t="s">
        <v>75</v>
      </c>
      <c r="B1811" s="17" t="s">
        <v>280</v>
      </c>
      <c r="C1811" s="68">
        <v>217241872</v>
      </c>
      <c r="D1811" s="74" t="s">
        <v>984</v>
      </c>
      <c r="E1811" s="11">
        <v>0</v>
      </c>
      <c r="F1811" s="48">
        <v>18621624.966666669</v>
      </c>
      <c r="G1811" s="19"/>
    </row>
    <row r="1812" spans="1:7" x14ac:dyDescent="0.2">
      <c r="A1812" s="65" t="s">
        <v>75</v>
      </c>
      <c r="B1812" s="17" t="s">
        <v>280</v>
      </c>
      <c r="C1812" s="68">
        <v>218541885</v>
      </c>
      <c r="D1812" s="74" t="s">
        <v>985</v>
      </c>
      <c r="E1812" s="11">
        <v>0</v>
      </c>
      <c r="F1812" s="48">
        <v>16027494.433333334</v>
      </c>
      <c r="G1812" s="19"/>
    </row>
    <row r="1813" spans="1:7" x14ac:dyDescent="0.2">
      <c r="A1813" s="65" t="s">
        <v>75</v>
      </c>
      <c r="B1813" s="17" t="s">
        <v>280</v>
      </c>
      <c r="C1813" s="68">
        <v>210144001</v>
      </c>
      <c r="D1813" s="74" t="s">
        <v>986</v>
      </c>
      <c r="E1813" s="11">
        <v>0</v>
      </c>
      <c r="F1813" s="48">
        <v>624178188.86666667</v>
      </c>
      <c r="G1813" s="19"/>
    </row>
    <row r="1814" spans="1:7" x14ac:dyDescent="0.2">
      <c r="A1814" s="65" t="s">
        <v>75</v>
      </c>
      <c r="B1814" s="17" t="s">
        <v>280</v>
      </c>
      <c r="C1814" s="68">
        <v>213544035</v>
      </c>
      <c r="D1814" s="74" t="s">
        <v>707</v>
      </c>
      <c r="E1814" s="11">
        <v>0</v>
      </c>
      <c r="F1814" s="48">
        <v>49897036.43333333</v>
      </c>
      <c r="G1814" s="19"/>
    </row>
    <row r="1815" spans="1:7" x14ac:dyDescent="0.2">
      <c r="A1815" s="65" t="s">
        <v>75</v>
      </c>
      <c r="B1815" s="17" t="s">
        <v>280</v>
      </c>
      <c r="C1815" s="68">
        <v>217844078</v>
      </c>
      <c r="D1815" s="74" t="s">
        <v>987</v>
      </c>
      <c r="E1815" s="11">
        <v>0</v>
      </c>
      <c r="F1815" s="48">
        <v>64319861.066666678</v>
      </c>
      <c r="G1815" s="19"/>
    </row>
    <row r="1816" spans="1:7" x14ac:dyDescent="0.2">
      <c r="A1816" s="65" t="s">
        <v>75</v>
      </c>
      <c r="B1816" s="17" t="s">
        <v>280</v>
      </c>
      <c r="C1816" s="68">
        <v>219044090</v>
      </c>
      <c r="D1816" s="74" t="s">
        <v>988</v>
      </c>
      <c r="E1816" s="11">
        <v>0</v>
      </c>
      <c r="F1816" s="48">
        <v>95209157.333333313</v>
      </c>
      <c r="G1816" s="19"/>
    </row>
    <row r="1817" spans="1:7" x14ac:dyDescent="0.2">
      <c r="A1817" s="65" t="s">
        <v>75</v>
      </c>
      <c r="B1817" s="17" t="s">
        <v>280</v>
      </c>
      <c r="C1817" s="68">
        <v>219844098</v>
      </c>
      <c r="D1817" s="74" t="s">
        <v>989</v>
      </c>
      <c r="E1817" s="11">
        <v>0</v>
      </c>
      <c r="F1817" s="48">
        <v>27240517.799999997</v>
      </c>
      <c r="G1817" s="19"/>
    </row>
    <row r="1818" spans="1:7" x14ac:dyDescent="0.2">
      <c r="A1818" s="65" t="s">
        <v>75</v>
      </c>
      <c r="B1818" s="17" t="s">
        <v>280</v>
      </c>
      <c r="C1818" s="68">
        <v>211044110</v>
      </c>
      <c r="D1818" s="74" t="s">
        <v>990</v>
      </c>
      <c r="E1818" s="11">
        <v>0</v>
      </c>
      <c r="F1818" s="48">
        <v>22078462.799999993</v>
      </c>
      <c r="G1818" s="19"/>
    </row>
    <row r="1819" spans="1:7" x14ac:dyDescent="0.2">
      <c r="A1819" s="65" t="s">
        <v>75</v>
      </c>
      <c r="B1819" s="17" t="s">
        <v>280</v>
      </c>
      <c r="C1819" s="68">
        <v>217944279</v>
      </c>
      <c r="D1819" s="74" t="s">
        <v>991</v>
      </c>
      <c r="E1819" s="11">
        <v>0</v>
      </c>
      <c r="F1819" s="48">
        <v>86831861.433333352</v>
      </c>
      <c r="G1819" s="19"/>
    </row>
    <row r="1820" spans="1:7" x14ac:dyDescent="0.2">
      <c r="A1820" s="65" t="s">
        <v>75</v>
      </c>
      <c r="B1820" s="17" t="s">
        <v>280</v>
      </c>
      <c r="C1820" s="68">
        <v>217844378</v>
      </c>
      <c r="D1820" s="74" t="s">
        <v>992</v>
      </c>
      <c r="E1820" s="11">
        <v>0</v>
      </c>
      <c r="F1820" s="48">
        <v>36135614.366666667</v>
      </c>
      <c r="G1820" s="19"/>
    </row>
    <row r="1821" spans="1:7" x14ac:dyDescent="0.2">
      <c r="A1821" s="65" t="s">
        <v>75</v>
      </c>
      <c r="B1821" s="17" t="s">
        <v>280</v>
      </c>
      <c r="C1821" s="68">
        <v>212044420</v>
      </c>
      <c r="D1821" s="74" t="s">
        <v>993</v>
      </c>
      <c r="E1821" s="11">
        <v>0</v>
      </c>
      <c r="F1821" s="48">
        <v>5994884.3666666672</v>
      </c>
      <c r="G1821" s="19"/>
    </row>
    <row r="1822" spans="1:7" x14ac:dyDescent="0.2">
      <c r="A1822" s="65" t="s">
        <v>75</v>
      </c>
      <c r="B1822" s="17" t="s">
        <v>280</v>
      </c>
      <c r="C1822" s="68">
        <v>213044430</v>
      </c>
      <c r="D1822" s="74" t="s">
        <v>994</v>
      </c>
      <c r="E1822" s="11">
        <v>0</v>
      </c>
      <c r="F1822" s="48">
        <v>609301382.4666667</v>
      </c>
      <c r="G1822" s="19"/>
    </row>
    <row r="1823" spans="1:7" x14ac:dyDescent="0.2">
      <c r="A1823" s="65" t="s">
        <v>75</v>
      </c>
      <c r="B1823" s="17" t="s">
        <v>280</v>
      </c>
      <c r="C1823" s="68">
        <v>216044560</v>
      </c>
      <c r="D1823" s="74" t="s">
        <v>775</v>
      </c>
      <c r="E1823" s="11">
        <v>0</v>
      </c>
      <c r="F1823" s="48">
        <v>183590847.09999996</v>
      </c>
      <c r="G1823" s="19"/>
    </row>
    <row r="1824" spans="1:7" x14ac:dyDescent="0.2">
      <c r="A1824" s="65" t="s">
        <v>75</v>
      </c>
      <c r="B1824" s="17" t="s">
        <v>280</v>
      </c>
      <c r="C1824" s="68">
        <v>215044650</v>
      </c>
      <c r="D1824" s="74" t="s">
        <v>995</v>
      </c>
      <c r="E1824" s="11">
        <v>0</v>
      </c>
      <c r="F1824" s="48">
        <v>110038630.4666667</v>
      </c>
      <c r="G1824" s="19"/>
    </row>
    <row r="1825" spans="1:7" x14ac:dyDescent="0.2">
      <c r="A1825" s="65" t="s">
        <v>75</v>
      </c>
      <c r="B1825" s="17" t="s">
        <v>280</v>
      </c>
      <c r="C1825" s="68">
        <v>214744847</v>
      </c>
      <c r="D1825" s="74" t="s">
        <v>996</v>
      </c>
      <c r="E1825" s="11">
        <v>0</v>
      </c>
      <c r="F1825" s="48">
        <v>491479953.06666678</v>
      </c>
      <c r="G1825" s="19"/>
    </row>
    <row r="1826" spans="1:7" x14ac:dyDescent="0.2">
      <c r="A1826" s="65" t="s">
        <v>75</v>
      </c>
      <c r="B1826" s="17" t="s">
        <v>280</v>
      </c>
      <c r="C1826" s="68">
        <v>215544855</v>
      </c>
      <c r="D1826" s="74" t="s">
        <v>997</v>
      </c>
      <c r="E1826" s="11">
        <v>0</v>
      </c>
      <c r="F1826" s="48">
        <v>23881982.600000001</v>
      </c>
      <c r="G1826" s="19"/>
    </row>
    <row r="1827" spans="1:7" x14ac:dyDescent="0.2">
      <c r="A1827" s="65" t="s">
        <v>75</v>
      </c>
      <c r="B1827" s="17" t="s">
        <v>280</v>
      </c>
      <c r="C1827" s="68">
        <v>217444874</v>
      </c>
      <c r="D1827" s="74" t="s">
        <v>557</v>
      </c>
      <c r="E1827" s="11">
        <v>0</v>
      </c>
      <c r="F1827" s="48">
        <v>65799867.599999987</v>
      </c>
      <c r="G1827" s="19"/>
    </row>
    <row r="1828" spans="1:7" x14ac:dyDescent="0.2">
      <c r="A1828" s="65" t="s">
        <v>75</v>
      </c>
      <c r="B1828" s="17" t="s">
        <v>280</v>
      </c>
      <c r="C1828" s="68">
        <v>210147001</v>
      </c>
      <c r="D1828" s="74" t="s">
        <v>998</v>
      </c>
      <c r="E1828" s="11">
        <v>0</v>
      </c>
      <c r="F1828" s="48">
        <v>1015748814.4666665</v>
      </c>
      <c r="G1828" s="19"/>
    </row>
    <row r="1829" spans="1:7" x14ac:dyDescent="0.2">
      <c r="A1829" s="65" t="s">
        <v>75</v>
      </c>
      <c r="B1829" s="17" t="s">
        <v>280</v>
      </c>
      <c r="C1829" s="68">
        <v>213047030</v>
      </c>
      <c r="D1829" s="74" t="s">
        <v>999</v>
      </c>
      <c r="E1829" s="11">
        <v>0</v>
      </c>
      <c r="F1829" s="48">
        <v>26735091.700000007</v>
      </c>
      <c r="G1829" s="19"/>
    </row>
    <row r="1830" spans="1:7" x14ac:dyDescent="0.2">
      <c r="A1830" s="65" t="s">
        <v>75</v>
      </c>
      <c r="B1830" s="17" t="s">
        <v>280</v>
      </c>
      <c r="C1830" s="68">
        <v>215347053</v>
      </c>
      <c r="D1830" s="74" t="s">
        <v>1000</v>
      </c>
      <c r="E1830" s="11">
        <v>0</v>
      </c>
      <c r="F1830" s="48">
        <v>75497995.599999979</v>
      </c>
      <c r="G1830" s="19"/>
    </row>
    <row r="1831" spans="1:7" x14ac:dyDescent="0.2">
      <c r="A1831" s="65" t="s">
        <v>75</v>
      </c>
      <c r="B1831" s="17" t="s">
        <v>280</v>
      </c>
      <c r="C1831" s="68">
        <v>215847058</v>
      </c>
      <c r="D1831" s="74" t="s">
        <v>1001</v>
      </c>
      <c r="E1831" s="11">
        <v>0</v>
      </c>
      <c r="F1831" s="48">
        <v>81242674.899999991</v>
      </c>
      <c r="G1831" s="19"/>
    </row>
    <row r="1832" spans="1:7" x14ac:dyDescent="0.2">
      <c r="A1832" s="65" t="s">
        <v>75</v>
      </c>
      <c r="B1832" s="17" t="s">
        <v>280</v>
      </c>
      <c r="C1832" s="68">
        <v>216147161</v>
      </c>
      <c r="D1832" s="74" t="s">
        <v>1002</v>
      </c>
      <c r="E1832" s="11">
        <v>0</v>
      </c>
      <c r="F1832" s="48">
        <v>27914547.799999993</v>
      </c>
      <c r="G1832" s="19"/>
    </row>
    <row r="1833" spans="1:7" x14ac:dyDescent="0.2">
      <c r="A1833" s="65" t="s">
        <v>75</v>
      </c>
      <c r="B1833" s="17" t="s">
        <v>280</v>
      </c>
      <c r="C1833" s="68">
        <v>217047170</v>
      </c>
      <c r="D1833" s="74" t="s">
        <v>1003</v>
      </c>
      <c r="E1833" s="11">
        <v>0</v>
      </c>
      <c r="F1833" s="48">
        <v>52303249.933333337</v>
      </c>
      <c r="G1833" s="19"/>
    </row>
    <row r="1834" spans="1:7" x14ac:dyDescent="0.2">
      <c r="A1834" s="65" t="s">
        <v>75</v>
      </c>
      <c r="B1834" s="17" t="s">
        <v>280</v>
      </c>
      <c r="C1834" s="68">
        <v>218947189</v>
      </c>
      <c r="D1834" s="74" t="s">
        <v>1004</v>
      </c>
      <c r="E1834" s="11">
        <v>0</v>
      </c>
      <c r="F1834" s="48">
        <v>231408233.23333329</v>
      </c>
      <c r="G1834" s="19"/>
    </row>
    <row r="1835" spans="1:7" x14ac:dyDescent="0.2">
      <c r="A1835" s="65" t="s">
        <v>75</v>
      </c>
      <c r="B1835" s="17" t="s">
        <v>280</v>
      </c>
      <c r="C1835" s="68">
        <v>210547205</v>
      </c>
      <c r="D1835" s="74" t="s">
        <v>2107</v>
      </c>
      <c r="E1835" s="11">
        <v>0</v>
      </c>
      <c r="F1835" s="48">
        <v>33557604.366666675</v>
      </c>
      <c r="G1835" s="19"/>
    </row>
    <row r="1836" spans="1:7" x14ac:dyDescent="0.2">
      <c r="A1836" s="65" t="s">
        <v>75</v>
      </c>
      <c r="B1836" s="17" t="s">
        <v>280</v>
      </c>
      <c r="C1836" s="68">
        <v>214547245</v>
      </c>
      <c r="D1836" s="74" t="s">
        <v>1005</v>
      </c>
      <c r="E1836" s="11">
        <v>0</v>
      </c>
      <c r="F1836" s="48">
        <v>180865123.89999995</v>
      </c>
      <c r="G1836" s="19"/>
    </row>
    <row r="1837" spans="1:7" x14ac:dyDescent="0.2">
      <c r="A1837" s="65" t="s">
        <v>75</v>
      </c>
      <c r="B1837" s="17" t="s">
        <v>280</v>
      </c>
      <c r="C1837" s="68">
        <v>215847258</v>
      </c>
      <c r="D1837" s="74" t="s">
        <v>1006</v>
      </c>
      <c r="E1837" s="11">
        <v>0</v>
      </c>
      <c r="F1837" s="48">
        <v>57617394.666666679</v>
      </c>
      <c r="G1837" s="19"/>
    </row>
    <row r="1838" spans="1:7" x14ac:dyDescent="0.2">
      <c r="A1838" s="65" t="s">
        <v>75</v>
      </c>
      <c r="B1838" s="17" t="s">
        <v>280</v>
      </c>
      <c r="C1838" s="68">
        <v>216847268</v>
      </c>
      <c r="D1838" s="74" t="s">
        <v>1007</v>
      </c>
      <c r="E1838" s="11">
        <v>0</v>
      </c>
      <c r="F1838" s="48">
        <v>44248255.5</v>
      </c>
      <c r="G1838" s="19"/>
    </row>
    <row r="1839" spans="1:7" x14ac:dyDescent="0.2">
      <c r="A1839" s="65" t="s">
        <v>75</v>
      </c>
      <c r="B1839" s="17" t="s">
        <v>280</v>
      </c>
      <c r="C1839" s="68">
        <v>218847288</v>
      </c>
      <c r="D1839" s="74" t="s">
        <v>1008</v>
      </c>
      <c r="E1839" s="11">
        <v>0</v>
      </c>
      <c r="F1839" s="48">
        <v>184589700.63333333</v>
      </c>
      <c r="G1839" s="19"/>
    </row>
    <row r="1840" spans="1:7" x14ac:dyDescent="0.2">
      <c r="A1840" s="65" t="s">
        <v>75</v>
      </c>
      <c r="B1840" s="17" t="s">
        <v>280</v>
      </c>
      <c r="C1840" s="68">
        <v>211847318</v>
      </c>
      <c r="D1840" s="74" t="s">
        <v>1009</v>
      </c>
      <c r="E1840" s="11">
        <v>0</v>
      </c>
      <c r="F1840" s="48">
        <v>80277707.266666681</v>
      </c>
      <c r="G1840" s="19"/>
    </row>
    <row r="1841" spans="1:7" x14ac:dyDescent="0.2">
      <c r="A1841" s="65" t="s">
        <v>75</v>
      </c>
      <c r="B1841" s="17" t="s">
        <v>280</v>
      </c>
      <c r="C1841" s="68">
        <v>216047460</v>
      </c>
      <c r="D1841" s="74" t="s">
        <v>1010</v>
      </c>
      <c r="E1841" s="11">
        <v>0</v>
      </c>
      <c r="F1841" s="48">
        <v>52422359.20000001</v>
      </c>
      <c r="G1841" s="19"/>
    </row>
    <row r="1842" spans="1:7" x14ac:dyDescent="0.2">
      <c r="A1842" s="65" t="s">
        <v>75</v>
      </c>
      <c r="B1842" s="17" t="s">
        <v>280</v>
      </c>
      <c r="C1842" s="68">
        <v>214147541</v>
      </c>
      <c r="D1842" s="74" t="s">
        <v>1011</v>
      </c>
      <c r="E1842" s="11">
        <v>0</v>
      </c>
      <c r="F1842" s="48">
        <v>30954631.099999987</v>
      </c>
      <c r="G1842" s="19"/>
    </row>
    <row r="1843" spans="1:7" x14ac:dyDescent="0.2">
      <c r="A1843" s="65" t="s">
        <v>75</v>
      </c>
      <c r="B1843" s="17" t="s">
        <v>280</v>
      </c>
      <c r="C1843" s="68">
        <v>214547545</v>
      </c>
      <c r="D1843" s="74" t="s">
        <v>1012</v>
      </c>
      <c r="E1843" s="11">
        <v>0</v>
      </c>
      <c r="F1843" s="48">
        <v>32532609.166666675</v>
      </c>
      <c r="G1843" s="19"/>
    </row>
    <row r="1844" spans="1:7" x14ac:dyDescent="0.2">
      <c r="A1844" s="65" t="s">
        <v>75</v>
      </c>
      <c r="B1844" s="17" t="s">
        <v>280</v>
      </c>
      <c r="C1844" s="68">
        <v>215147551</v>
      </c>
      <c r="D1844" s="74" t="s">
        <v>1013</v>
      </c>
      <c r="E1844" s="11">
        <v>0</v>
      </c>
      <c r="F1844" s="48">
        <v>106992982.76666668</v>
      </c>
      <c r="G1844" s="19"/>
    </row>
    <row r="1845" spans="1:7" x14ac:dyDescent="0.2">
      <c r="A1845" s="65" t="s">
        <v>75</v>
      </c>
      <c r="B1845" s="17" t="s">
        <v>280</v>
      </c>
      <c r="C1845" s="68">
        <v>215547555</v>
      </c>
      <c r="D1845" s="74" t="s">
        <v>1014</v>
      </c>
      <c r="E1845" s="11">
        <v>0</v>
      </c>
      <c r="F1845" s="48">
        <v>167115512.5</v>
      </c>
      <c r="G1845" s="19"/>
    </row>
    <row r="1846" spans="1:7" x14ac:dyDescent="0.2">
      <c r="A1846" s="65" t="s">
        <v>75</v>
      </c>
      <c r="B1846" s="17" t="s">
        <v>280</v>
      </c>
      <c r="C1846" s="68">
        <v>217047570</v>
      </c>
      <c r="D1846" s="74" t="s">
        <v>1015</v>
      </c>
      <c r="E1846" s="11">
        <v>0</v>
      </c>
      <c r="F1846" s="48">
        <v>70683634.199999973</v>
      </c>
      <c r="G1846" s="19"/>
    </row>
    <row r="1847" spans="1:7" x14ac:dyDescent="0.2">
      <c r="A1847" s="65" t="s">
        <v>75</v>
      </c>
      <c r="B1847" s="17" t="s">
        <v>280</v>
      </c>
      <c r="C1847" s="68">
        <v>210547605</v>
      </c>
      <c r="D1847" s="74" t="s">
        <v>1016</v>
      </c>
      <c r="E1847" s="11">
        <v>0</v>
      </c>
      <c r="F1847" s="48">
        <v>23159754.33333334</v>
      </c>
      <c r="G1847" s="19"/>
    </row>
    <row r="1848" spans="1:7" x14ac:dyDescent="0.2">
      <c r="A1848" s="65" t="s">
        <v>75</v>
      </c>
      <c r="B1848" s="17" t="s">
        <v>280</v>
      </c>
      <c r="C1848" s="68">
        <v>216047660</v>
      </c>
      <c r="D1848" s="74" t="s">
        <v>1017</v>
      </c>
      <c r="E1848" s="11">
        <v>0</v>
      </c>
      <c r="F1848" s="48">
        <v>40733880.93333333</v>
      </c>
      <c r="G1848" s="19"/>
    </row>
    <row r="1849" spans="1:7" x14ac:dyDescent="0.2">
      <c r="A1849" s="65" t="s">
        <v>75</v>
      </c>
      <c r="B1849" s="17" t="s">
        <v>280</v>
      </c>
      <c r="C1849" s="68">
        <v>217547675</v>
      </c>
      <c r="D1849" s="74" t="s">
        <v>699</v>
      </c>
      <c r="E1849" s="11">
        <v>0</v>
      </c>
      <c r="F1849" s="48">
        <v>27266937.500000004</v>
      </c>
      <c r="G1849" s="19"/>
    </row>
    <row r="1850" spans="1:7" x14ac:dyDescent="0.2">
      <c r="A1850" s="65" t="s">
        <v>75</v>
      </c>
      <c r="B1850" s="17" t="s">
        <v>280</v>
      </c>
      <c r="C1850" s="68">
        <v>219247692</v>
      </c>
      <c r="D1850" s="74" t="s">
        <v>1018</v>
      </c>
      <c r="E1850" s="11">
        <v>0</v>
      </c>
      <c r="F1850" s="48">
        <v>70229764.766666666</v>
      </c>
      <c r="G1850" s="19"/>
    </row>
    <row r="1851" spans="1:7" x14ac:dyDescent="0.2">
      <c r="A1851" s="65" t="s">
        <v>75</v>
      </c>
      <c r="B1851" s="17" t="s">
        <v>280</v>
      </c>
      <c r="C1851" s="68">
        <v>210347703</v>
      </c>
      <c r="D1851" s="74" t="s">
        <v>1019</v>
      </c>
      <c r="E1851" s="11">
        <v>0</v>
      </c>
      <c r="F1851" s="48">
        <v>31064234.666666675</v>
      </c>
      <c r="G1851" s="19"/>
    </row>
    <row r="1852" spans="1:7" x14ac:dyDescent="0.2">
      <c r="A1852" s="65" t="s">
        <v>75</v>
      </c>
      <c r="B1852" s="17" t="s">
        <v>280</v>
      </c>
      <c r="C1852" s="68">
        <v>210747707</v>
      </c>
      <c r="D1852" s="74" t="s">
        <v>1020</v>
      </c>
      <c r="E1852" s="11">
        <v>0</v>
      </c>
      <c r="F1852" s="48">
        <v>60673324.56666667</v>
      </c>
      <c r="G1852" s="19"/>
    </row>
    <row r="1853" spans="1:7" x14ac:dyDescent="0.2">
      <c r="A1853" s="65" t="s">
        <v>75</v>
      </c>
      <c r="B1853" s="17" t="s">
        <v>280</v>
      </c>
      <c r="C1853" s="68">
        <v>212047720</v>
      </c>
      <c r="D1853" s="74" t="s">
        <v>1021</v>
      </c>
      <c r="E1853" s="11">
        <v>0</v>
      </c>
      <c r="F1853" s="48">
        <v>29538412.100000005</v>
      </c>
      <c r="G1853" s="19"/>
    </row>
    <row r="1854" spans="1:7" x14ac:dyDescent="0.2">
      <c r="A1854" s="65" t="s">
        <v>75</v>
      </c>
      <c r="B1854" s="17" t="s">
        <v>280</v>
      </c>
      <c r="C1854" s="68">
        <v>214547745</v>
      </c>
      <c r="D1854" s="74" t="s">
        <v>1022</v>
      </c>
      <c r="E1854" s="11">
        <v>0</v>
      </c>
      <c r="F1854" s="48">
        <v>51489693.333333343</v>
      </c>
      <c r="G1854" s="19"/>
    </row>
    <row r="1855" spans="1:7" x14ac:dyDescent="0.2">
      <c r="A1855" s="65" t="s">
        <v>75</v>
      </c>
      <c r="B1855" s="17" t="s">
        <v>280</v>
      </c>
      <c r="C1855" s="68">
        <v>219847798</v>
      </c>
      <c r="D1855" s="74" t="s">
        <v>1023</v>
      </c>
      <c r="E1855" s="11">
        <v>0</v>
      </c>
      <c r="F1855" s="48">
        <v>32847645.133333325</v>
      </c>
      <c r="G1855" s="19"/>
    </row>
    <row r="1856" spans="1:7" x14ac:dyDescent="0.2">
      <c r="A1856" s="65" t="s">
        <v>75</v>
      </c>
      <c r="B1856" s="17" t="s">
        <v>280</v>
      </c>
      <c r="C1856" s="68">
        <v>216047960</v>
      </c>
      <c r="D1856" s="74" t="s">
        <v>1024</v>
      </c>
      <c r="E1856" s="11">
        <v>0</v>
      </c>
      <c r="F1856" s="48">
        <v>26376257.633333325</v>
      </c>
      <c r="G1856" s="19"/>
    </row>
    <row r="1857" spans="1:7" x14ac:dyDescent="0.2">
      <c r="A1857" s="65" t="s">
        <v>75</v>
      </c>
      <c r="B1857" s="17" t="s">
        <v>280</v>
      </c>
      <c r="C1857" s="68">
        <v>218047980</v>
      </c>
      <c r="D1857" s="44" t="s">
        <v>1025</v>
      </c>
      <c r="E1857" s="11">
        <v>0</v>
      </c>
      <c r="F1857" s="48">
        <v>114415709.30000003</v>
      </c>
      <c r="G1857" s="19"/>
    </row>
    <row r="1858" spans="1:7" x14ac:dyDescent="0.2">
      <c r="A1858" s="65" t="s">
        <v>75</v>
      </c>
      <c r="B1858" s="17" t="s">
        <v>280</v>
      </c>
      <c r="C1858" s="68">
        <v>210150001</v>
      </c>
      <c r="D1858" s="74" t="s">
        <v>1026</v>
      </c>
      <c r="E1858" s="11">
        <v>0</v>
      </c>
      <c r="F1858" s="48">
        <v>793943544.80000007</v>
      </c>
      <c r="G1858" s="19"/>
    </row>
    <row r="1859" spans="1:7" x14ac:dyDescent="0.2">
      <c r="A1859" s="65" t="s">
        <v>75</v>
      </c>
      <c r="B1859" s="17" t="s">
        <v>280</v>
      </c>
      <c r="C1859" s="68">
        <v>210650006</v>
      </c>
      <c r="D1859" s="74" t="s">
        <v>1027</v>
      </c>
      <c r="E1859" s="11">
        <v>0</v>
      </c>
      <c r="F1859" s="48">
        <v>124713030.20000002</v>
      </c>
      <c r="G1859" s="19"/>
    </row>
    <row r="1860" spans="1:7" x14ac:dyDescent="0.2">
      <c r="A1860" s="65" t="s">
        <v>75</v>
      </c>
      <c r="B1860" s="17" t="s">
        <v>280</v>
      </c>
      <c r="C1860" s="68">
        <v>211050110</v>
      </c>
      <c r="D1860" s="74" t="s">
        <v>1028</v>
      </c>
      <c r="E1860" s="11">
        <v>0</v>
      </c>
      <c r="F1860" s="48">
        <v>10209428.733333331</v>
      </c>
      <c r="G1860" s="19"/>
    </row>
    <row r="1861" spans="1:7" x14ac:dyDescent="0.2">
      <c r="A1861" s="65" t="s">
        <v>75</v>
      </c>
      <c r="B1861" s="17" t="s">
        <v>280</v>
      </c>
      <c r="C1861" s="68">
        <v>212450124</v>
      </c>
      <c r="D1861" s="74" t="s">
        <v>1029</v>
      </c>
      <c r="E1861" s="11">
        <v>0</v>
      </c>
      <c r="F1861" s="48">
        <v>10892117.233333332</v>
      </c>
      <c r="G1861" s="19"/>
    </row>
    <row r="1862" spans="1:7" x14ac:dyDescent="0.2">
      <c r="A1862" s="65" t="s">
        <v>75</v>
      </c>
      <c r="B1862" s="17" t="s">
        <v>280</v>
      </c>
      <c r="C1862" s="68">
        <v>215050150</v>
      </c>
      <c r="D1862" s="74" t="s">
        <v>1030</v>
      </c>
      <c r="E1862" s="11">
        <v>0</v>
      </c>
      <c r="F1862" s="48">
        <v>22386699.333333328</v>
      </c>
      <c r="G1862" s="19"/>
    </row>
    <row r="1863" spans="1:7" x14ac:dyDescent="0.2">
      <c r="A1863" s="65" t="s">
        <v>75</v>
      </c>
      <c r="B1863" s="17" t="s">
        <v>280</v>
      </c>
      <c r="C1863" s="68">
        <v>212350223</v>
      </c>
      <c r="D1863" s="74" t="s">
        <v>1031</v>
      </c>
      <c r="E1863" s="11">
        <v>0</v>
      </c>
      <c r="F1863" s="48">
        <v>14678616.466666663</v>
      </c>
      <c r="G1863" s="19"/>
    </row>
    <row r="1864" spans="1:7" x14ac:dyDescent="0.2">
      <c r="A1864" s="65" t="s">
        <v>75</v>
      </c>
      <c r="B1864" s="17" t="s">
        <v>280</v>
      </c>
      <c r="C1864" s="68">
        <v>212650226</v>
      </c>
      <c r="D1864" s="74" t="s">
        <v>1032</v>
      </c>
      <c r="E1864" s="11">
        <v>0</v>
      </c>
      <c r="F1864" s="48">
        <v>36448136.93333333</v>
      </c>
      <c r="G1864" s="19"/>
    </row>
    <row r="1865" spans="1:7" x14ac:dyDescent="0.2">
      <c r="A1865" s="65" t="s">
        <v>75</v>
      </c>
      <c r="B1865" s="17" t="s">
        <v>280</v>
      </c>
      <c r="C1865" s="68">
        <v>214550245</v>
      </c>
      <c r="D1865" s="74" t="s">
        <v>1033</v>
      </c>
      <c r="E1865" s="11">
        <v>0</v>
      </c>
      <c r="F1865" s="48">
        <v>4617281.5999999987</v>
      </c>
      <c r="G1865" s="19"/>
    </row>
    <row r="1866" spans="1:7" x14ac:dyDescent="0.2">
      <c r="A1866" s="65" t="s">
        <v>75</v>
      </c>
      <c r="B1866" s="17" t="s">
        <v>280</v>
      </c>
      <c r="C1866" s="68">
        <v>215150251</v>
      </c>
      <c r="D1866" s="74" t="s">
        <v>1034</v>
      </c>
      <c r="E1866" s="11">
        <v>0</v>
      </c>
      <c r="F1866" s="48">
        <v>23444699.499999996</v>
      </c>
      <c r="G1866" s="19"/>
    </row>
    <row r="1867" spans="1:7" x14ac:dyDescent="0.2">
      <c r="A1867" s="65" t="s">
        <v>75</v>
      </c>
      <c r="B1867" s="17" t="s">
        <v>280</v>
      </c>
      <c r="C1867" s="68">
        <v>217050270</v>
      </c>
      <c r="D1867" s="74" t="s">
        <v>1035</v>
      </c>
      <c r="E1867" s="11">
        <v>0</v>
      </c>
      <c r="F1867" s="48">
        <v>11794669.1</v>
      </c>
      <c r="G1867" s="19"/>
    </row>
    <row r="1868" spans="1:7" x14ac:dyDescent="0.2">
      <c r="A1868" s="65" t="s">
        <v>75</v>
      </c>
      <c r="B1868" s="17" t="s">
        <v>280</v>
      </c>
      <c r="C1868" s="68">
        <v>218750287</v>
      </c>
      <c r="D1868" s="74" t="s">
        <v>1036</v>
      </c>
      <c r="E1868" s="11">
        <v>0</v>
      </c>
      <c r="F1868" s="48">
        <v>35266008.966666669</v>
      </c>
      <c r="G1868" s="19"/>
    </row>
    <row r="1869" spans="1:7" x14ac:dyDescent="0.2">
      <c r="A1869" s="65" t="s">
        <v>75</v>
      </c>
      <c r="B1869" s="17" t="s">
        <v>280</v>
      </c>
      <c r="C1869" s="68">
        <v>211350313</v>
      </c>
      <c r="D1869" s="74" t="s">
        <v>417</v>
      </c>
      <c r="E1869" s="11">
        <v>0</v>
      </c>
      <c r="F1869" s="48">
        <v>185059274.06666669</v>
      </c>
      <c r="G1869" s="19"/>
    </row>
    <row r="1870" spans="1:7" x14ac:dyDescent="0.2">
      <c r="A1870" s="65" t="s">
        <v>75</v>
      </c>
      <c r="B1870" s="17" t="s">
        <v>280</v>
      </c>
      <c r="C1870" s="68">
        <v>211850318</v>
      </c>
      <c r="D1870" s="74" t="s">
        <v>1009</v>
      </c>
      <c r="E1870" s="11">
        <v>0</v>
      </c>
      <c r="F1870" s="48">
        <v>23274132.166666664</v>
      </c>
      <c r="G1870" s="19"/>
    </row>
    <row r="1871" spans="1:7" x14ac:dyDescent="0.2">
      <c r="A1871" s="65" t="s">
        <v>75</v>
      </c>
      <c r="B1871" s="17" t="s">
        <v>280</v>
      </c>
      <c r="C1871" s="68">
        <v>212550325</v>
      </c>
      <c r="D1871" s="74" t="s">
        <v>1037</v>
      </c>
      <c r="E1871" s="11">
        <v>0</v>
      </c>
      <c r="F1871" s="48">
        <v>18633707.266666669</v>
      </c>
      <c r="G1871" s="19"/>
    </row>
    <row r="1872" spans="1:7" x14ac:dyDescent="0.2">
      <c r="A1872" s="65" t="s">
        <v>75</v>
      </c>
      <c r="B1872" s="17" t="s">
        <v>280</v>
      </c>
      <c r="C1872" s="68">
        <v>213050330</v>
      </c>
      <c r="D1872" s="74" t="s">
        <v>1038</v>
      </c>
      <c r="E1872" s="11">
        <v>0</v>
      </c>
      <c r="F1872" s="48">
        <v>32868136.333333325</v>
      </c>
      <c r="G1872" s="19"/>
    </row>
    <row r="1873" spans="1:7" x14ac:dyDescent="0.2">
      <c r="A1873" s="65" t="s">
        <v>75</v>
      </c>
      <c r="B1873" s="17" t="s">
        <v>280</v>
      </c>
      <c r="C1873" s="68">
        <v>215050350</v>
      </c>
      <c r="D1873" s="74" t="s">
        <v>1039</v>
      </c>
      <c r="E1873" s="11">
        <v>0</v>
      </c>
      <c r="F1873" s="48">
        <v>27960285.83333334</v>
      </c>
      <c r="G1873" s="19"/>
    </row>
    <row r="1874" spans="1:7" x14ac:dyDescent="0.2">
      <c r="A1874" s="65" t="s">
        <v>75</v>
      </c>
      <c r="B1874" s="17" t="s">
        <v>280</v>
      </c>
      <c r="C1874" s="68">
        <v>217050370</v>
      </c>
      <c r="D1874" s="74" t="s">
        <v>1040</v>
      </c>
      <c r="E1874" s="11">
        <v>0</v>
      </c>
      <c r="F1874" s="48">
        <v>23932459.000000004</v>
      </c>
      <c r="G1874" s="19"/>
    </row>
    <row r="1875" spans="1:7" x14ac:dyDescent="0.2">
      <c r="A1875" s="65" t="s">
        <v>75</v>
      </c>
      <c r="B1875" s="17" t="s">
        <v>280</v>
      </c>
      <c r="C1875" s="68">
        <v>210050400</v>
      </c>
      <c r="D1875" s="74" t="s">
        <v>1041</v>
      </c>
      <c r="E1875" s="11">
        <v>0</v>
      </c>
      <c r="F1875" s="48">
        <v>33040609.933333334</v>
      </c>
      <c r="G1875" s="19"/>
    </row>
    <row r="1876" spans="1:7" x14ac:dyDescent="0.2">
      <c r="A1876" s="65" t="s">
        <v>75</v>
      </c>
      <c r="B1876" s="17" t="s">
        <v>280</v>
      </c>
      <c r="C1876" s="68">
        <v>215050450</v>
      </c>
      <c r="D1876" s="74" t="s">
        <v>1042</v>
      </c>
      <c r="E1876" s="11">
        <v>0</v>
      </c>
      <c r="F1876" s="48">
        <v>24480807.533333335</v>
      </c>
      <c r="G1876" s="19"/>
    </row>
    <row r="1877" spans="1:7" x14ac:dyDescent="0.2">
      <c r="A1877" s="65" t="s">
        <v>75</v>
      </c>
      <c r="B1877" s="17" t="s">
        <v>280</v>
      </c>
      <c r="C1877" s="68">
        <v>216850568</v>
      </c>
      <c r="D1877" s="74" t="s">
        <v>1043</v>
      </c>
      <c r="E1877" s="11">
        <v>0</v>
      </c>
      <c r="F1877" s="48">
        <v>89446935.999999985</v>
      </c>
      <c r="G1877" s="19"/>
    </row>
    <row r="1878" spans="1:7" x14ac:dyDescent="0.2">
      <c r="A1878" s="65" t="s">
        <v>75</v>
      </c>
      <c r="B1878" s="17" t="s">
        <v>280</v>
      </c>
      <c r="C1878" s="68">
        <v>217350573</v>
      </c>
      <c r="D1878" s="74" t="s">
        <v>1044</v>
      </c>
      <c r="E1878" s="11">
        <v>0</v>
      </c>
      <c r="F1878" s="48">
        <v>69948962.666666672</v>
      </c>
      <c r="G1878" s="19"/>
    </row>
    <row r="1879" spans="1:7" x14ac:dyDescent="0.2">
      <c r="A1879" s="65" t="s">
        <v>75</v>
      </c>
      <c r="B1879" s="17" t="s">
        <v>280</v>
      </c>
      <c r="C1879" s="68">
        <v>217750577</v>
      </c>
      <c r="D1879" s="74" t="s">
        <v>1045</v>
      </c>
      <c r="E1879" s="11">
        <v>0</v>
      </c>
      <c r="F1879" s="48">
        <v>24842018.733333338</v>
      </c>
      <c r="G1879" s="19"/>
    </row>
    <row r="1880" spans="1:7" x14ac:dyDescent="0.2">
      <c r="A1880" s="65" t="s">
        <v>75</v>
      </c>
      <c r="B1880" s="17" t="s">
        <v>280</v>
      </c>
      <c r="C1880" s="68">
        <v>219050590</v>
      </c>
      <c r="D1880" s="74" t="s">
        <v>716</v>
      </c>
      <c r="E1880" s="11">
        <v>0</v>
      </c>
      <c r="F1880" s="48">
        <v>32060694.533333331</v>
      </c>
      <c r="G1880" s="19"/>
    </row>
    <row r="1881" spans="1:7" x14ac:dyDescent="0.2">
      <c r="A1881" s="65" t="s">
        <v>75</v>
      </c>
      <c r="B1881" s="17" t="s">
        <v>280</v>
      </c>
      <c r="C1881" s="68">
        <v>210650606</v>
      </c>
      <c r="D1881" s="74" t="s">
        <v>1046</v>
      </c>
      <c r="E1881" s="11">
        <v>0</v>
      </c>
      <c r="F1881" s="48">
        <v>25601289.300000004</v>
      </c>
      <c r="G1881" s="19"/>
    </row>
    <row r="1882" spans="1:7" x14ac:dyDescent="0.2">
      <c r="A1882" s="65" t="s">
        <v>75</v>
      </c>
      <c r="B1882" s="17" t="s">
        <v>280</v>
      </c>
      <c r="C1882" s="68">
        <v>218050680</v>
      </c>
      <c r="D1882" s="74" t="s">
        <v>1047</v>
      </c>
      <c r="E1882" s="11">
        <v>0</v>
      </c>
      <c r="F1882" s="48">
        <v>19414166.366666675</v>
      </c>
      <c r="G1882" s="19"/>
    </row>
    <row r="1883" spans="1:7" x14ac:dyDescent="0.2">
      <c r="A1883" s="65" t="s">
        <v>75</v>
      </c>
      <c r="B1883" s="17" t="s">
        <v>280</v>
      </c>
      <c r="C1883" s="68">
        <v>218350683</v>
      </c>
      <c r="D1883" s="74" t="s">
        <v>1048</v>
      </c>
      <c r="E1883" s="11">
        <v>0</v>
      </c>
      <c r="F1883" s="48">
        <v>21119146.299999993</v>
      </c>
      <c r="G1883" s="19"/>
    </row>
    <row r="1884" spans="1:7" x14ac:dyDescent="0.2">
      <c r="A1884" s="65" t="s">
        <v>75</v>
      </c>
      <c r="B1884" s="17" t="s">
        <v>280</v>
      </c>
      <c r="C1884" s="68">
        <v>218650686</v>
      </c>
      <c r="D1884" s="74" t="s">
        <v>1049</v>
      </c>
      <c r="E1884" s="11">
        <v>0</v>
      </c>
      <c r="F1884" s="48">
        <v>4836706.8666666662</v>
      </c>
      <c r="G1884" s="19"/>
    </row>
    <row r="1885" spans="1:7" x14ac:dyDescent="0.2">
      <c r="A1885" s="65" t="s">
        <v>75</v>
      </c>
      <c r="B1885" s="17" t="s">
        <v>280</v>
      </c>
      <c r="C1885" s="68">
        <v>218950689</v>
      </c>
      <c r="D1885" s="74" t="s">
        <v>783</v>
      </c>
      <c r="E1885" s="11">
        <v>0</v>
      </c>
      <c r="F1885" s="48">
        <v>48603063.79999999</v>
      </c>
      <c r="G1885" s="19"/>
    </row>
    <row r="1886" spans="1:7" x14ac:dyDescent="0.2">
      <c r="A1886" s="65" t="s">
        <v>75</v>
      </c>
      <c r="B1886" s="17" t="s">
        <v>280</v>
      </c>
      <c r="C1886" s="68">
        <v>211150711</v>
      </c>
      <c r="D1886" s="74" t="s">
        <v>1050</v>
      </c>
      <c r="E1886" s="11">
        <v>0</v>
      </c>
      <c r="F1886" s="48">
        <v>49952934.600000001</v>
      </c>
      <c r="G1886" s="19"/>
    </row>
    <row r="1887" spans="1:7" x14ac:dyDescent="0.2">
      <c r="A1887" s="65" t="s">
        <v>75</v>
      </c>
      <c r="B1887" s="17" t="s">
        <v>280</v>
      </c>
      <c r="C1887" s="68">
        <v>210152001</v>
      </c>
      <c r="D1887" s="74" t="s">
        <v>1051</v>
      </c>
      <c r="E1887" s="11">
        <v>0</v>
      </c>
      <c r="F1887" s="48">
        <v>854040117.4333334</v>
      </c>
      <c r="G1887" s="19"/>
    </row>
    <row r="1888" spans="1:7" x14ac:dyDescent="0.2">
      <c r="A1888" s="65" t="s">
        <v>75</v>
      </c>
      <c r="B1888" s="17" t="s">
        <v>280</v>
      </c>
      <c r="C1888" s="68">
        <v>211952019</v>
      </c>
      <c r="D1888" s="74" t="s">
        <v>814</v>
      </c>
      <c r="E1888" s="11">
        <v>0</v>
      </c>
      <c r="F1888" s="48">
        <v>25454801.900000006</v>
      </c>
      <c r="G1888" s="19"/>
    </row>
    <row r="1889" spans="1:7" x14ac:dyDescent="0.2">
      <c r="A1889" s="65" t="s">
        <v>75</v>
      </c>
      <c r="B1889" s="17" t="s">
        <v>280</v>
      </c>
      <c r="C1889" s="68">
        <v>212252022</v>
      </c>
      <c r="D1889" s="74" t="s">
        <v>1052</v>
      </c>
      <c r="E1889" s="11">
        <v>0</v>
      </c>
      <c r="F1889" s="48">
        <v>25097903.266666662</v>
      </c>
      <c r="G1889" s="19"/>
    </row>
    <row r="1890" spans="1:7" x14ac:dyDescent="0.2">
      <c r="A1890" s="65" t="s">
        <v>75</v>
      </c>
      <c r="B1890" s="17" t="s">
        <v>280</v>
      </c>
      <c r="C1890" s="68">
        <v>213652036</v>
      </c>
      <c r="D1890" s="74" t="s">
        <v>1053</v>
      </c>
      <c r="E1890" s="11">
        <v>0</v>
      </c>
      <c r="F1890" s="48">
        <v>26194549.600000005</v>
      </c>
      <c r="G1890" s="19"/>
    </row>
    <row r="1891" spans="1:7" x14ac:dyDescent="0.2">
      <c r="A1891" s="65" t="s">
        <v>75</v>
      </c>
      <c r="B1891" s="17" t="s">
        <v>280</v>
      </c>
      <c r="C1891" s="68">
        <v>215152051</v>
      </c>
      <c r="D1891" s="74" t="s">
        <v>1054</v>
      </c>
      <c r="E1891" s="11">
        <v>0</v>
      </c>
      <c r="F1891" s="48">
        <v>22274628.933333334</v>
      </c>
      <c r="G1891" s="19"/>
    </row>
    <row r="1892" spans="1:7" x14ac:dyDescent="0.2">
      <c r="A1892" s="65" t="s">
        <v>75</v>
      </c>
      <c r="B1892" s="17" t="s">
        <v>280</v>
      </c>
      <c r="C1892" s="68">
        <v>217952079</v>
      </c>
      <c r="D1892" s="74" t="s">
        <v>1055</v>
      </c>
      <c r="E1892" s="11">
        <v>0</v>
      </c>
      <c r="F1892" s="48">
        <v>111786245.50000001</v>
      </c>
      <c r="G1892" s="19"/>
    </row>
    <row r="1893" spans="1:7" x14ac:dyDescent="0.2">
      <c r="A1893" s="65" t="s">
        <v>75</v>
      </c>
      <c r="B1893" s="17" t="s">
        <v>280</v>
      </c>
      <c r="C1893" s="68">
        <v>218352083</v>
      </c>
      <c r="D1893" s="74" t="s">
        <v>563</v>
      </c>
      <c r="E1893" s="11">
        <v>0</v>
      </c>
      <c r="F1893" s="48">
        <v>18528283.766666673</v>
      </c>
      <c r="G1893" s="19"/>
    </row>
    <row r="1894" spans="1:7" x14ac:dyDescent="0.2">
      <c r="A1894" s="65" t="s">
        <v>75</v>
      </c>
      <c r="B1894" s="17" t="s">
        <v>280</v>
      </c>
      <c r="C1894" s="68">
        <v>211052110</v>
      </c>
      <c r="D1894" s="74" t="s">
        <v>1056</v>
      </c>
      <c r="E1894" s="11">
        <v>0</v>
      </c>
      <c r="F1894" s="48">
        <v>67277071.599999979</v>
      </c>
      <c r="G1894" s="19"/>
    </row>
    <row r="1895" spans="1:7" x14ac:dyDescent="0.2">
      <c r="A1895" s="65" t="s">
        <v>75</v>
      </c>
      <c r="B1895" s="17" t="s">
        <v>280</v>
      </c>
      <c r="C1895" s="68">
        <v>210352203</v>
      </c>
      <c r="D1895" s="74" t="s">
        <v>1057</v>
      </c>
      <c r="E1895" s="11">
        <v>0</v>
      </c>
      <c r="F1895" s="48">
        <v>27879796.133333337</v>
      </c>
      <c r="G1895" s="19"/>
    </row>
    <row r="1896" spans="1:7" x14ac:dyDescent="0.2">
      <c r="A1896" s="65" t="s">
        <v>75</v>
      </c>
      <c r="B1896" s="17" t="s">
        <v>280</v>
      </c>
      <c r="C1896" s="68">
        <v>210752207</v>
      </c>
      <c r="D1896" s="74" t="s">
        <v>1058</v>
      </c>
      <c r="E1896" s="11">
        <v>0</v>
      </c>
      <c r="F1896" s="48">
        <v>32007266.466666669</v>
      </c>
      <c r="G1896" s="19"/>
    </row>
    <row r="1897" spans="1:7" x14ac:dyDescent="0.2">
      <c r="A1897" s="65" t="s">
        <v>75</v>
      </c>
      <c r="B1897" s="17" t="s">
        <v>280</v>
      </c>
      <c r="C1897" s="68">
        <v>211052210</v>
      </c>
      <c r="D1897" s="74" t="s">
        <v>1059</v>
      </c>
      <c r="E1897" s="11">
        <v>0</v>
      </c>
      <c r="F1897" s="48">
        <v>22672110.766666666</v>
      </c>
      <c r="G1897" s="19"/>
    </row>
    <row r="1898" spans="1:7" x14ac:dyDescent="0.2">
      <c r="A1898" s="65" t="s">
        <v>75</v>
      </c>
      <c r="B1898" s="17" t="s">
        <v>280</v>
      </c>
      <c r="C1898" s="68">
        <v>211552215</v>
      </c>
      <c r="D1898" s="74" t="s">
        <v>1060</v>
      </c>
      <c r="E1898" s="11">
        <v>0</v>
      </c>
      <c r="F1898" s="48">
        <v>47844871.93333333</v>
      </c>
      <c r="G1898" s="19"/>
    </row>
    <row r="1899" spans="1:7" x14ac:dyDescent="0.2">
      <c r="A1899" s="65" t="s">
        <v>75</v>
      </c>
      <c r="B1899" s="17" t="s">
        <v>280</v>
      </c>
      <c r="C1899" s="68">
        <v>212452224</v>
      </c>
      <c r="D1899" s="74" t="s">
        <v>1061</v>
      </c>
      <c r="E1899" s="11">
        <v>0</v>
      </c>
      <c r="F1899" s="48">
        <v>31731435.266666662</v>
      </c>
      <c r="G1899" s="19"/>
    </row>
    <row r="1900" spans="1:7" x14ac:dyDescent="0.2">
      <c r="A1900" s="65" t="s">
        <v>75</v>
      </c>
      <c r="B1900" s="17" t="s">
        <v>280</v>
      </c>
      <c r="C1900" s="68">
        <v>212752227</v>
      </c>
      <c r="D1900" s="74" t="s">
        <v>1062</v>
      </c>
      <c r="E1900" s="11">
        <v>0</v>
      </c>
      <c r="F1900" s="48">
        <v>120049626.00000001</v>
      </c>
      <c r="G1900" s="19"/>
    </row>
    <row r="1901" spans="1:7" x14ac:dyDescent="0.2">
      <c r="A1901" s="65" t="s">
        <v>75</v>
      </c>
      <c r="B1901" s="17" t="s">
        <v>280</v>
      </c>
      <c r="C1901" s="68">
        <v>213352233</v>
      </c>
      <c r="D1901" s="74" t="s">
        <v>1063</v>
      </c>
      <c r="E1901" s="11">
        <v>0</v>
      </c>
      <c r="F1901" s="48">
        <v>25442194.300000001</v>
      </c>
      <c r="G1901" s="19"/>
    </row>
    <row r="1902" spans="1:7" x14ac:dyDescent="0.2">
      <c r="A1902" s="65" t="s">
        <v>75</v>
      </c>
      <c r="B1902" s="17" t="s">
        <v>280</v>
      </c>
      <c r="C1902" s="68">
        <v>214052240</v>
      </c>
      <c r="D1902" s="74" t="s">
        <v>1064</v>
      </c>
      <c r="E1902" s="11">
        <v>0</v>
      </c>
      <c r="F1902" s="48">
        <v>32174077.233333327</v>
      </c>
      <c r="G1902" s="19"/>
    </row>
    <row r="1903" spans="1:7" x14ac:dyDescent="0.2">
      <c r="A1903" s="65" t="s">
        <v>75</v>
      </c>
      <c r="B1903" s="17" t="s">
        <v>280</v>
      </c>
      <c r="C1903" s="68">
        <v>215052250</v>
      </c>
      <c r="D1903" s="74" t="s">
        <v>1065</v>
      </c>
      <c r="E1903" s="11">
        <v>0</v>
      </c>
      <c r="F1903" s="48">
        <v>62484879.966666684</v>
      </c>
      <c r="G1903" s="19"/>
    </row>
    <row r="1904" spans="1:7" x14ac:dyDescent="0.2">
      <c r="A1904" s="65" t="s">
        <v>75</v>
      </c>
      <c r="B1904" s="17" t="s">
        <v>280</v>
      </c>
      <c r="C1904" s="68">
        <v>215452254</v>
      </c>
      <c r="D1904" s="74" t="s">
        <v>1066</v>
      </c>
      <c r="E1904" s="11">
        <v>0</v>
      </c>
      <c r="F1904" s="48">
        <v>21031970.399999999</v>
      </c>
      <c r="G1904" s="19"/>
    </row>
    <row r="1905" spans="1:7" x14ac:dyDescent="0.2">
      <c r="A1905" s="65" t="s">
        <v>75</v>
      </c>
      <c r="B1905" s="17" t="s">
        <v>280</v>
      </c>
      <c r="C1905" s="68">
        <v>215652256</v>
      </c>
      <c r="D1905" s="74" t="s">
        <v>1067</v>
      </c>
      <c r="E1905" s="11">
        <v>0</v>
      </c>
      <c r="F1905" s="48">
        <v>27924865.633333337</v>
      </c>
      <c r="G1905" s="19"/>
    </row>
    <row r="1906" spans="1:7" x14ac:dyDescent="0.2">
      <c r="A1906" s="65" t="s">
        <v>75</v>
      </c>
      <c r="B1906" s="17" t="s">
        <v>280</v>
      </c>
      <c r="C1906" s="68">
        <v>215852258</v>
      </c>
      <c r="D1906" s="74" t="s">
        <v>1068</v>
      </c>
      <c r="E1906" s="11">
        <v>0</v>
      </c>
      <c r="F1906" s="48">
        <v>43843325.833333336</v>
      </c>
      <c r="G1906" s="19"/>
    </row>
    <row r="1907" spans="1:7" x14ac:dyDescent="0.2">
      <c r="A1907" s="65" t="s">
        <v>75</v>
      </c>
      <c r="B1907" s="17" t="s">
        <v>280</v>
      </c>
      <c r="C1907" s="68">
        <v>216052260</v>
      </c>
      <c r="D1907" s="74" t="s">
        <v>731</v>
      </c>
      <c r="E1907" s="11">
        <v>0</v>
      </c>
      <c r="F1907" s="48">
        <v>43518746.033333339</v>
      </c>
      <c r="G1907" s="19"/>
    </row>
    <row r="1908" spans="1:7" x14ac:dyDescent="0.2">
      <c r="A1908" s="65" t="s">
        <v>75</v>
      </c>
      <c r="B1908" s="17" t="s">
        <v>280</v>
      </c>
      <c r="C1908" s="68">
        <v>218752287</v>
      </c>
      <c r="D1908" s="74" t="s">
        <v>1069</v>
      </c>
      <c r="E1908" s="11">
        <v>0</v>
      </c>
      <c r="F1908" s="48">
        <v>22158800.966666661</v>
      </c>
      <c r="G1908" s="19"/>
    </row>
    <row r="1909" spans="1:7" x14ac:dyDescent="0.2">
      <c r="A1909" s="65" t="s">
        <v>75</v>
      </c>
      <c r="B1909" s="17" t="s">
        <v>280</v>
      </c>
      <c r="C1909" s="68">
        <v>211752317</v>
      </c>
      <c r="D1909" s="74" t="s">
        <v>1070</v>
      </c>
      <c r="E1909" s="11">
        <v>0</v>
      </c>
      <c r="F1909" s="48">
        <v>60374662.266666651</v>
      </c>
      <c r="G1909" s="19"/>
    </row>
    <row r="1910" spans="1:7" x14ac:dyDescent="0.2">
      <c r="A1910" s="65" t="s">
        <v>75</v>
      </c>
      <c r="B1910" s="17" t="s">
        <v>280</v>
      </c>
      <c r="C1910" s="68">
        <v>212052320</v>
      </c>
      <c r="D1910" s="74" t="s">
        <v>1071</v>
      </c>
      <c r="E1910" s="11">
        <v>0</v>
      </c>
      <c r="F1910" s="48">
        <v>38583097.599999994</v>
      </c>
      <c r="G1910" s="19"/>
    </row>
    <row r="1911" spans="1:7" x14ac:dyDescent="0.2">
      <c r="A1911" s="65" t="s">
        <v>75</v>
      </c>
      <c r="B1911" s="17" t="s">
        <v>280</v>
      </c>
      <c r="C1911" s="68">
        <v>212352323</v>
      </c>
      <c r="D1911" s="74" t="s">
        <v>1072</v>
      </c>
      <c r="E1911" s="11">
        <v>0</v>
      </c>
      <c r="F1911" s="48">
        <v>20037867.699999996</v>
      </c>
      <c r="G1911" s="19"/>
    </row>
    <row r="1912" spans="1:7" x14ac:dyDescent="0.2">
      <c r="A1912" s="65" t="s">
        <v>75</v>
      </c>
      <c r="B1912" s="17" t="s">
        <v>280</v>
      </c>
      <c r="C1912" s="68">
        <v>215252352</v>
      </c>
      <c r="D1912" s="74" t="s">
        <v>1073</v>
      </c>
      <c r="E1912" s="11">
        <v>0</v>
      </c>
      <c r="F1912" s="48">
        <v>24046443.700000003</v>
      </c>
      <c r="G1912" s="19"/>
    </row>
    <row r="1913" spans="1:7" x14ac:dyDescent="0.2">
      <c r="A1913" s="65" t="s">
        <v>75</v>
      </c>
      <c r="B1913" s="17" t="s">
        <v>280</v>
      </c>
      <c r="C1913" s="68">
        <v>215452354</v>
      </c>
      <c r="D1913" s="74" t="s">
        <v>1074</v>
      </c>
      <c r="E1913" s="11">
        <v>0</v>
      </c>
      <c r="F1913" s="48">
        <v>19797616.700000003</v>
      </c>
      <c r="G1913" s="19"/>
    </row>
    <row r="1914" spans="1:7" x14ac:dyDescent="0.2">
      <c r="A1914" s="65" t="s">
        <v>75</v>
      </c>
      <c r="B1914" s="17" t="s">
        <v>280</v>
      </c>
      <c r="C1914" s="68">
        <v>215652356</v>
      </c>
      <c r="D1914" s="74" t="s">
        <v>1075</v>
      </c>
      <c r="E1914" s="11">
        <v>0</v>
      </c>
      <c r="F1914" s="48">
        <v>316799847.16666669</v>
      </c>
      <c r="G1914" s="19"/>
    </row>
    <row r="1915" spans="1:7" x14ac:dyDescent="0.2">
      <c r="A1915" s="65" t="s">
        <v>75</v>
      </c>
      <c r="B1915" s="17" t="s">
        <v>280</v>
      </c>
      <c r="C1915" s="68">
        <v>217852378</v>
      </c>
      <c r="D1915" s="74" t="s">
        <v>1076</v>
      </c>
      <c r="E1915" s="11">
        <v>0</v>
      </c>
      <c r="F1915" s="48">
        <v>51632664.099999994</v>
      </c>
      <c r="G1915" s="19"/>
    </row>
    <row r="1916" spans="1:7" x14ac:dyDescent="0.2">
      <c r="A1916" s="65" t="s">
        <v>75</v>
      </c>
      <c r="B1916" s="17" t="s">
        <v>280</v>
      </c>
      <c r="C1916" s="68">
        <v>218152381</v>
      </c>
      <c r="D1916" s="74" t="s">
        <v>1077</v>
      </c>
      <c r="E1916" s="11">
        <v>0</v>
      </c>
      <c r="F1916" s="48">
        <v>30572773.999999993</v>
      </c>
      <c r="G1916" s="19"/>
    </row>
    <row r="1917" spans="1:7" x14ac:dyDescent="0.2">
      <c r="A1917" s="65" t="s">
        <v>75</v>
      </c>
      <c r="B1917" s="17" t="s">
        <v>280</v>
      </c>
      <c r="C1917" s="68">
        <v>218552385</v>
      </c>
      <c r="D1917" s="74" t="s">
        <v>1078</v>
      </c>
      <c r="E1917" s="11">
        <v>0</v>
      </c>
      <c r="F1917" s="48">
        <v>14014490.866666663</v>
      </c>
      <c r="G1917" s="19"/>
    </row>
    <row r="1918" spans="1:7" x14ac:dyDescent="0.2">
      <c r="A1918" s="65" t="s">
        <v>75</v>
      </c>
      <c r="B1918" s="17" t="s">
        <v>280</v>
      </c>
      <c r="C1918" s="68">
        <v>219052390</v>
      </c>
      <c r="D1918" s="74" t="s">
        <v>1079</v>
      </c>
      <c r="E1918" s="11">
        <v>0</v>
      </c>
      <c r="F1918" s="48">
        <v>18279239.033333331</v>
      </c>
      <c r="G1918" s="19"/>
    </row>
    <row r="1919" spans="1:7" x14ac:dyDescent="0.2">
      <c r="A1919" s="65" t="s">
        <v>75</v>
      </c>
      <c r="B1919" s="17" t="s">
        <v>280</v>
      </c>
      <c r="C1919" s="68">
        <v>219952399</v>
      </c>
      <c r="D1919" s="74" t="s">
        <v>430</v>
      </c>
      <c r="E1919" s="11">
        <v>0</v>
      </c>
      <c r="F1919" s="48">
        <v>92418265.400000021</v>
      </c>
      <c r="G1919" s="19"/>
    </row>
    <row r="1920" spans="1:7" x14ac:dyDescent="0.2">
      <c r="A1920" s="65" t="s">
        <v>75</v>
      </c>
      <c r="B1920" s="17" t="s">
        <v>280</v>
      </c>
      <c r="C1920" s="68">
        <v>210552405</v>
      </c>
      <c r="D1920" s="74" t="s">
        <v>1080</v>
      </c>
      <c r="E1920" s="11">
        <v>0</v>
      </c>
      <c r="F1920" s="48">
        <v>31479264.733333327</v>
      </c>
      <c r="G1920" s="19"/>
    </row>
    <row r="1921" spans="1:7" x14ac:dyDescent="0.2">
      <c r="A1921" s="65" t="s">
        <v>75</v>
      </c>
      <c r="B1921" s="17" t="s">
        <v>280</v>
      </c>
      <c r="C1921" s="68">
        <v>211152411</v>
      </c>
      <c r="D1921" s="74" t="s">
        <v>1081</v>
      </c>
      <c r="E1921" s="11">
        <v>0</v>
      </c>
      <c r="F1921" s="48">
        <v>32477498.200000007</v>
      </c>
      <c r="G1921" s="19"/>
    </row>
    <row r="1922" spans="1:7" x14ac:dyDescent="0.2">
      <c r="A1922" s="65" t="s">
        <v>75</v>
      </c>
      <c r="B1922" s="17" t="s">
        <v>280</v>
      </c>
      <c r="C1922" s="68">
        <v>211852418</v>
      </c>
      <c r="D1922" s="74" t="s">
        <v>1082</v>
      </c>
      <c r="E1922" s="11">
        <v>0</v>
      </c>
      <c r="F1922" s="48">
        <v>29054873.766666662</v>
      </c>
      <c r="G1922" s="19"/>
    </row>
    <row r="1923" spans="1:7" x14ac:dyDescent="0.2">
      <c r="A1923" s="65" t="s">
        <v>75</v>
      </c>
      <c r="B1923" s="17" t="s">
        <v>280</v>
      </c>
      <c r="C1923" s="68">
        <v>212752427</v>
      </c>
      <c r="D1923" s="74" t="s">
        <v>1083</v>
      </c>
      <c r="E1923" s="11">
        <v>0</v>
      </c>
      <c r="F1923" s="48">
        <v>25861645.533333331</v>
      </c>
      <c r="G1923" s="19"/>
    </row>
    <row r="1924" spans="1:7" x14ac:dyDescent="0.2">
      <c r="A1924" s="65" t="s">
        <v>75</v>
      </c>
      <c r="B1924" s="17" t="s">
        <v>280</v>
      </c>
      <c r="C1924" s="68">
        <v>213552435</v>
      </c>
      <c r="D1924" s="74" t="s">
        <v>1084</v>
      </c>
      <c r="E1924" s="11">
        <v>0</v>
      </c>
      <c r="F1924" s="48">
        <v>23500477.533333331</v>
      </c>
      <c r="G1924" s="19"/>
    </row>
    <row r="1925" spans="1:7" x14ac:dyDescent="0.2">
      <c r="A1925" s="65" t="s">
        <v>75</v>
      </c>
      <c r="B1925" s="17" t="s">
        <v>280</v>
      </c>
      <c r="C1925" s="68">
        <v>217352473</v>
      </c>
      <c r="D1925" s="74" t="s">
        <v>867</v>
      </c>
      <c r="E1925" s="11">
        <v>0</v>
      </c>
      <c r="F1925" s="48">
        <v>20925532.066666666</v>
      </c>
      <c r="G1925" s="19"/>
    </row>
    <row r="1926" spans="1:7" x14ac:dyDescent="0.2">
      <c r="A1926" s="65" t="s">
        <v>75</v>
      </c>
      <c r="B1926" s="17" t="s">
        <v>280</v>
      </c>
      <c r="C1926" s="68">
        <v>218052480</v>
      </c>
      <c r="D1926" s="74" t="s">
        <v>437</v>
      </c>
      <c r="E1926" s="11">
        <v>0</v>
      </c>
      <c r="F1926" s="48">
        <v>10791551.766666669</v>
      </c>
      <c r="G1926" s="19"/>
    </row>
    <row r="1927" spans="1:7" x14ac:dyDescent="0.2">
      <c r="A1927" s="65" t="s">
        <v>75</v>
      </c>
      <c r="B1927" s="17" t="s">
        <v>280</v>
      </c>
      <c r="C1927" s="68">
        <v>219052490</v>
      </c>
      <c r="D1927" s="74" t="s">
        <v>1085</v>
      </c>
      <c r="E1927" s="11">
        <v>0</v>
      </c>
      <c r="F1927" s="48">
        <v>56890309.5</v>
      </c>
      <c r="G1927" s="19"/>
    </row>
    <row r="1928" spans="1:7" x14ac:dyDescent="0.2">
      <c r="A1928" s="65" t="s">
        <v>75</v>
      </c>
      <c r="B1928" s="17" t="s">
        <v>280</v>
      </c>
      <c r="C1928" s="68">
        <v>210652506</v>
      </c>
      <c r="D1928" s="74" t="s">
        <v>1086</v>
      </c>
      <c r="E1928" s="11">
        <v>0</v>
      </c>
      <c r="F1928" s="48">
        <v>21511287.333333332</v>
      </c>
      <c r="G1928" s="19"/>
    </row>
    <row r="1929" spans="1:7" x14ac:dyDescent="0.2">
      <c r="A1929" s="65" t="s">
        <v>75</v>
      </c>
      <c r="B1929" s="17" t="s">
        <v>280</v>
      </c>
      <c r="C1929" s="68">
        <v>212052520</v>
      </c>
      <c r="D1929" s="74" t="s">
        <v>1087</v>
      </c>
      <c r="E1929" s="11">
        <v>0</v>
      </c>
      <c r="F1929" s="48">
        <v>19843862.666666664</v>
      </c>
      <c r="G1929" s="19"/>
    </row>
    <row r="1930" spans="1:7" x14ac:dyDescent="0.2">
      <c r="A1930" s="65" t="s">
        <v>75</v>
      </c>
      <c r="B1930" s="17" t="s">
        <v>280</v>
      </c>
      <c r="C1930" s="68">
        <v>214052540</v>
      </c>
      <c r="D1930" s="74" t="s">
        <v>1088</v>
      </c>
      <c r="E1930" s="11">
        <v>0</v>
      </c>
      <c r="F1930" s="48">
        <v>40601203.799999997</v>
      </c>
      <c r="G1930" s="19"/>
    </row>
    <row r="1931" spans="1:7" x14ac:dyDescent="0.2">
      <c r="A1931" s="65" t="s">
        <v>75</v>
      </c>
      <c r="B1931" s="17" t="s">
        <v>280</v>
      </c>
      <c r="C1931" s="68">
        <v>216052560</v>
      </c>
      <c r="D1931" s="74" t="s">
        <v>1089</v>
      </c>
      <c r="E1931" s="11">
        <v>0</v>
      </c>
      <c r="F1931" s="48">
        <v>40948122.06666667</v>
      </c>
      <c r="G1931" s="19"/>
    </row>
    <row r="1932" spans="1:7" x14ac:dyDescent="0.2">
      <c r="A1932" s="65" t="s">
        <v>75</v>
      </c>
      <c r="B1932" s="17" t="s">
        <v>280</v>
      </c>
      <c r="C1932" s="68">
        <v>216552565</v>
      </c>
      <c r="D1932" s="74" t="s">
        <v>1090</v>
      </c>
      <c r="E1932" s="11">
        <v>0</v>
      </c>
      <c r="F1932" s="48">
        <v>17389496.633333333</v>
      </c>
      <c r="G1932" s="19"/>
    </row>
    <row r="1933" spans="1:7" x14ac:dyDescent="0.2">
      <c r="A1933" s="65" t="s">
        <v>75</v>
      </c>
      <c r="B1933" s="17" t="s">
        <v>280</v>
      </c>
      <c r="C1933" s="68">
        <v>217352573</v>
      </c>
      <c r="D1933" s="74" t="s">
        <v>1091</v>
      </c>
      <c r="E1933" s="11">
        <v>0</v>
      </c>
      <c r="F1933" s="48">
        <v>28348638.266666673</v>
      </c>
      <c r="G1933" s="19"/>
    </row>
    <row r="1934" spans="1:7" x14ac:dyDescent="0.2">
      <c r="A1934" s="65" t="s">
        <v>75</v>
      </c>
      <c r="B1934" s="17" t="s">
        <v>280</v>
      </c>
      <c r="C1934" s="68">
        <v>218552585</v>
      </c>
      <c r="D1934" s="74" t="s">
        <v>1092</v>
      </c>
      <c r="E1934" s="11">
        <v>0</v>
      </c>
      <c r="F1934" s="48">
        <v>57832657.999999985</v>
      </c>
      <c r="G1934" s="19"/>
    </row>
    <row r="1935" spans="1:7" x14ac:dyDescent="0.2">
      <c r="A1935" s="65" t="s">
        <v>75</v>
      </c>
      <c r="B1935" s="17" t="s">
        <v>280</v>
      </c>
      <c r="C1935" s="68">
        <v>211252612</v>
      </c>
      <c r="D1935" s="74" t="s">
        <v>883</v>
      </c>
      <c r="E1935" s="11">
        <v>0</v>
      </c>
      <c r="F1935" s="48">
        <v>54029662.966666654</v>
      </c>
      <c r="G1935" s="19"/>
    </row>
    <row r="1936" spans="1:7" x14ac:dyDescent="0.2">
      <c r="A1936" s="65" t="s">
        <v>75</v>
      </c>
      <c r="B1936" s="17" t="s">
        <v>280</v>
      </c>
      <c r="C1936" s="68">
        <v>212152621</v>
      </c>
      <c r="D1936" s="74" t="s">
        <v>1093</v>
      </c>
      <c r="E1936" s="11">
        <v>0</v>
      </c>
      <c r="F1936" s="48">
        <v>34725831.20000001</v>
      </c>
      <c r="G1936" s="19"/>
    </row>
    <row r="1937" spans="1:7" x14ac:dyDescent="0.2">
      <c r="A1937" s="65" t="s">
        <v>75</v>
      </c>
      <c r="B1937" s="17" t="s">
        <v>280</v>
      </c>
      <c r="C1937" s="68">
        <v>217852678</v>
      </c>
      <c r="D1937" s="74" t="s">
        <v>1094</v>
      </c>
      <c r="E1937" s="11">
        <v>0</v>
      </c>
      <c r="F1937" s="48">
        <v>101493368.5</v>
      </c>
      <c r="G1937" s="19"/>
    </row>
    <row r="1938" spans="1:7" x14ac:dyDescent="0.2">
      <c r="A1938" s="65" t="s">
        <v>75</v>
      </c>
      <c r="B1938" s="17" t="s">
        <v>280</v>
      </c>
      <c r="C1938" s="68">
        <v>218352683</v>
      </c>
      <c r="D1938" s="74" t="s">
        <v>1095</v>
      </c>
      <c r="E1938" s="11">
        <v>0</v>
      </c>
      <c r="F1938" s="48">
        <v>61929719.766666651</v>
      </c>
      <c r="G1938" s="19"/>
    </row>
    <row r="1939" spans="1:7" x14ac:dyDescent="0.2">
      <c r="A1939" s="65" t="s">
        <v>75</v>
      </c>
      <c r="B1939" s="17" t="s">
        <v>280</v>
      </c>
      <c r="C1939" s="68">
        <v>218552685</v>
      </c>
      <c r="D1939" s="74" t="s">
        <v>885</v>
      </c>
      <c r="E1939" s="11">
        <v>0</v>
      </c>
      <c r="F1939" s="48">
        <v>23544278.033333339</v>
      </c>
      <c r="G1939" s="19"/>
    </row>
    <row r="1940" spans="1:7" x14ac:dyDescent="0.2">
      <c r="A1940" s="65" t="s">
        <v>75</v>
      </c>
      <c r="B1940" s="17" t="s">
        <v>280</v>
      </c>
      <c r="C1940" s="68">
        <v>218752687</v>
      </c>
      <c r="D1940" s="74" t="s">
        <v>1096</v>
      </c>
      <c r="E1940" s="11">
        <v>0</v>
      </c>
      <c r="F1940" s="48">
        <v>54916945.966666676</v>
      </c>
      <c r="G1940" s="19"/>
    </row>
    <row r="1941" spans="1:7" x14ac:dyDescent="0.2">
      <c r="A1941" s="65" t="s">
        <v>75</v>
      </c>
      <c r="B1941" s="17" t="s">
        <v>280</v>
      </c>
      <c r="C1941" s="68">
        <v>219352693</v>
      </c>
      <c r="D1941" s="74" t="s">
        <v>547</v>
      </c>
      <c r="E1941" s="11">
        <v>0</v>
      </c>
      <c r="F1941" s="48">
        <v>45199441.766666666</v>
      </c>
      <c r="G1941" s="19"/>
    </row>
    <row r="1942" spans="1:7" x14ac:dyDescent="0.2">
      <c r="A1942" s="65" t="s">
        <v>75</v>
      </c>
      <c r="B1942" s="17" t="s">
        <v>280</v>
      </c>
      <c r="C1942" s="68">
        <v>219452694</v>
      </c>
      <c r="D1942" s="74" t="s">
        <v>1097</v>
      </c>
      <c r="E1942" s="11">
        <v>0</v>
      </c>
      <c r="F1942" s="48">
        <v>20988760.299999997</v>
      </c>
      <c r="G1942" s="19"/>
    </row>
    <row r="1943" spans="1:7" x14ac:dyDescent="0.2">
      <c r="A1943" s="65" t="s">
        <v>75</v>
      </c>
      <c r="B1943" s="17" t="s">
        <v>280</v>
      </c>
      <c r="C1943" s="68">
        <v>219652696</v>
      </c>
      <c r="D1943" s="74" t="s">
        <v>1098</v>
      </c>
      <c r="E1943" s="11">
        <v>0</v>
      </c>
      <c r="F1943" s="48">
        <v>25971625.333333332</v>
      </c>
      <c r="G1943" s="19"/>
    </row>
    <row r="1944" spans="1:7" x14ac:dyDescent="0.2">
      <c r="A1944" s="65" t="s">
        <v>75</v>
      </c>
      <c r="B1944" s="17" t="s">
        <v>280</v>
      </c>
      <c r="C1944" s="68">
        <v>219952699</v>
      </c>
      <c r="D1944" s="74" t="s">
        <v>1099</v>
      </c>
      <c r="E1944" s="11">
        <v>0</v>
      </c>
      <c r="F1944" s="48">
        <v>31636626.900000006</v>
      </c>
      <c r="G1944" s="19"/>
    </row>
    <row r="1945" spans="1:7" x14ac:dyDescent="0.2">
      <c r="A1945" s="65" t="s">
        <v>75</v>
      </c>
      <c r="B1945" s="17" t="s">
        <v>280</v>
      </c>
      <c r="C1945" s="68">
        <v>212052720</v>
      </c>
      <c r="D1945" s="74" t="s">
        <v>1100</v>
      </c>
      <c r="E1945" s="11">
        <v>0</v>
      </c>
      <c r="F1945" s="48">
        <v>21248320.866666667</v>
      </c>
      <c r="G1945" s="19"/>
    </row>
    <row r="1946" spans="1:7" x14ac:dyDescent="0.2">
      <c r="A1946" s="65" t="s">
        <v>75</v>
      </c>
      <c r="B1946" s="17" t="s">
        <v>280</v>
      </c>
      <c r="C1946" s="68">
        <v>218652786</v>
      </c>
      <c r="D1946" s="74" t="s">
        <v>1101</v>
      </c>
      <c r="E1946" s="11">
        <v>0</v>
      </c>
      <c r="F1946" s="48">
        <v>52368785.400000006</v>
      </c>
      <c r="G1946" s="19"/>
    </row>
    <row r="1947" spans="1:7" x14ac:dyDescent="0.2">
      <c r="A1947" s="65" t="s">
        <v>75</v>
      </c>
      <c r="B1947" s="17" t="s">
        <v>280</v>
      </c>
      <c r="C1947" s="68">
        <v>218852788</v>
      </c>
      <c r="D1947" s="74" t="s">
        <v>1102</v>
      </c>
      <c r="E1947" s="11">
        <v>0</v>
      </c>
      <c r="F1947" s="48">
        <v>31153222.766666673</v>
      </c>
      <c r="G1947" s="19"/>
    </row>
    <row r="1948" spans="1:7" x14ac:dyDescent="0.2">
      <c r="A1948" s="65" t="s">
        <v>75</v>
      </c>
      <c r="B1948" s="17" t="s">
        <v>280</v>
      </c>
      <c r="C1948" s="68">
        <v>213552835</v>
      </c>
      <c r="D1948" s="74" t="s">
        <v>1103</v>
      </c>
      <c r="E1948" s="11">
        <v>0</v>
      </c>
      <c r="F1948" s="48">
        <v>434806081.4000001</v>
      </c>
      <c r="G1948" s="19"/>
    </row>
    <row r="1949" spans="1:7" x14ac:dyDescent="0.2">
      <c r="A1949" s="65" t="s">
        <v>75</v>
      </c>
      <c r="B1949" s="17" t="s">
        <v>280</v>
      </c>
      <c r="C1949" s="68">
        <v>213852838</v>
      </c>
      <c r="D1949" s="74" t="s">
        <v>1104</v>
      </c>
      <c r="E1949" s="11">
        <v>0</v>
      </c>
      <c r="F1949" s="48">
        <v>132394731.03333333</v>
      </c>
      <c r="G1949" s="19"/>
    </row>
    <row r="1950" spans="1:7" x14ac:dyDescent="0.2">
      <c r="A1950" s="65" t="s">
        <v>75</v>
      </c>
      <c r="B1950" s="17" t="s">
        <v>280</v>
      </c>
      <c r="C1950" s="68">
        <v>218552885</v>
      </c>
      <c r="D1950" s="74" t="s">
        <v>1105</v>
      </c>
      <c r="E1950" s="11">
        <v>0</v>
      </c>
      <c r="F1950" s="48">
        <v>31232190.233333327</v>
      </c>
      <c r="G1950" s="19"/>
    </row>
    <row r="1951" spans="1:7" x14ac:dyDescent="0.2">
      <c r="A1951" s="65" t="s">
        <v>75</v>
      </c>
      <c r="B1951" s="17" t="s">
        <v>280</v>
      </c>
      <c r="C1951" s="68">
        <v>210154001</v>
      </c>
      <c r="D1951" s="74" t="s">
        <v>1106</v>
      </c>
      <c r="E1951" s="11">
        <v>0</v>
      </c>
      <c r="F1951" s="48">
        <v>1726378938.8000002</v>
      </c>
      <c r="G1951" s="19"/>
    </row>
    <row r="1952" spans="1:7" x14ac:dyDescent="0.2">
      <c r="A1952" s="65" t="s">
        <v>75</v>
      </c>
      <c r="B1952" s="17" t="s">
        <v>280</v>
      </c>
      <c r="C1952" s="68">
        <v>210354003</v>
      </c>
      <c r="D1952" s="74" t="s">
        <v>1107</v>
      </c>
      <c r="E1952" s="11">
        <v>0</v>
      </c>
      <c r="F1952" s="48">
        <v>86907463.300000012</v>
      </c>
      <c r="G1952" s="19"/>
    </row>
    <row r="1953" spans="1:7" x14ac:dyDescent="0.2">
      <c r="A1953" s="65" t="s">
        <v>75</v>
      </c>
      <c r="B1953" s="17" t="s">
        <v>280</v>
      </c>
      <c r="C1953" s="68">
        <v>215154051</v>
      </c>
      <c r="D1953" s="74" t="s">
        <v>1108</v>
      </c>
      <c r="E1953" s="11">
        <v>0</v>
      </c>
      <c r="F1953" s="48">
        <v>25744388.333333328</v>
      </c>
      <c r="G1953" s="19"/>
    </row>
    <row r="1954" spans="1:7" x14ac:dyDescent="0.2">
      <c r="A1954" s="65" t="s">
        <v>75</v>
      </c>
      <c r="B1954" s="17" t="s">
        <v>280</v>
      </c>
      <c r="C1954" s="68">
        <v>219954099</v>
      </c>
      <c r="D1954" s="74" t="s">
        <v>1109</v>
      </c>
      <c r="E1954" s="11">
        <v>0</v>
      </c>
      <c r="F1954" s="48">
        <v>16242462.733333331</v>
      </c>
      <c r="G1954" s="19"/>
    </row>
    <row r="1955" spans="1:7" x14ac:dyDescent="0.2">
      <c r="A1955" s="65" t="s">
        <v>75</v>
      </c>
      <c r="B1955" s="17" t="s">
        <v>280</v>
      </c>
      <c r="C1955" s="68">
        <v>210954109</v>
      </c>
      <c r="D1955" s="74" t="s">
        <v>1110</v>
      </c>
      <c r="E1955" s="11">
        <v>0</v>
      </c>
      <c r="F1955" s="48">
        <v>12912714.100000001</v>
      </c>
      <c r="G1955" s="19"/>
    </row>
    <row r="1956" spans="1:7" x14ac:dyDescent="0.2">
      <c r="A1956" s="65" t="s">
        <v>75</v>
      </c>
      <c r="B1956" s="17" t="s">
        <v>280</v>
      </c>
      <c r="C1956" s="68">
        <v>212554125</v>
      </c>
      <c r="D1956" s="74" t="s">
        <v>1111</v>
      </c>
      <c r="E1956" s="11">
        <v>0</v>
      </c>
      <c r="F1956" s="48">
        <v>8298239.2999999989</v>
      </c>
      <c r="G1956" s="19"/>
    </row>
    <row r="1957" spans="1:7" x14ac:dyDescent="0.2">
      <c r="A1957" s="65" t="s">
        <v>75</v>
      </c>
      <c r="B1957" s="17" t="s">
        <v>280</v>
      </c>
      <c r="C1957" s="68">
        <v>212854128</v>
      </c>
      <c r="D1957" s="74" t="s">
        <v>1112</v>
      </c>
      <c r="E1957" s="11">
        <v>0</v>
      </c>
      <c r="F1957" s="48">
        <v>25236429.433333337</v>
      </c>
      <c r="G1957" s="19"/>
    </row>
    <row r="1958" spans="1:7" x14ac:dyDescent="0.2">
      <c r="A1958" s="65" t="s">
        <v>75</v>
      </c>
      <c r="B1958" s="17" t="s">
        <v>280</v>
      </c>
      <c r="C1958" s="68">
        <v>217254172</v>
      </c>
      <c r="D1958" s="74" t="s">
        <v>1113</v>
      </c>
      <c r="E1958" s="11">
        <v>0</v>
      </c>
      <c r="F1958" s="48">
        <v>34215687.333333328</v>
      </c>
      <c r="G1958" s="19"/>
    </row>
    <row r="1959" spans="1:7" x14ac:dyDescent="0.2">
      <c r="A1959" s="65" t="s">
        <v>75</v>
      </c>
      <c r="B1959" s="17" t="s">
        <v>280</v>
      </c>
      <c r="C1959" s="68">
        <v>217454174</v>
      </c>
      <c r="D1959" s="74" t="s">
        <v>1114</v>
      </c>
      <c r="E1959" s="11">
        <v>0</v>
      </c>
      <c r="F1959" s="48">
        <v>36380662</v>
      </c>
      <c r="G1959" s="19"/>
    </row>
    <row r="1960" spans="1:7" x14ac:dyDescent="0.2">
      <c r="A1960" s="65" t="s">
        <v>75</v>
      </c>
      <c r="B1960" s="17" t="s">
        <v>280</v>
      </c>
      <c r="C1960" s="68">
        <v>210654206</v>
      </c>
      <c r="D1960" s="74" t="s">
        <v>1115</v>
      </c>
      <c r="E1960" s="11">
        <v>0</v>
      </c>
      <c r="F1960" s="48">
        <v>55148870.066666678</v>
      </c>
      <c r="G1960" s="19"/>
    </row>
    <row r="1961" spans="1:7" x14ac:dyDescent="0.2">
      <c r="A1961" s="65" t="s">
        <v>75</v>
      </c>
      <c r="B1961" s="17" t="s">
        <v>280</v>
      </c>
      <c r="C1961" s="68">
        <v>212354223</v>
      </c>
      <c r="D1961" s="74" t="s">
        <v>1116</v>
      </c>
      <c r="E1961" s="11">
        <v>0</v>
      </c>
      <c r="F1961" s="48">
        <v>23335504.733333327</v>
      </c>
      <c r="G1961" s="19"/>
    </row>
    <row r="1962" spans="1:7" x14ac:dyDescent="0.2">
      <c r="A1962" s="65" t="s">
        <v>75</v>
      </c>
      <c r="B1962" s="17" t="s">
        <v>280</v>
      </c>
      <c r="C1962" s="68">
        <v>213954239</v>
      </c>
      <c r="D1962" s="74" t="s">
        <v>1117</v>
      </c>
      <c r="E1962" s="11">
        <v>0</v>
      </c>
      <c r="F1962" s="48">
        <v>12757127.466666671</v>
      </c>
      <c r="G1962" s="19"/>
    </row>
    <row r="1963" spans="1:7" x14ac:dyDescent="0.2">
      <c r="A1963" s="65" t="s">
        <v>75</v>
      </c>
      <c r="B1963" s="17" t="s">
        <v>280</v>
      </c>
      <c r="C1963" s="68">
        <v>214554245</v>
      </c>
      <c r="D1963" s="74" t="s">
        <v>1118</v>
      </c>
      <c r="E1963" s="11">
        <v>0</v>
      </c>
      <c r="F1963" s="48">
        <v>43426610.766666666</v>
      </c>
      <c r="G1963" s="19"/>
    </row>
    <row r="1964" spans="1:7" x14ac:dyDescent="0.2">
      <c r="A1964" s="65" t="s">
        <v>75</v>
      </c>
      <c r="B1964" s="17" t="s">
        <v>280</v>
      </c>
      <c r="C1964" s="68">
        <v>215054250</v>
      </c>
      <c r="D1964" s="74" t="s">
        <v>1119</v>
      </c>
      <c r="E1964" s="11">
        <v>0</v>
      </c>
      <c r="F1964" s="48">
        <v>46249890.29999999</v>
      </c>
      <c r="G1964" s="19"/>
    </row>
    <row r="1965" spans="1:7" x14ac:dyDescent="0.2">
      <c r="A1965" s="65" t="s">
        <v>75</v>
      </c>
      <c r="B1965" s="17" t="s">
        <v>280</v>
      </c>
      <c r="C1965" s="68">
        <v>216154261</v>
      </c>
      <c r="D1965" s="74" t="s">
        <v>1120</v>
      </c>
      <c r="E1965" s="11">
        <v>0</v>
      </c>
      <c r="F1965" s="48">
        <v>69345784.333333343</v>
      </c>
      <c r="G1965" s="19"/>
    </row>
    <row r="1966" spans="1:7" x14ac:dyDescent="0.2">
      <c r="A1966" s="65" t="s">
        <v>75</v>
      </c>
      <c r="B1966" s="17" t="s">
        <v>280</v>
      </c>
      <c r="C1966" s="68">
        <v>211354313</v>
      </c>
      <c r="D1966" s="74" t="s">
        <v>1121</v>
      </c>
      <c r="E1966" s="11">
        <v>0</v>
      </c>
      <c r="F1966" s="48">
        <v>15604948.933333334</v>
      </c>
      <c r="G1966" s="19"/>
    </row>
    <row r="1967" spans="1:7" x14ac:dyDescent="0.2">
      <c r="A1967" s="65" t="s">
        <v>75</v>
      </c>
      <c r="B1967" s="17" t="s">
        <v>280</v>
      </c>
      <c r="C1967" s="68">
        <v>214454344</v>
      </c>
      <c r="D1967" s="74" t="s">
        <v>1122</v>
      </c>
      <c r="E1967" s="11">
        <v>0</v>
      </c>
      <c r="F1967" s="48">
        <v>30002944.266666658</v>
      </c>
      <c r="G1967" s="19"/>
    </row>
    <row r="1968" spans="1:7" x14ac:dyDescent="0.2">
      <c r="A1968" s="65" t="s">
        <v>75</v>
      </c>
      <c r="B1968" s="17" t="s">
        <v>280</v>
      </c>
      <c r="C1968" s="68">
        <v>214754347</v>
      </c>
      <c r="D1968" s="74" t="s">
        <v>1123</v>
      </c>
      <c r="E1968" s="11">
        <v>0</v>
      </c>
      <c r="F1968" s="48">
        <v>12836635.200000003</v>
      </c>
      <c r="G1968" s="19"/>
    </row>
    <row r="1969" spans="1:7" x14ac:dyDescent="0.2">
      <c r="A1969" s="65" t="s">
        <v>75</v>
      </c>
      <c r="B1969" s="17" t="s">
        <v>280</v>
      </c>
      <c r="C1969" s="68">
        <v>217754377</v>
      </c>
      <c r="D1969" s="74" t="s">
        <v>1124</v>
      </c>
      <c r="E1969" s="11">
        <v>0</v>
      </c>
      <c r="F1969" s="48">
        <v>16538737.566666663</v>
      </c>
      <c r="G1969" s="19"/>
    </row>
    <row r="1970" spans="1:7" x14ac:dyDescent="0.2">
      <c r="A1970" s="65" t="s">
        <v>75</v>
      </c>
      <c r="B1970" s="17" t="s">
        <v>280</v>
      </c>
      <c r="C1970" s="68">
        <v>218554385</v>
      </c>
      <c r="D1970" s="74" t="s">
        <v>1125</v>
      </c>
      <c r="E1970" s="11">
        <v>0</v>
      </c>
      <c r="F1970" s="48">
        <v>27935808.400000006</v>
      </c>
      <c r="G1970" s="19"/>
    </row>
    <row r="1971" spans="1:7" x14ac:dyDescent="0.2">
      <c r="A1971" s="65" t="s">
        <v>75</v>
      </c>
      <c r="B1971" s="17" t="s">
        <v>280</v>
      </c>
      <c r="C1971" s="68">
        <v>219854398</v>
      </c>
      <c r="D1971" s="74" t="s">
        <v>1126</v>
      </c>
      <c r="E1971" s="11">
        <v>0</v>
      </c>
      <c r="F1971" s="48">
        <v>26437144.166666672</v>
      </c>
      <c r="G1971" s="19"/>
    </row>
    <row r="1972" spans="1:7" x14ac:dyDescent="0.2">
      <c r="A1972" s="65" t="s">
        <v>75</v>
      </c>
      <c r="B1972" s="17" t="s">
        <v>280</v>
      </c>
      <c r="C1972" s="68">
        <v>210554405</v>
      </c>
      <c r="D1972" s="74" t="s">
        <v>1127</v>
      </c>
      <c r="E1972" s="11">
        <v>0</v>
      </c>
      <c r="F1972" s="48">
        <v>127103077.60000005</v>
      </c>
      <c r="G1972" s="19"/>
    </row>
    <row r="1973" spans="1:7" x14ac:dyDescent="0.2">
      <c r="A1973" s="65" t="s">
        <v>75</v>
      </c>
      <c r="B1973" s="17" t="s">
        <v>280</v>
      </c>
      <c r="C1973" s="68">
        <v>211854418</v>
      </c>
      <c r="D1973" s="74" t="s">
        <v>1128</v>
      </c>
      <c r="E1973" s="11">
        <v>0</v>
      </c>
      <c r="F1973" s="48">
        <v>9635893.8666666653</v>
      </c>
      <c r="G1973" s="19"/>
    </row>
    <row r="1974" spans="1:7" x14ac:dyDescent="0.2">
      <c r="A1974" s="65" t="s">
        <v>75</v>
      </c>
      <c r="B1974" s="17" t="s">
        <v>280</v>
      </c>
      <c r="C1974" s="68">
        <v>218054480</v>
      </c>
      <c r="D1974" s="74" t="s">
        <v>1129</v>
      </c>
      <c r="E1974" s="11">
        <v>0</v>
      </c>
      <c r="F1974" s="48">
        <v>10603879.099999998</v>
      </c>
      <c r="G1974" s="19"/>
    </row>
    <row r="1975" spans="1:7" x14ac:dyDescent="0.2">
      <c r="A1975" s="65" t="s">
        <v>75</v>
      </c>
      <c r="B1975" s="17" t="s">
        <v>280</v>
      </c>
      <c r="C1975" s="68">
        <v>219854498</v>
      </c>
      <c r="D1975" s="74" t="s">
        <v>1130</v>
      </c>
      <c r="E1975" s="11">
        <v>0</v>
      </c>
      <c r="F1975" s="48">
        <v>249064891.29999989</v>
      </c>
      <c r="G1975" s="19"/>
    </row>
    <row r="1976" spans="1:7" x14ac:dyDescent="0.2">
      <c r="A1976" s="65" t="s">
        <v>75</v>
      </c>
      <c r="B1976" s="17" t="s">
        <v>280</v>
      </c>
      <c r="C1976" s="68">
        <v>211854518</v>
      </c>
      <c r="D1976" s="74" t="s">
        <v>1131</v>
      </c>
      <c r="E1976" s="11">
        <v>0</v>
      </c>
      <c r="F1976" s="48">
        <v>89250879.866666645</v>
      </c>
      <c r="G1976" s="19"/>
    </row>
    <row r="1977" spans="1:7" x14ac:dyDescent="0.2">
      <c r="A1977" s="65" t="s">
        <v>75</v>
      </c>
      <c r="B1977" s="17" t="s">
        <v>280</v>
      </c>
      <c r="C1977" s="68">
        <v>212054520</v>
      </c>
      <c r="D1977" s="74" t="s">
        <v>1132</v>
      </c>
      <c r="E1977" s="11">
        <v>0</v>
      </c>
      <c r="F1977" s="48">
        <v>13391081.133333329</v>
      </c>
      <c r="G1977" s="19"/>
    </row>
    <row r="1978" spans="1:7" x14ac:dyDescent="0.2">
      <c r="A1978" s="65" t="s">
        <v>75</v>
      </c>
      <c r="B1978" s="17" t="s">
        <v>280</v>
      </c>
      <c r="C1978" s="68">
        <v>215354553</v>
      </c>
      <c r="D1978" s="74" t="s">
        <v>1133</v>
      </c>
      <c r="E1978" s="11">
        <v>0</v>
      </c>
      <c r="F1978" s="48">
        <v>37453470.93333333</v>
      </c>
      <c r="G1978" s="19"/>
    </row>
    <row r="1979" spans="1:7" x14ac:dyDescent="0.2">
      <c r="A1979" s="65" t="s">
        <v>75</v>
      </c>
      <c r="B1979" s="17" t="s">
        <v>280</v>
      </c>
      <c r="C1979" s="68">
        <v>219954599</v>
      </c>
      <c r="D1979" s="74" t="s">
        <v>1134</v>
      </c>
      <c r="E1979" s="11">
        <v>0</v>
      </c>
      <c r="F1979" s="48">
        <v>22101594.366666667</v>
      </c>
      <c r="G1979" s="19"/>
    </row>
    <row r="1980" spans="1:7" x14ac:dyDescent="0.2">
      <c r="A1980" s="65" t="s">
        <v>75</v>
      </c>
      <c r="B1980" s="17" t="s">
        <v>280</v>
      </c>
      <c r="C1980" s="68">
        <v>216054660</v>
      </c>
      <c r="D1980" s="74" t="s">
        <v>1135</v>
      </c>
      <c r="E1980" s="11">
        <v>0</v>
      </c>
      <c r="F1980" s="48">
        <v>26174664.266666662</v>
      </c>
      <c r="G1980" s="19"/>
    </row>
    <row r="1981" spans="1:7" x14ac:dyDescent="0.2">
      <c r="A1981" s="65" t="s">
        <v>75</v>
      </c>
      <c r="B1981" s="17" t="s">
        <v>280</v>
      </c>
      <c r="C1981" s="68">
        <v>217054670</v>
      </c>
      <c r="D1981" s="74" t="s">
        <v>1136</v>
      </c>
      <c r="E1981" s="11">
        <v>0</v>
      </c>
      <c r="F1981" s="48">
        <v>32020074.833333332</v>
      </c>
      <c r="G1981" s="19"/>
    </row>
    <row r="1982" spans="1:7" x14ac:dyDescent="0.2">
      <c r="A1982" s="65" t="s">
        <v>75</v>
      </c>
      <c r="B1982" s="17" t="s">
        <v>280</v>
      </c>
      <c r="C1982" s="68">
        <v>217354673</v>
      </c>
      <c r="D1982" s="74" t="s">
        <v>886</v>
      </c>
      <c r="E1982" s="11">
        <v>0</v>
      </c>
      <c r="F1982" s="48">
        <v>11141650.800000001</v>
      </c>
      <c r="G1982" s="19"/>
    </row>
    <row r="1983" spans="1:7" x14ac:dyDescent="0.2">
      <c r="A1983" s="65" t="s">
        <v>75</v>
      </c>
      <c r="B1983" s="17" t="s">
        <v>280</v>
      </c>
      <c r="C1983" s="68">
        <v>218054680</v>
      </c>
      <c r="D1983" s="74" t="s">
        <v>1137</v>
      </c>
      <c r="E1983" s="11">
        <v>0</v>
      </c>
      <c r="F1983" s="48">
        <v>7692115.9666666687</v>
      </c>
      <c r="G1983" s="19"/>
    </row>
    <row r="1984" spans="1:7" x14ac:dyDescent="0.2">
      <c r="A1984" s="65" t="s">
        <v>75</v>
      </c>
      <c r="B1984" s="17" t="s">
        <v>280</v>
      </c>
      <c r="C1984" s="68">
        <v>212054720</v>
      </c>
      <c r="D1984" s="74" t="s">
        <v>1138</v>
      </c>
      <c r="E1984" s="11">
        <v>0</v>
      </c>
      <c r="F1984" s="48">
        <v>58066851.400000021</v>
      </c>
      <c r="G1984" s="19"/>
    </row>
    <row r="1985" spans="1:7" x14ac:dyDescent="0.2">
      <c r="A1985" s="65" t="s">
        <v>75</v>
      </c>
      <c r="B1985" s="17" t="s">
        <v>280</v>
      </c>
      <c r="C1985" s="68">
        <v>214354743</v>
      </c>
      <c r="D1985" s="74" t="s">
        <v>1139</v>
      </c>
      <c r="E1985" s="11">
        <v>0</v>
      </c>
      <c r="F1985" s="48">
        <v>14374601.766666666</v>
      </c>
      <c r="G1985" s="19"/>
    </row>
    <row r="1986" spans="1:7" x14ac:dyDescent="0.2">
      <c r="A1986" s="65" t="s">
        <v>75</v>
      </c>
      <c r="B1986" s="17" t="s">
        <v>280</v>
      </c>
      <c r="C1986" s="68">
        <v>210054800</v>
      </c>
      <c r="D1986" s="74" t="s">
        <v>1140</v>
      </c>
      <c r="E1986" s="11">
        <v>0</v>
      </c>
      <c r="F1986" s="48">
        <v>46024323.833333328</v>
      </c>
      <c r="G1986" s="19"/>
    </row>
    <row r="1987" spans="1:7" x14ac:dyDescent="0.2">
      <c r="A1987" s="65" t="s">
        <v>75</v>
      </c>
      <c r="B1987" s="17" t="s">
        <v>280</v>
      </c>
      <c r="C1987" s="68">
        <v>211054810</v>
      </c>
      <c r="D1987" s="74" t="s">
        <v>1141</v>
      </c>
      <c r="E1987" s="11">
        <v>0</v>
      </c>
      <c r="F1987" s="48">
        <v>113228181.76666668</v>
      </c>
      <c r="G1987" s="19"/>
    </row>
    <row r="1988" spans="1:7" x14ac:dyDescent="0.2">
      <c r="A1988" s="65" t="s">
        <v>75</v>
      </c>
      <c r="B1988" s="17" t="s">
        <v>280</v>
      </c>
      <c r="C1988" s="68">
        <v>212054820</v>
      </c>
      <c r="D1988" s="74" t="s">
        <v>476</v>
      </c>
      <c r="E1988" s="11">
        <v>0</v>
      </c>
      <c r="F1988" s="48">
        <v>44471138.533333331</v>
      </c>
      <c r="G1988" s="19"/>
    </row>
    <row r="1989" spans="1:7" x14ac:dyDescent="0.2">
      <c r="A1989" s="65" t="s">
        <v>75</v>
      </c>
      <c r="B1989" s="17" t="s">
        <v>280</v>
      </c>
      <c r="C1989" s="68">
        <v>217154871</v>
      </c>
      <c r="D1989" s="74" t="s">
        <v>1142</v>
      </c>
      <c r="E1989" s="11">
        <v>0</v>
      </c>
      <c r="F1989" s="48">
        <v>14667508.400000002</v>
      </c>
      <c r="G1989" s="19"/>
    </row>
    <row r="1990" spans="1:7" x14ac:dyDescent="0.2">
      <c r="A1990" s="65" t="s">
        <v>75</v>
      </c>
      <c r="B1990" s="17" t="s">
        <v>280</v>
      </c>
      <c r="C1990" s="68">
        <v>217454874</v>
      </c>
      <c r="D1990" s="74" t="s">
        <v>1143</v>
      </c>
      <c r="E1990" s="11">
        <v>0</v>
      </c>
      <c r="F1990" s="48">
        <v>281745182.4333334</v>
      </c>
      <c r="G1990" s="19"/>
    </row>
    <row r="1991" spans="1:7" x14ac:dyDescent="0.2">
      <c r="A1991" s="65" t="s">
        <v>75</v>
      </c>
      <c r="B1991" s="17" t="s">
        <v>280</v>
      </c>
      <c r="C1991" s="68">
        <v>210163001</v>
      </c>
      <c r="D1991" s="74" t="s">
        <v>380</v>
      </c>
      <c r="E1991" s="11">
        <v>0</v>
      </c>
      <c r="F1991" s="48">
        <v>420272413.83333331</v>
      </c>
      <c r="G1991" s="19"/>
    </row>
    <row r="1992" spans="1:7" x14ac:dyDescent="0.2">
      <c r="A1992" s="65" t="s">
        <v>75</v>
      </c>
      <c r="B1992" s="17" t="s">
        <v>280</v>
      </c>
      <c r="C1992" s="68">
        <v>211163111</v>
      </c>
      <c r="D1992" s="74" t="s">
        <v>568</v>
      </c>
      <c r="E1992" s="11">
        <v>0</v>
      </c>
      <c r="F1992" s="48">
        <v>6557776.1333333347</v>
      </c>
      <c r="G1992" s="19"/>
    </row>
    <row r="1993" spans="1:7" x14ac:dyDescent="0.2">
      <c r="A1993" s="65" t="s">
        <v>75</v>
      </c>
      <c r="B1993" s="17" t="s">
        <v>280</v>
      </c>
      <c r="C1993" s="68">
        <v>213063130</v>
      </c>
      <c r="D1993" s="74" t="s">
        <v>1144</v>
      </c>
      <c r="E1993" s="11">
        <v>0</v>
      </c>
      <c r="F1993" s="48">
        <v>126946547.03333335</v>
      </c>
      <c r="G1993" s="19"/>
    </row>
    <row r="1994" spans="1:7" x14ac:dyDescent="0.2">
      <c r="A1994" s="65" t="s">
        <v>75</v>
      </c>
      <c r="B1994" s="17" t="s">
        <v>280</v>
      </c>
      <c r="C1994" s="68">
        <v>219063190</v>
      </c>
      <c r="D1994" s="74" t="s">
        <v>1145</v>
      </c>
      <c r="E1994" s="11">
        <v>0</v>
      </c>
      <c r="F1994" s="48">
        <v>51965342.766666651</v>
      </c>
      <c r="G1994" s="19"/>
    </row>
    <row r="1995" spans="1:7" x14ac:dyDescent="0.2">
      <c r="A1995" s="65" t="s">
        <v>75</v>
      </c>
      <c r="B1995" s="17" t="s">
        <v>280</v>
      </c>
      <c r="C1995" s="68">
        <v>211263212</v>
      </c>
      <c r="D1995" s="74" t="s">
        <v>523</v>
      </c>
      <c r="E1995" s="11">
        <v>0</v>
      </c>
      <c r="F1995" s="48">
        <v>14376765.666666666</v>
      </c>
      <c r="G1995" s="19"/>
    </row>
    <row r="1996" spans="1:7" x14ac:dyDescent="0.2">
      <c r="A1996" s="65" t="s">
        <v>75</v>
      </c>
      <c r="B1996" s="17" t="s">
        <v>280</v>
      </c>
      <c r="C1996" s="68">
        <v>217263272</v>
      </c>
      <c r="D1996" s="74" t="s">
        <v>1146</v>
      </c>
      <c r="E1996" s="11">
        <v>0</v>
      </c>
      <c r="F1996" s="48">
        <v>27224129.299999993</v>
      </c>
      <c r="G1996" s="19"/>
    </row>
    <row r="1997" spans="1:7" x14ac:dyDescent="0.2">
      <c r="A1997" s="65" t="s">
        <v>75</v>
      </c>
      <c r="B1997" s="17" t="s">
        <v>280</v>
      </c>
      <c r="C1997" s="68">
        <v>210263302</v>
      </c>
      <c r="D1997" s="74" t="s">
        <v>1147</v>
      </c>
      <c r="E1997" s="11">
        <v>0</v>
      </c>
      <c r="F1997" s="48">
        <v>22241224.233333338</v>
      </c>
      <c r="G1997" s="19"/>
    </row>
    <row r="1998" spans="1:7" x14ac:dyDescent="0.2">
      <c r="A1998" s="65" t="s">
        <v>75</v>
      </c>
      <c r="B1998" s="17" t="s">
        <v>280</v>
      </c>
      <c r="C1998" s="68">
        <v>210163401</v>
      </c>
      <c r="D1998" s="74" t="s">
        <v>1148</v>
      </c>
      <c r="E1998" s="11">
        <v>0</v>
      </c>
      <c r="F1998" s="48">
        <v>77756263.866666675</v>
      </c>
      <c r="G1998" s="19"/>
    </row>
    <row r="1999" spans="1:7" x14ac:dyDescent="0.2">
      <c r="A1999" s="65" t="s">
        <v>75</v>
      </c>
      <c r="B1999" s="17" t="s">
        <v>280</v>
      </c>
      <c r="C1999" s="68">
        <v>217063470</v>
      </c>
      <c r="D1999" s="74" t="s">
        <v>1149</v>
      </c>
      <c r="E1999" s="11">
        <v>0</v>
      </c>
      <c r="F1999" s="48">
        <v>96613104.233333349</v>
      </c>
      <c r="G1999" s="19"/>
    </row>
    <row r="2000" spans="1:7" x14ac:dyDescent="0.2">
      <c r="A2000" s="65" t="s">
        <v>75</v>
      </c>
      <c r="B2000" s="17" t="s">
        <v>280</v>
      </c>
      <c r="C2000" s="68">
        <v>214863548</v>
      </c>
      <c r="D2000" s="74" t="s">
        <v>1150</v>
      </c>
      <c r="E2000" s="11">
        <v>0</v>
      </c>
      <c r="F2000" s="48">
        <v>16445065.200000003</v>
      </c>
      <c r="G2000" s="19"/>
    </row>
    <row r="2001" spans="1:7" x14ac:dyDescent="0.2">
      <c r="A2001" s="65" t="s">
        <v>75</v>
      </c>
      <c r="B2001" s="17" t="s">
        <v>280</v>
      </c>
      <c r="C2001" s="68">
        <v>219463594</v>
      </c>
      <c r="D2001" s="74" t="s">
        <v>1151</v>
      </c>
      <c r="E2001" s="11">
        <v>0</v>
      </c>
      <c r="F2001" s="48">
        <v>80096286.433333322</v>
      </c>
      <c r="G2001" s="19"/>
    </row>
    <row r="2002" spans="1:7" x14ac:dyDescent="0.2">
      <c r="A2002" s="65" t="s">
        <v>75</v>
      </c>
      <c r="B2002" s="17" t="s">
        <v>280</v>
      </c>
      <c r="C2002" s="68">
        <v>219063690</v>
      </c>
      <c r="D2002" s="74" t="s">
        <v>1152</v>
      </c>
      <c r="E2002" s="11">
        <v>0</v>
      </c>
      <c r="F2002" s="48">
        <v>11872610.833333332</v>
      </c>
      <c r="G2002" s="19"/>
    </row>
    <row r="2003" spans="1:7" x14ac:dyDescent="0.2">
      <c r="A2003" s="65" t="s">
        <v>75</v>
      </c>
      <c r="B2003" s="17" t="s">
        <v>280</v>
      </c>
      <c r="C2003" s="68">
        <v>210166001</v>
      </c>
      <c r="D2003" s="74" t="s">
        <v>1153</v>
      </c>
      <c r="E2003" s="11">
        <v>0</v>
      </c>
      <c r="F2003" s="48">
        <v>608571078.9666667</v>
      </c>
      <c r="G2003" s="19"/>
    </row>
    <row r="2004" spans="1:7" x14ac:dyDescent="0.2">
      <c r="A2004" s="65" t="s">
        <v>75</v>
      </c>
      <c r="B2004" s="17" t="s">
        <v>280</v>
      </c>
      <c r="C2004" s="68">
        <v>214566045</v>
      </c>
      <c r="D2004" s="74" t="s">
        <v>1154</v>
      </c>
      <c r="E2004" s="11">
        <v>0</v>
      </c>
      <c r="F2004" s="48">
        <v>32152446.400000006</v>
      </c>
      <c r="G2004" s="19"/>
    </row>
    <row r="2005" spans="1:7" x14ac:dyDescent="0.2">
      <c r="A2005" s="65" t="s">
        <v>75</v>
      </c>
      <c r="B2005" s="17" t="s">
        <v>280</v>
      </c>
      <c r="C2005" s="68">
        <v>217566075</v>
      </c>
      <c r="D2005" s="74" t="s">
        <v>724</v>
      </c>
      <c r="E2005" s="11">
        <v>0</v>
      </c>
      <c r="F2005" s="48">
        <v>16465319.566666666</v>
      </c>
      <c r="G2005" s="19"/>
    </row>
    <row r="2006" spans="1:7" x14ac:dyDescent="0.2">
      <c r="A2006" s="65" t="s">
        <v>75</v>
      </c>
      <c r="B2006" s="17" t="s">
        <v>280</v>
      </c>
      <c r="C2006" s="68">
        <v>218866088</v>
      </c>
      <c r="D2006" s="74" t="s">
        <v>1155</v>
      </c>
      <c r="E2006" s="11">
        <v>0</v>
      </c>
      <c r="F2006" s="48">
        <v>67128807.133333325</v>
      </c>
      <c r="G2006" s="19"/>
    </row>
    <row r="2007" spans="1:7" x14ac:dyDescent="0.2">
      <c r="A2007" s="65" t="s">
        <v>75</v>
      </c>
      <c r="B2007" s="17" t="s">
        <v>280</v>
      </c>
      <c r="C2007" s="68">
        <v>217066170</v>
      </c>
      <c r="D2007" s="74" t="s">
        <v>1156</v>
      </c>
      <c r="E2007" s="11">
        <v>0</v>
      </c>
      <c r="F2007" s="48">
        <v>315315227.13333333</v>
      </c>
      <c r="G2007" s="19"/>
    </row>
    <row r="2008" spans="1:7" x14ac:dyDescent="0.2">
      <c r="A2008" s="65" t="s">
        <v>75</v>
      </c>
      <c r="B2008" s="17" t="s">
        <v>280</v>
      </c>
      <c r="C2008" s="68">
        <v>211866318</v>
      </c>
      <c r="D2008" s="74" t="s">
        <v>1157</v>
      </c>
      <c r="E2008" s="11">
        <v>0</v>
      </c>
      <c r="F2008" s="48">
        <v>35063447.900000013</v>
      </c>
      <c r="G2008" s="19"/>
    </row>
    <row r="2009" spans="1:7" x14ac:dyDescent="0.2">
      <c r="A2009" s="65" t="s">
        <v>75</v>
      </c>
      <c r="B2009" s="17" t="s">
        <v>280</v>
      </c>
      <c r="C2009" s="68">
        <v>218366383</v>
      </c>
      <c r="D2009" s="74" t="s">
        <v>1158</v>
      </c>
      <c r="E2009" s="11">
        <v>0</v>
      </c>
      <c r="F2009" s="48">
        <v>22014392.433333334</v>
      </c>
      <c r="G2009" s="19"/>
    </row>
    <row r="2010" spans="1:7" x14ac:dyDescent="0.2">
      <c r="A2010" s="65" t="s">
        <v>75</v>
      </c>
      <c r="B2010" s="17" t="s">
        <v>280</v>
      </c>
      <c r="C2010" s="68">
        <v>210066400</v>
      </c>
      <c r="D2010" s="74" t="s">
        <v>1159</v>
      </c>
      <c r="E2010" s="11">
        <v>0</v>
      </c>
      <c r="F2010" s="48">
        <v>61477348.13333334</v>
      </c>
      <c r="G2010" s="19"/>
    </row>
    <row r="2011" spans="1:7" x14ac:dyDescent="0.2">
      <c r="A2011" s="65" t="s">
        <v>75</v>
      </c>
      <c r="B2011" s="17" t="s">
        <v>280</v>
      </c>
      <c r="C2011" s="68">
        <v>214066440</v>
      </c>
      <c r="D2011" s="74" t="s">
        <v>1160</v>
      </c>
      <c r="E2011" s="11">
        <v>0</v>
      </c>
      <c r="F2011" s="48">
        <v>43862700.966666661</v>
      </c>
      <c r="G2011" s="19"/>
    </row>
    <row r="2012" spans="1:7" x14ac:dyDescent="0.2">
      <c r="A2012" s="65" t="s">
        <v>75</v>
      </c>
      <c r="B2012" s="17" t="s">
        <v>280</v>
      </c>
      <c r="C2012" s="68">
        <v>215666456</v>
      </c>
      <c r="D2012" s="74" t="s">
        <v>1161</v>
      </c>
      <c r="E2012" s="11">
        <v>0</v>
      </c>
      <c r="F2012" s="48">
        <v>52267558.199999988</v>
      </c>
      <c r="G2012" s="19"/>
    </row>
    <row r="2013" spans="1:7" x14ac:dyDescent="0.2">
      <c r="A2013" s="65" t="s">
        <v>75</v>
      </c>
      <c r="B2013" s="17" t="s">
        <v>280</v>
      </c>
      <c r="C2013" s="68">
        <v>217266572</v>
      </c>
      <c r="D2013" s="74" t="s">
        <v>1162</v>
      </c>
      <c r="E2013" s="11">
        <v>0</v>
      </c>
      <c r="F2013" s="48">
        <v>49469169.400000013</v>
      </c>
      <c r="G2013" s="19"/>
    </row>
    <row r="2014" spans="1:7" x14ac:dyDescent="0.2">
      <c r="A2014" s="65" t="s">
        <v>75</v>
      </c>
      <c r="B2014" s="17" t="s">
        <v>280</v>
      </c>
      <c r="C2014" s="68">
        <v>219466594</v>
      </c>
      <c r="D2014" s="74" t="s">
        <v>1163</v>
      </c>
      <c r="E2014" s="11">
        <v>0</v>
      </c>
      <c r="F2014" s="48">
        <v>78393369.699999988</v>
      </c>
      <c r="G2014" s="19"/>
    </row>
    <row r="2015" spans="1:7" x14ac:dyDescent="0.2">
      <c r="A2015" s="65" t="s">
        <v>75</v>
      </c>
      <c r="B2015" s="17" t="s">
        <v>280</v>
      </c>
      <c r="C2015" s="68">
        <v>218266682</v>
      </c>
      <c r="D2015" s="74" t="s">
        <v>1164</v>
      </c>
      <c r="E2015" s="11">
        <v>0</v>
      </c>
      <c r="F2015" s="48">
        <v>126888157.73333336</v>
      </c>
      <c r="G2015" s="19"/>
    </row>
    <row r="2016" spans="1:7" x14ac:dyDescent="0.2">
      <c r="A2016" s="65" t="s">
        <v>75</v>
      </c>
      <c r="B2016" s="17" t="s">
        <v>280</v>
      </c>
      <c r="C2016" s="68">
        <v>218766687</v>
      </c>
      <c r="D2016" s="74" t="s">
        <v>1165</v>
      </c>
      <c r="E2016" s="11">
        <v>0</v>
      </c>
      <c r="F2016" s="48">
        <v>32066357.66666666</v>
      </c>
      <c r="G2016" s="19"/>
    </row>
    <row r="2017" spans="1:7" x14ac:dyDescent="0.2">
      <c r="A2017" s="65" t="s">
        <v>75</v>
      </c>
      <c r="B2017" s="17" t="s">
        <v>280</v>
      </c>
      <c r="C2017" s="68">
        <v>210168001</v>
      </c>
      <c r="D2017" s="74" t="s">
        <v>1166</v>
      </c>
      <c r="E2017" s="11">
        <v>0</v>
      </c>
      <c r="F2017" s="48">
        <v>629845441.39999986</v>
      </c>
      <c r="G2017" s="19"/>
    </row>
    <row r="2018" spans="1:7" x14ac:dyDescent="0.2">
      <c r="A2018" s="65" t="s">
        <v>75</v>
      </c>
      <c r="B2018" s="17" t="s">
        <v>280</v>
      </c>
      <c r="C2018" s="68">
        <v>211368013</v>
      </c>
      <c r="D2018" s="74" t="s">
        <v>1167</v>
      </c>
      <c r="E2018" s="11">
        <v>0</v>
      </c>
      <c r="F2018" s="48">
        <v>5619052.6999999983</v>
      </c>
      <c r="G2018" s="19"/>
    </row>
    <row r="2019" spans="1:7" x14ac:dyDescent="0.2">
      <c r="A2019" s="65" t="s">
        <v>75</v>
      </c>
      <c r="B2019" s="17" t="s">
        <v>280</v>
      </c>
      <c r="C2019" s="68">
        <v>212068020</v>
      </c>
      <c r="D2019" s="74" t="s">
        <v>707</v>
      </c>
      <c r="E2019" s="11">
        <v>0</v>
      </c>
      <c r="F2019" s="48">
        <v>10998768.633333333</v>
      </c>
      <c r="G2019" s="19"/>
    </row>
    <row r="2020" spans="1:7" x14ac:dyDescent="0.2">
      <c r="A2020" s="65" t="s">
        <v>75</v>
      </c>
      <c r="B2020" s="17" t="s">
        <v>280</v>
      </c>
      <c r="C2020" s="68">
        <v>215168051</v>
      </c>
      <c r="D2020" s="74" t="s">
        <v>1168</v>
      </c>
      <c r="E2020" s="11">
        <v>0</v>
      </c>
      <c r="F2020" s="48">
        <v>20180831.999999996</v>
      </c>
      <c r="G2020" s="19"/>
    </row>
    <row r="2021" spans="1:7" x14ac:dyDescent="0.2">
      <c r="A2021" s="65" t="s">
        <v>75</v>
      </c>
      <c r="B2021" s="17" t="s">
        <v>280</v>
      </c>
      <c r="C2021" s="68">
        <v>217768077</v>
      </c>
      <c r="D2021" s="69" t="s">
        <v>2112</v>
      </c>
      <c r="E2021" s="11">
        <v>0</v>
      </c>
      <c r="F2021" s="48">
        <v>49417182.466666669</v>
      </c>
      <c r="G2021" s="19"/>
    </row>
    <row r="2022" spans="1:7" x14ac:dyDescent="0.2">
      <c r="A2022" s="65" t="s">
        <v>75</v>
      </c>
      <c r="B2022" s="17" t="s">
        <v>280</v>
      </c>
      <c r="C2022" s="68">
        <v>217968079</v>
      </c>
      <c r="D2022" s="74" t="s">
        <v>1169</v>
      </c>
      <c r="E2022" s="11">
        <v>0</v>
      </c>
      <c r="F2022" s="48">
        <v>15985751.700000003</v>
      </c>
      <c r="G2022" s="19"/>
    </row>
    <row r="2023" spans="1:7" x14ac:dyDescent="0.2">
      <c r="A2023" s="65" t="s">
        <v>75</v>
      </c>
      <c r="B2023" s="17" t="s">
        <v>280</v>
      </c>
      <c r="C2023" s="68">
        <v>218168081</v>
      </c>
      <c r="D2023" s="74" t="s">
        <v>1170</v>
      </c>
      <c r="E2023" s="11">
        <v>0</v>
      </c>
      <c r="F2023" s="48">
        <v>351697197.76666665</v>
      </c>
      <c r="G2023" s="19"/>
    </row>
    <row r="2024" spans="1:7" x14ac:dyDescent="0.2">
      <c r="A2024" s="65" t="s">
        <v>75</v>
      </c>
      <c r="B2024" s="17" t="s">
        <v>280</v>
      </c>
      <c r="C2024" s="68">
        <v>219268092</v>
      </c>
      <c r="D2024" s="74" t="s">
        <v>385</v>
      </c>
      <c r="E2024" s="11">
        <v>0</v>
      </c>
      <c r="F2024" s="48">
        <v>10410708.733333334</v>
      </c>
      <c r="G2024" s="19"/>
    </row>
    <row r="2025" spans="1:7" x14ac:dyDescent="0.2">
      <c r="A2025" s="65" t="s">
        <v>75</v>
      </c>
      <c r="B2025" s="17" t="s">
        <v>280</v>
      </c>
      <c r="C2025" s="68">
        <v>210168101</v>
      </c>
      <c r="D2025" s="74" t="s">
        <v>725</v>
      </c>
      <c r="E2025" s="11">
        <v>0</v>
      </c>
      <c r="F2025" s="48">
        <v>30663698.79999999</v>
      </c>
      <c r="G2025" s="19"/>
    </row>
    <row r="2026" spans="1:7" x14ac:dyDescent="0.2">
      <c r="A2026" s="65" t="s">
        <v>75</v>
      </c>
      <c r="B2026" s="17" t="s">
        <v>280</v>
      </c>
      <c r="C2026" s="68">
        <v>212168121</v>
      </c>
      <c r="D2026" s="74" t="s">
        <v>821</v>
      </c>
      <c r="E2026" s="11">
        <v>0</v>
      </c>
      <c r="F2026" s="48">
        <v>4987883.5</v>
      </c>
      <c r="G2026" s="19"/>
    </row>
    <row r="2027" spans="1:7" x14ac:dyDescent="0.2">
      <c r="A2027" s="65" t="s">
        <v>75</v>
      </c>
      <c r="B2027" s="17" t="s">
        <v>280</v>
      </c>
      <c r="C2027" s="68">
        <v>213268132</v>
      </c>
      <c r="D2027" s="74" t="s">
        <v>1171</v>
      </c>
      <c r="E2027" s="11">
        <v>0</v>
      </c>
      <c r="F2027" s="48">
        <v>2676758.666666666</v>
      </c>
      <c r="G2027" s="19"/>
    </row>
    <row r="2028" spans="1:7" x14ac:dyDescent="0.2">
      <c r="A2028" s="65" t="s">
        <v>75</v>
      </c>
      <c r="B2028" s="17" t="s">
        <v>280</v>
      </c>
      <c r="C2028" s="68">
        <v>214768147</v>
      </c>
      <c r="D2028" s="74" t="s">
        <v>1172</v>
      </c>
      <c r="E2028" s="11">
        <v>0</v>
      </c>
      <c r="F2028" s="48">
        <v>17623007.766666666</v>
      </c>
      <c r="G2028" s="19"/>
    </row>
    <row r="2029" spans="1:7" x14ac:dyDescent="0.2">
      <c r="A2029" s="65" t="s">
        <v>75</v>
      </c>
      <c r="B2029" s="17" t="s">
        <v>280</v>
      </c>
      <c r="C2029" s="68">
        <v>215268152</v>
      </c>
      <c r="D2029" s="74" t="s">
        <v>1173</v>
      </c>
      <c r="E2029" s="11">
        <v>0</v>
      </c>
      <c r="F2029" s="48">
        <v>15674299.399999999</v>
      </c>
      <c r="G2029" s="19"/>
    </row>
    <row r="2030" spans="1:7" x14ac:dyDescent="0.2">
      <c r="A2030" s="65" t="s">
        <v>75</v>
      </c>
      <c r="B2030" s="17" t="s">
        <v>280</v>
      </c>
      <c r="C2030" s="68">
        <v>216068160</v>
      </c>
      <c r="D2030" s="74" t="s">
        <v>1174</v>
      </c>
      <c r="E2030" s="11">
        <v>0</v>
      </c>
      <c r="F2030" s="48">
        <v>4756788.333333334</v>
      </c>
      <c r="G2030" s="19"/>
    </row>
    <row r="2031" spans="1:7" x14ac:dyDescent="0.2">
      <c r="A2031" s="65" t="s">
        <v>75</v>
      </c>
      <c r="B2031" s="17" t="s">
        <v>280</v>
      </c>
      <c r="C2031" s="68">
        <v>216268162</v>
      </c>
      <c r="D2031" s="74" t="s">
        <v>1175</v>
      </c>
      <c r="E2031" s="11">
        <v>0</v>
      </c>
      <c r="F2031" s="48">
        <v>20242957.466666665</v>
      </c>
      <c r="G2031" s="19"/>
    </row>
    <row r="2032" spans="1:7" x14ac:dyDescent="0.2">
      <c r="A2032" s="65" t="s">
        <v>75</v>
      </c>
      <c r="B2032" s="17" t="s">
        <v>280</v>
      </c>
      <c r="C2032" s="68">
        <v>216768167</v>
      </c>
      <c r="D2032" s="74" t="s">
        <v>1176</v>
      </c>
      <c r="E2032" s="11">
        <v>0</v>
      </c>
      <c r="F2032" s="48">
        <v>27153871.999999996</v>
      </c>
      <c r="G2032" s="19"/>
    </row>
    <row r="2033" spans="1:7" x14ac:dyDescent="0.2">
      <c r="A2033" s="65" t="s">
        <v>75</v>
      </c>
      <c r="B2033" s="17" t="s">
        <v>280</v>
      </c>
      <c r="C2033" s="68">
        <v>216968169</v>
      </c>
      <c r="D2033" s="74" t="s">
        <v>1177</v>
      </c>
      <c r="E2033" s="11">
        <v>0</v>
      </c>
      <c r="F2033" s="48">
        <v>7028958.5333333313</v>
      </c>
      <c r="G2033" s="19"/>
    </row>
    <row r="2034" spans="1:7" x14ac:dyDescent="0.2">
      <c r="A2034" s="65" t="s">
        <v>75</v>
      </c>
      <c r="B2034" s="17" t="s">
        <v>280</v>
      </c>
      <c r="C2034" s="68">
        <v>217668176</v>
      </c>
      <c r="D2034" s="74" t="s">
        <v>1178</v>
      </c>
      <c r="E2034" s="11">
        <v>0</v>
      </c>
      <c r="F2034" s="48">
        <v>7237588.9333333345</v>
      </c>
      <c r="G2034" s="19"/>
    </row>
    <row r="2035" spans="1:7" x14ac:dyDescent="0.2">
      <c r="A2035" s="65" t="s">
        <v>75</v>
      </c>
      <c r="B2035" s="17" t="s">
        <v>280</v>
      </c>
      <c r="C2035" s="68">
        <v>217968179</v>
      </c>
      <c r="D2035" s="74" t="s">
        <v>1179</v>
      </c>
      <c r="E2035" s="11">
        <v>0</v>
      </c>
      <c r="F2035" s="48">
        <v>14623121.533333339</v>
      </c>
      <c r="G2035" s="19"/>
    </row>
    <row r="2036" spans="1:7" x14ac:dyDescent="0.2">
      <c r="A2036" s="65" t="s">
        <v>75</v>
      </c>
      <c r="B2036" s="17" t="s">
        <v>280</v>
      </c>
      <c r="C2036" s="68">
        <v>219068190</v>
      </c>
      <c r="D2036" s="74" t="s">
        <v>1180</v>
      </c>
      <c r="E2036" s="11">
        <v>0</v>
      </c>
      <c r="F2036" s="48">
        <v>69074107.166666657</v>
      </c>
      <c r="G2036" s="19"/>
    </row>
    <row r="2037" spans="1:7" x14ac:dyDescent="0.2">
      <c r="A2037" s="65" t="s">
        <v>75</v>
      </c>
      <c r="B2037" s="17" t="s">
        <v>280</v>
      </c>
      <c r="C2037" s="68">
        <v>210768207</v>
      </c>
      <c r="D2037" s="74" t="s">
        <v>403</v>
      </c>
      <c r="E2037" s="11">
        <v>0</v>
      </c>
      <c r="F2037" s="48">
        <v>19455504.266666669</v>
      </c>
      <c r="G2037" s="19"/>
    </row>
    <row r="2038" spans="1:7" x14ac:dyDescent="0.2">
      <c r="A2038" s="65" t="s">
        <v>75</v>
      </c>
      <c r="B2038" s="17" t="s">
        <v>280</v>
      </c>
      <c r="C2038" s="68">
        <v>210968209</v>
      </c>
      <c r="D2038" s="74" t="s">
        <v>1181</v>
      </c>
      <c r="E2038" s="11">
        <v>0</v>
      </c>
      <c r="F2038" s="48">
        <v>7442935.2333333325</v>
      </c>
      <c r="G2038" s="19"/>
    </row>
    <row r="2039" spans="1:7" x14ac:dyDescent="0.2">
      <c r="A2039" s="65" t="s">
        <v>75</v>
      </c>
      <c r="B2039" s="17" t="s">
        <v>280</v>
      </c>
      <c r="C2039" s="68">
        <v>211168211</v>
      </c>
      <c r="D2039" s="74" t="s">
        <v>1182</v>
      </c>
      <c r="E2039" s="11">
        <v>0</v>
      </c>
      <c r="F2039" s="48">
        <v>9542583.8999999985</v>
      </c>
      <c r="G2039" s="19"/>
    </row>
    <row r="2040" spans="1:7" x14ac:dyDescent="0.2">
      <c r="A2040" s="65" t="s">
        <v>75</v>
      </c>
      <c r="B2040" s="17" t="s">
        <v>280</v>
      </c>
      <c r="C2040" s="68">
        <v>211768217</v>
      </c>
      <c r="D2040" s="74" t="s">
        <v>1183</v>
      </c>
      <c r="E2040" s="11">
        <v>0</v>
      </c>
      <c r="F2040" s="48">
        <v>15591491.33333333</v>
      </c>
      <c r="G2040" s="19"/>
    </row>
    <row r="2041" spans="1:7" x14ac:dyDescent="0.2">
      <c r="A2041" s="65" t="s">
        <v>75</v>
      </c>
      <c r="B2041" s="17" t="s">
        <v>280</v>
      </c>
      <c r="C2041" s="68">
        <v>212968229</v>
      </c>
      <c r="D2041" s="74" t="s">
        <v>1184</v>
      </c>
      <c r="E2041" s="11">
        <v>0</v>
      </c>
      <c r="F2041" s="48">
        <v>25825511.899999999</v>
      </c>
      <c r="G2041" s="19"/>
    </row>
    <row r="2042" spans="1:7" x14ac:dyDescent="0.2">
      <c r="A2042" s="65" t="s">
        <v>75</v>
      </c>
      <c r="B2042" s="17" t="s">
        <v>280</v>
      </c>
      <c r="C2042" s="68">
        <v>213568235</v>
      </c>
      <c r="D2042" s="74" t="s">
        <v>1185</v>
      </c>
      <c r="E2042" s="11">
        <v>0</v>
      </c>
      <c r="F2042" s="48">
        <v>36303792.899999991</v>
      </c>
      <c r="G2042" s="19"/>
    </row>
    <row r="2043" spans="1:7" x14ac:dyDescent="0.2">
      <c r="A2043" s="65" t="s">
        <v>75</v>
      </c>
      <c r="B2043" s="17" t="s">
        <v>280</v>
      </c>
      <c r="C2043" s="68">
        <v>214568245</v>
      </c>
      <c r="D2043" s="74" t="s">
        <v>1186</v>
      </c>
      <c r="E2043" s="11">
        <v>0</v>
      </c>
      <c r="F2043" s="48">
        <v>6146721.7666666666</v>
      </c>
      <c r="G2043" s="19"/>
    </row>
    <row r="2044" spans="1:7" x14ac:dyDescent="0.2">
      <c r="A2044" s="65" t="s">
        <v>75</v>
      </c>
      <c r="B2044" s="17" t="s">
        <v>280</v>
      </c>
      <c r="C2044" s="68">
        <v>215068250</v>
      </c>
      <c r="D2044" s="74" t="s">
        <v>527</v>
      </c>
      <c r="E2044" s="11">
        <v>0</v>
      </c>
      <c r="F2044" s="48">
        <v>12553214.300000003</v>
      </c>
      <c r="G2044" s="19"/>
    </row>
    <row r="2045" spans="1:7" x14ac:dyDescent="0.2">
      <c r="A2045" s="65" t="s">
        <v>75</v>
      </c>
      <c r="B2045" s="17" t="s">
        <v>280</v>
      </c>
      <c r="C2045" s="68">
        <v>215568255</v>
      </c>
      <c r="D2045" s="74" t="s">
        <v>1187</v>
      </c>
      <c r="E2045" s="11">
        <v>0</v>
      </c>
      <c r="F2045" s="48">
        <v>35296568.333333328</v>
      </c>
      <c r="G2045" s="19"/>
    </row>
    <row r="2046" spans="1:7" x14ac:dyDescent="0.2">
      <c r="A2046" s="65" t="s">
        <v>75</v>
      </c>
      <c r="B2046" s="17" t="s">
        <v>280</v>
      </c>
      <c r="C2046" s="68">
        <v>216468264</v>
      </c>
      <c r="D2046" s="74" t="s">
        <v>1188</v>
      </c>
      <c r="E2046" s="11">
        <v>0</v>
      </c>
      <c r="F2046" s="48">
        <v>7347851.9333333354</v>
      </c>
      <c r="G2046" s="19"/>
    </row>
    <row r="2047" spans="1:7" x14ac:dyDescent="0.2">
      <c r="A2047" s="65" t="s">
        <v>75</v>
      </c>
      <c r="B2047" s="17" t="s">
        <v>280</v>
      </c>
      <c r="C2047" s="68">
        <v>216668266</v>
      </c>
      <c r="D2047" s="74" t="s">
        <v>1189</v>
      </c>
      <c r="E2047" s="11">
        <v>0</v>
      </c>
      <c r="F2047" s="48">
        <v>12260897.266666669</v>
      </c>
      <c r="G2047" s="19"/>
    </row>
    <row r="2048" spans="1:7" x14ac:dyDescent="0.2">
      <c r="A2048" s="65" t="s">
        <v>75</v>
      </c>
      <c r="B2048" s="17" t="s">
        <v>280</v>
      </c>
      <c r="C2048" s="68">
        <v>217168271</v>
      </c>
      <c r="D2048" s="74" t="s">
        <v>1190</v>
      </c>
      <c r="E2048" s="11">
        <v>0</v>
      </c>
      <c r="F2048" s="48">
        <v>16880446.300000001</v>
      </c>
      <c r="G2048" s="19"/>
    </row>
    <row r="2049" spans="1:7" x14ac:dyDescent="0.2">
      <c r="A2049" s="65" t="s">
        <v>75</v>
      </c>
      <c r="B2049" s="17" t="s">
        <v>280</v>
      </c>
      <c r="C2049" s="68">
        <v>217668276</v>
      </c>
      <c r="D2049" s="74" t="s">
        <v>1191</v>
      </c>
      <c r="E2049" s="11">
        <v>0</v>
      </c>
      <c r="F2049" s="48">
        <v>304728375.93333334</v>
      </c>
      <c r="G2049" s="19"/>
    </row>
    <row r="2050" spans="1:7" x14ac:dyDescent="0.2">
      <c r="A2050" s="65" t="s">
        <v>75</v>
      </c>
      <c r="B2050" s="17" t="s">
        <v>280</v>
      </c>
      <c r="C2050" s="68">
        <v>219668296</v>
      </c>
      <c r="D2050" s="74" t="s">
        <v>1192</v>
      </c>
      <c r="E2050" s="11">
        <v>0</v>
      </c>
      <c r="F2050" s="48">
        <v>9366475.6666666679</v>
      </c>
      <c r="G2050" s="19"/>
    </row>
    <row r="2051" spans="1:7" x14ac:dyDescent="0.2">
      <c r="A2051" s="65" t="s">
        <v>75</v>
      </c>
      <c r="B2051" s="17" t="s">
        <v>280</v>
      </c>
      <c r="C2051" s="68">
        <v>219868298</v>
      </c>
      <c r="D2051" s="74" t="s">
        <v>1193</v>
      </c>
      <c r="E2051" s="11">
        <v>0</v>
      </c>
      <c r="F2051" s="48">
        <v>11171443.399999997</v>
      </c>
      <c r="G2051" s="19"/>
    </row>
    <row r="2052" spans="1:7" x14ac:dyDescent="0.2">
      <c r="A2052" s="65" t="s">
        <v>75</v>
      </c>
      <c r="B2052" s="17" t="s">
        <v>280</v>
      </c>
      <c r="C2052" s="68">
        <v>210768307</v>
      </c>
      <c r="D2052" s="74" t="s">
        <v>1194</v>
      </c>
      <c r="E2052" s="11">
        <v>0</v>
      </c>
      <c r="F2052" s="48">
        <v>211788050.03333336</v>
      </c>
      <c r="G2052" s="19"/>
    </row>
    <row r="2053" spans="1:7" x14ac:dyDescent="0.2">
      <c r="A2053" s="65" t="s">
        <v>75</v>
      </c>
      <c r="B2053" s="17" t="s">
        <v>280</v>
      </c>
      <c r="C2053" s="68">
        <v>211868318</v>
      </c>
      <c r="D2053" s="74" t="s">
        <v>1195</v>
      </c>
      <c r="E2053" s="11">
        <v>0</v>
      </c>
      <c r="F2053" s="48">
        <v>18344470.733333327</v>
      </c>
      <c r="G2053" s="19"/>
    </row>
    <row r="2054" spans="1:7" x14ac:dyDescent="0.2">
      <c r="A2054" s="65" t="s">
        <v>75</v>
      </c>
      <c r="B2054" s="17" t="s">
        <v>280</v>
      </c>
      <c r="C2054" s="68">
        <v>212068320</v>
      </c>
      <c r="D2054" s="74" t="s">
        <v>418</v>
      </c>
      <c r="E2054" s="11">
        <v>0</v>
      </c>
      <c r="F2054" s="48">
        <v>14104295.399999999</v>
      </c>
      <c r="G2054" s="19"/>
    </row>
    <row r="2055" spans="1:7" x14ac:dyDescent="0.2">
      <c r="A2055" s="65" t="s">
        <v>75</v>
      </c>
      <c r="B2055" s="17" t="s">
        <v>280</v>
      </c>
      <c r="C2055" s="68">
        <v>212268322</v>
      </c>
      <c r="D2055" s="74" t="s">
        <v>1196</v>
      </c>
      <c r="E2055" s="11">
        <v>0</v>
      </c>
      <c r="F2055" s="48">
        <v>4666770.9333333336</v>
      </c>
      <c r="G2055" s="19"/>
    </row>
    <row r="2056" spans="1:7" x14ac:dyDescent="0.2">
      <c r="A2056" s="65" t="s">
        <v>75</v>
      </c>
      <c r="B2056" s="17" t="s">
        <v>280</v>
      </c>
      <c r="C2056" s="68">
        <v>212468324</v>
      </c>
      <c r="D2056" s="74" t="s">
        <v>1197</v>
      </c>
      <c r="E2056" s="11">
        <v>0</v>
      </c>
      <c r="F2056" s="48">
        <v>13184730.266666669</v>
      </c>
      <c r="G2056" s="19"/>
    </row>
    <row r="2057" spans="1:7" x14ac:dyDescent="0.2">
      <c r="A2057" s="65" t="s">
        <v>75</v>
      </c>
      <c r="B2057" s="17" t="s">
        <v>280</v>
      </c>
      <c r="C2057" s="68">
        <v>212768327</v>
      </c>
      <c r="D2057" s="74" t="s">
        <v>1198</v>
      </c>
      <c r="E2057" s="11">
        <v>0</v>
      </c>
      <c r="F2057" s="48">
        <v>11416008.699999997</v>
      </c>
      <c r="G2057" s="19"/>
    </row>
    <row r="2058" spans="1:7" x14ac:dyDescent="0.2">
      <c r="A2058" s="65" t="s">
        <v>75</v>
      </c>
      <c r="B2058" s="17" t="s">
        <v>280</v>
      </c>
      <c r="C2058" s="68">
        <v>214468344</v>
      </c>
      <c r="D2058" s="74" t="s">
        <v>1199</v>
      </c>
      <c r="E2058" s="11">
        <v>0</v>
      </c>
      <c r="F2058" s="48">
        <v>5864756.5999999996</v>
      </c>
      <c r="G2058" s="19"/>
    </row>
    <row r="2059" spans="1:7" x14ac:dyDescent="0.2">
      <c r="A2059" s="65" t="s">
        <v>75</v>
      </c>
      <c r="B2059" s="17" t="s">
        <v>280</v>
      </c>
      <c r="C2059" s="68">
        <v>216868368</v>
      </c>
      <c r="D2059" s="74" t="s">
        <v>1200</v>
      </c>
      <c r="E2059" s="11">
        <v>0</v>
      </c>
      <c r="F2059" s="48">
        <v>10298120.600000001</v>
      </c>
      <c r="G2059" s="19"/>
    </row>
    <row r="2060" spans="1:7" x14ac:dyDescent="0.2">
      <c r="A2060" s="65" t="s">
        <v>75</v>
      </c>
      <c r="B2060" s="17" t="s">
        <v>280</v>
      </c>
      <c r="C2060" s="68">
        <v>217068370</v>
      </c>
      <c r="D2060" s="74" t="s">
        <v>1201</v>
      </c>
      <c r="E2060" s="11">
        <v>0</v>
      </c>
      <c r="F2060" s="48">
        <v>3798503.9666666663</v>
      </c>
      <c r="G2060" s="19"/>
    </row>
    <row r="2061" spans="1:7" x14ac:dyDescent="0.2">
      <c r="A2061" s="65" t="s">
        <v>75</v>
      </c>
      <c r="B2061" s="17" t="s">
        <v>280</v>
      </c>
      <c r="C2061" s="68">
        <v>217768377</v>
      </c>
      <c r="D2061" s="74" t="s">
        <v>1202</v>
      </c>
      <c r="E2061" s="11">
        <v>0</v>
      </c>
      <c r="F2061" s="48">
        <v>20225560.166666664</v>
      </c>
      <c r="G2061" s="19"/>
    </row>
    <row r="2062" spans="1:7" x14ac:dyDescent="0.2">
      <c r="A2062" s="65" t="s">
        <v>75</v>
      </c>
      <c r="B2062" s="17" t="s">
        <v>280</v>
      </c>
      <c r="C2062" s="68">
        <v>218568385</v>
      </c>
      <c r="D2062" s="74" t="s">
        <v>1203</v>
      </c>
      <c r="E2062" s="11">
        <v>0</v>
      </c>
      <c r="F2062" s="48">
        <v>31859430.366666663</v>
      </c>
      <c r="G2062" s="19"/>
    </row>
    <row r="2063" spans="1:7" x14ac:dyDescent="0.2">
      <c r="A2063" s="65" t="s">
        <v>75</v>
      </c>
      <c r="B2063" s="17" t="s">
        <v>280</v>
      </c>
      <c r="C2063" s="68">
        <v>219768397</v>
      </c>
      <c r="D2063" s="74" t="s">
        <v>780</v>
      </c>
      <c r="E2063" s="11">
        <v>0</v>
      </c>
      <c r="F2063" s="48">
        <v>15427771.466666663</v>
      </c>
      <c r="G2063" s="19"/>
    </row>
    <row r="2064" spans="1:7" x14ac:dyDescent="0.2">
      <c r="A2064" s="65" t="s">
        <v>75</v>
      </c>
      <c r="B2064" s="17" t="s">
        <v>280</v>
      </c>
      <c r="C2064" s="68">
        <v>210668406</v>
      </c>
      <c r="D2064" s="74" t="s">
        <v>1204</v>
      </c>
      <c r="E2064" s="11">
        <v>0</v>
      </c>
      <c r="F2064" s="48">
        <v>70255121.933333337</v>
      </c>
      <c r="G2064" s="19"/>
    </row>
    <row r="2065" spans="1:7" x14ac:dyDescent="0.2">
      <c r="A2065" s="65" t="s">
        <v>75</v>
      </c>
      <c r="B2065" s="17" t="s">
        <v>280</v>
      </c>
      <c r="C2065" s="68">
        <v>211868418</v>
      </c>
      <c r="D2065" s="74" t="s">
        <v>1205</v>
      </c>
      <c r="E2065" s="11">
        <v>0</v>
      </c>
      <c r="F2065" s="48">
        <v>22921499.799999993</v>
      </c>
      <c r="G2065" s="19"/>
    </row>
    <row r="2066" spans="1:7" x14ac:dyDescent="0.2">
      <c r="A2066" s="65" t="s">
        <v>75</v>
      </c>
      <c r="B2066" s="17" t="s">
        <v>280</v>
      </c>
      <c r="C2066" s="68">
        <v>212568425</v>
      </c>
      <c r="D2066" s="74" t="s">
        <v>1206</v>
      </c>
      <c r="E2066" s="11">
        <v>0</v>
      </c>
      <c r="F2066" s="48">
        <v>8781624.5666666646</v>
      </c>
      <c r="G2066" s="19"/>
    </row>
    <row r="2067" spans="1:7" x14ac:dyDescent="0.2">
      <c r="A2067" s="65" t="s">
        <v>75</v>
      </c>
      <c r="B2067" s="17" t="s">
        <v>280</v>
      </c>
      <c r="C2067" s="68">
        <v>213268432</v>
      </c>
      <c r="D2067" s="74" t="s">
        <v>1207</v>
      </c>
      <c r="E2067" s="11">
        <v>0</v>
      </c>
      <c r="F2067" s="48">
        <v>46938104.133333325</v>
      </c>
      <c r="G2067" s="19"/>
    </row>
    <row r="2068" spans="1:7" x14ac:dyDescent="0.2">
      <c r="A2068" s="65" t="s">
        <v>75</v>
      </c>
      <c r="B2068" s="17" t="s">
        <v>280</v>
      </c>
      <c r="C2068" s="68">
        <v>214468444</v>
      </c>
      <c r="D2068" s="74" t="s">
        <v>1208</v>
      </c>
      <c r="E2068" s="11">
        <v>0</v>
      </c>
      <c r="F2068" s="48">
        <v>12794955.700000003</v>
      </c>
      <c r="G2068" s="19"/>
    </row>
    <row r="2069" spans="1:7" x14ac:dyDescent="0.2">
      <c r="A2069" s="65" t="s">
        <v>75</v>
      </c>
      <c r="B2069" s="17" t="s">
        <v>280</v>
      </c>
      <c r="C2069" s="68">
        <v>216468464</v>
      </c>
      <c r="D2069" s="74" t="s">
        <v>1209</v>
      </c>
      <c r="E2069" s="11">
        <v>0</v>
      </c>
      <c r="F2069" s="48">
        <v>27405557.966666669</v>
      </c>
      <c r="G2069" s="19"/>
    </row>
    <row r="2070" spans="1:7" x14ac:dyDescent="0.2">
      <c r="A2070" s="65" t="s">
        <v>75</v>
      </c>
      <c r="B2070" s="17" t="s">
        <v>280</v>
      </c>
      <c r="C2070" s="68">
        <v>216868468</v>
      </c>
      <c r="D2070" s="74" t="s">
        <v>1210</v>
      </c>
      <c r="E2070" s="11">
        <v>0</v>
      </c>
      <c r="F2070" s="48">
        <v>14423030.066666663</v>
      </c>
      <c r="G2070" s="19"/>
    </row>
    <row r="2071" spans="1:7" x14ac:dyDescent="0.2">
      <c r="A2071" s="65" t="s">
        <v>75</v>
      </c>
      <c r="B2071" s="17" t="s">
        <v>280</v>
      </c>
      <c r="C2071" s="68">
        <v>219868498</v>
      </c>
      <c r="D2071" s="74" t="s">
        <v>1211</v>
      </c>
      <c r="E2071" s="11">
        <v>0</v>
      </c>
      <c r="F2071" s="48">
        <v>12476369.933333332</v>
      </c>
      <c r="G2071" s="19"/>
    </row>
    <row r="2072" spans="1:7" x14ac:dyDescent="0.2">
      <c r="A2072" s="65" t="s">
        <v>75</v>
      </c>
      <c r="B2072" s="17" t="s">
        <v>280</v>
      </c>
      <c r="C2072" s="68">
        <v>210068500</v>
      </c>
      <c r="D2072" s="74" t="s">
        <v>1212</v>
      </c>
      <c r="E2072" s="11">
        <v>0</v>
      </c>
      <c r="F2072" s="48">
        <v>25363472.033333331</v>
      </c>
      <c r="G2072" s="19"/>
    </row>
    <row r="2073" spans="1:7" x14ac:dyDescent="0.2">
      <c r="A2073" s="65" t="s">
        <v>75</v>
      </c>
      <c r="B2073" s="17" t="s">
        <v>280</v>
      </c>
      <c r="C2073" s="68">
        <v>210268502</v>
      </c>
      <c r="D2073" s="74" t="s">
        <v>1213</v>
      </c>
      <c r="E2073" s="11">
        <v>0</v>
      </c>
      <c r="F2073" s="48">
        <v>15519452.133333335</v>
      </c>
      <c r="G2073" s="19"/>
    </row>
    <row r="2074" spans="1:7" x14ac:dyDescent="0.2">
      <c r="A2074" s="65" t="s">
        <v>75</v>
      </c>
      <c r="B2074" s="17" t="s">
        <v>280</v>
      </c>
      <c r="C2074" s="68">
        <v>212268522</v>
      </c>
      <c r="D2074" s="74" t="s">
        <v>1214</v>
      </c>
      <c r="E2074" s="11">
        <v>0</v>
      </c>
      <c r="F2074" s="48">
        <v>3879708.8666666662</v>
      </c>
      <c r="G2074" s="19"/>
    </row>
    <row r="2075" spans="1:7" x14ac:dyDescent="0.2">
      <c r="A2075" s="65" t="s">
        <v>75</v>
      </c>
      <c r="B2075" s="17" t="s">
        <v>280</v>
      </c>
      <c r="C2075" s="68">
        <v>212468524</v>
      </c>
      <c r="D2075" s="74" t="s">
        <v>1215</v>
      </c>
      <c r="E2075" s="11">
        <v>0</v>
      </c>
      <c r="F2075" s="48">
        <v>6529140.0999999987</v>
      </c>
      <c r="G2075" s="19"/>
    </row>
    <row r="2076" spans="1:7" x14ac:dyDescent="0.2">
      <c r="A2076" s="65" t="s">
        <v>75</v>
      </c>
      <c r="B2076" s="17" t="s">
        <v>280</v>
      </c>
      <c r="C2076" s="68">
        <v>213368533</v>
      </c>
      <c r="D2076" s="74" t="s">
        <v>1216</v>
      </c>
      <c r="E2076" s="11">
        <v>0</v>
      </c>
      <c r="F2076" s="48">
        <v>9895207.3333333321</v>
      </c>
      <c r="G2076" s="19"/>
    </row>
    <row r="2077" spans="1:7" x14ac:dyDescent="0.2">
      <c r="A2077" s="65" t="s">
        <v>75</v>
      </c>
      <c r="B2077" s="17" t="s">
        <v>280</v>
      </c>
      <c r="C2077" s="68">
        <v>214768547</v>
      </c>
      <c r="D2077" s="74" t="s">
        <v>1217</v>
      </c>
      <c r="E2077" s="11">
        <v>0</v>
      </c>
      <c r="F2077" s="48">
        <v>175026841.30000001</v>
      </c>
      <c r="G2077" s="19"/>
    </row>
    <row r="2078" spans="1:7" x14ac:dyDescent="0.2">
      <c r="A2078" s="65" t="s">
        <v>75</v>
      </c>
      <c r="B2078" s="17" t="s">
        <v>280</v>
      </c>
      <c r="C2078" s="68">
        <v>214968549</v>
      </c>
      <c r="D2078" s="74" t="s">
        <v>1218</v>
      </c>
      <c r="E2078" s="11">
        <v>0</v>
      </c>
      <c r="F2078" s="48">
        <v>8152702.6000000034</v>
      </c>
      <c r="G2078" s="19"/>
    </row>
    <row r="2079" spans="1:7" x14ac:dyDescent="0.2">
      <c r="A2079" s="65" t="s">
        <v>75</v>
      </c>
      <c r="B2079" s="17" t="s">
        <v>280</v>
      </c>
      <c r="C2079" s="68">
        <v>217268572</v>
      </c>
      <c r="D2079" s="74" t="s">
        <v>1219</v>
      </c>
      <c r="E2079" s="11">
        <v>0</v>
      </c>
      <c r="F2079" s="48">
        <v>29037465.233333338</v>
      </c>
      <c r="G2079" s="19"/>
    </row>
    <row r="2080" spans="1:7" x14ac:dyDescent="0.2">
      <c r="A2080" s="65" t="s">
        <v>75</v>
      </c>
      <c r="B2080" s="17" t="s">
        <v>280</v>
      </c>
      <c r="C2080" s="68">
        <v>217368573</v>
      </c>
      <c r="D2080" s="74" t="s">
        <v>1220</v>
      </c>
      <c r="E2080" s="11">
        <v>0</v>
      </c>
      <c r="F2080" s="48">
        <v>12686035.699999997</v>
      </c>
      <c r="G2080" s="19"/>
    </row>
    <row r="2081" spans="1:7" x14ac:dyDescent="0.2">
      <c r="A2081" s="65" t="s">
        <v>75</v>
      </c>
      <c r="B2081" s="17" t="s">
        <v>280</v>
      </c>
      <c r="C2081" s="68">
        <v>217568575</v>
      </c>
      <c r="D2081" s="74" t="s">
        <v>1221</v>
      </c>
      <c r="E2081" s="11">
        <v>0</v>
      </c>
      <c r="F2081" s="48">
        <v>58652424.766666651</v>
      </c>
      <c r="G2081" s="19"/>
    </row>
    <row r="2082" spans="1:7" x14ac:dyDescent="0.2">
      <c r="A2082" s="65" t="s">
        <v>75</v>
      </c>
      <c r="B2082" s="17" t="s">
        <v>280</v>
      </c>
      <c r="C2082" s="68">
        <v>211568615</v>
      </c>
      <c r="D2082" s="74" t="s">
        <v>449</v>
      </c>
      <c r="E2082" s="11">
        <v>0</v>
      </c>
      <c r="F2082" s="48">
        <v>62214086.066666685</v>
      </c>
      <c r="G2082" s="19"/>
    </row>
    <row r="2083" spans="1:7" x14ac:dyDescent="0.2">
      <c r="A2083" s="65" t="s">
        <v>75</v>
      </c>
      <c r="B2083" s="17" t="s">
        <v>280</v>
      </c>
      <c r="C2083" s="68">
        <v>215568655</v>
      </c>
      <c r="D2083" s="74" t="s">
        <v>1222</v>
      </c>
      <c r="E2083" s="11">
        <v>0</v>
      </c>
      <c r="F2083" s="48">
        <v>51304711.166666664</v>
      </c>
      <c r="G2083" s="19"/>
    </row>
    <row r="2084" spans="1:7" x14ac:dyDescent="0.2">
      <c r="A2084" s="65" t="s">
        <v>75</v>
      </c>
      <c r="B2084" s="17" t="s">
        <v>280</v>
      </c>
      <c r="C2084" s="68">
        <v>216968669</v>
      </c>
      <c r="D2084" s="74" t="s">
        <v>1223</v>
      </c>
      <c r="E2084" s="11">
        <v>0</v>
      </c>
      <c r="F2084" s="48">
        <v>26324718.099999994</v>
      </c>
      <c r="G2084" s="19"/>
    </row>
    <row r="2085" spans="1:7" x14ac:dyDescent="0.2">
      <c r="A2085" s="65" t="s">
        <v>75</v>
      </c>
      <c r="B2085" s="17" t="s">
        <v>280</v>
      </c>
      <c r="C2085" s="68">
        <v>217368673</v>
      </c>
      <c r="D2085" s="74" t="s">
        <v>1224</v>
      </c>
      <c r="E2085" s="11">
        <v>0</v>
      </c>
      <c r="F2085" s="48">
        <v>9470696.4333333336</v>
      </c>
      <c r="G2085" s="19"/>
    </row>
    <row r="2086" spans="1:7" x14ac:dyDescent="0.2">
      <c r="A2086" s="65" t="s">
        <v>75</v>
      </c>
      <c r="B2086" s="17" t="s">
        <v>280</v>
      </c>
      <c r="C2086" s="68">
        <v>217968679</v>
      </c>
      <c r="D2086" s="74" t="s">
        <v>1225</v>
      </c>
      <c r="E2086" s="11">
        <v>0</v>
      </c>
      <c r="F2086" s="48">
        <v>81620828.866666675</v>
      </c>
      <c r="G2086" s="19"/>
    </row>
    <row r="2087" spans="1:7" x14ac:dyDescent="0.2">
      <c r="A2087" s="65" t="s">
        <v>75</v>
      </c>
      <c r="B2087" s="17" t="s">
        <v>280</v>
      </c>
      <c r="C2087" s="68">
        <v>218268682</v>
      </c>
      <c r="D2087" s="74" t="s">
        <v>1226</v>
      </c>
      <c r="E2087" s="11">
        <v>0</v>
      </c>
      <c r="F2087" s="48">
        <v>7229880</v>
      </c>
      <c r="G2087" s="19"/>
    </row>
    <row r="2088" spans="1:7" x14ac:dyDescent="0.2">
      <c r="A2088" s="65" t="s">
        <v>75</v>
      </c>
      <c r="B2088" s="17" t="s">
        <v>280</v>
      </c>
      <c r="C2088" s="68">
        <v>218468684</v>
      </c>
      <c r="D2088" s="74" t="s">
        <v>1227</v>
      </c>
      <c r="E2088" s="11">
        <v>0</v>
      </c>
      <c r="F2088" s="48">
        <v>13134394.6</v>
      </c>
      <c r="G2088" s="19"/>
    </row>
    <row r="2089" spans="1:7" x14ac:dyDescent="0.2">
      <c r="A2089" s="65" t="s">
        <v>75</v>
      </c>
      <c r="B2089" s="17" t="s">
        <v>280</v>
      </c>
      <c r="C2089" s="68">
        <v>218668686</v>
      </c>
      <c r="D2089" s="74" t="s">
        <v>1228</v>
      </c>
      <c r="E2089" s="11">
        <v>0</v>
      </c>
      <c r="F2089" s="48">
        <v>8481991.4666666668</v>
      </c>
      <c r="G2089" s="19"/>
    </row>
    <row r="2090" spans="1:7" x14ac:dyDescent="0.2">
      <c r="A2090" s="65" t="s">
        <v>75</v>
      </c>
      <c r="B2090" s="17" t="s">
        <v>280</v>
      </c>
      <c r="C2090" s="68">
        <v>218968689</v>
      </c>
      <c r="D2090" s="74" t="s">
        <v>1229</v>
      </c>
      <c r="E2090" s="11">
        <v>0</v>
      </c>
      <c r="F2090" s="48">
        <v>66901289.666666687</v>
      </c>
      <c r="G2090" s="19"/>
    </row>
    <row r="2091" spans="1:7" x14ac:dyDescent="0.2">
      <c r="A2091" s="65" t="s">
        <v>75</v>
      </c>
      <c r="B2091" s="17" t="s">
        <v>280</v>
      </c>
      <c r="C2091" s="68">
        <v>210568705</v>
      </c>
      <c r="D2091" s="74" t="s">
        <v>1098</v>
      </c>
      <c r="E2091" s="11">
        <v>0</v>
      </c>
      <c r="F2091" s="48">
        <v>5427416.5666666655</v>
      </c>
      <c r="G2091" s="19"/>
    </row>
    <row r="2092" spans="1:7" x14ac:dyDescent="0.2">
      <c r="A2092" s="65" t="s">
        <v>75</v>
      </c>
      <c r="B2092" s="17" t="s">
        <v>280</v>
      </c>
      <c r="C2092" s="68">
        <v>212068720</v>
      </c>
      <c r="D2092" s="74" t="s">
        <v>1230</v>
      </c>
      <c r="E2092" s="11">
        <v>0</v>
      </c>
      <c r="F2092" s="48">
        <v>11586924.233333331</v>
      </c>
      <c r="G2092" s="19"/>
    </row>
    <row r="2093" spans="1:7" x14ac:dyDescent="0.2">
      <c r="A2093" s="65" t="s">
        <v>75</v>
      </c>
      <c r="B2093" s="17" t="s">
        <v>280</v>
      </c>
      <c r="C2093" s="68">
        <v>214568745</v>
      </c>
      <c r="D2093" s="74" t="s">
        <v>1231</v>
      </c>
      <c r="E2093" s="11">
        <v>0</v>
      </c>
      <c r="F2093" s="48">
        <v>20783168.899999999</v>
      </c>
      <c r="G2093" s="19"/>
    </row>
    <row r="2094" spans="1:7" x14ac:dyDescent="0.2">
      <c r="A2094" s="65" t="s">
        <v>75</v>
      </c>
      <c r="B2094" s="17" t="s">
        <v>280</v>
      </c>
      <c r="C2094" s="68">
        <v>215568755</v>
      </c>
      <c r="D2094" s="74" t="s">
        <v>1232</v>
      </c>
      <c r="E2094" s="11">
        <v>0</v>
      </c>
      <c r="F2094" s="48">
        <v>53669305.066666663</v>
      </c>
      <c r="G2094" s="19"/>
    </row>
    <row r="2095" spans="1:7" x14ac:dyDescent="0.2">
      <c r="A2095" s="65" t="s">
        <v>75</v>
      </c>
      <c r="B2095" s="17" t="s">
        <v>280</v>
      </c>
      <c r="C2095" s="68">
        <v>217068770</v>
      </c>
      <c r="D2095" s="74" t="s">
        <v>1233</v>
      </c>
      <c r="E2095" s="11">
        <v>0</v>
      </c>
      <c r="F2095" s="48">
        <v>28872863.533333335</v>
      </c>
      <c r="G2095" s="19"/>
    </row>
    <row r="2096" spans="1:7" x14ac:dyDescent="0.2">
      <c r="A2096" s="65" t="s">
        <v>75</v>
      </c>
      <c r="B2096" s="17" t="s">
        <v>280</v>
      </c>
      <c r="C2096" s="68">
        <v>217368773</v>
      </c>
      <c r="D2096" s="74" t="s">
        <v>754</v>
      </c>
      <c r="E2096" s="11">
        <v>0</v>
      </c>
      <c r="F2096" s="48">
        <v>22454178.766666673</v>
      </c>
      <c r="G2096" s="19"/>
    </row>
    <row r="2097" spans="1:7" x14ac:dyDescent="0.2">
      <c r="A2097" s="65" t="s">
        <v>75</v>
      </c>
      <c r="B2097" s="17" t="s">
        <v>280</v>
      </c>
      <c r="C2097" s="68">
        <v>218068780</v>
      </c>
      <c r="D2097" s="74" t="s">
        <v>1234</v>
      </c>
      <c r="E2097" s="11">
        <v>0</v>
      </c>
      <c r="F2097" s="48">
        <v>9301148.7333333306</v>
      </c>
      <c r="G2097" s="19"/>
    </row>
    <row r="2098" spans="1:7" x14ac:dyDescent="0.2">
      <c r="A2098" s="65" t="s">
        <v>75</v>
      </c>
      <c r="B2098" s="17" t="s">
        <v>280</v>
      </c>
      <c r="C2098" s="68">
        <v>212068820</v>
      </c>
      <c r="D2098" s="74" t="s">
        <v>1235</v>
      </c>
      <c r="E2098" s="11">
        <v>0</v>
      </c>
      <c r="F2098" s="48">
        <v>15981062.33333333</v>
      </c>
      <c r="G2098" s="19"/>
    </row>
    <row r="2099" spans="1:7" x14ac:dyDescent="0.2">
      <c r="A2099" s="65" t="s">
        <v>75</v>
      </c>
      <c r="B2099" s="17" t="s">
        <v>280</v>
      </c>
      <c r="C2099" s="68">
        <v>215568855</v>
      </c>
      <c r="D2099" s="74" t="s">
        <v>1236</v>
      </c>
      <c r="E2099" s="11">
        <v>0</v>
      </c>
      <c r="F2099" s="48">
        <v>13520559.333333336</v>
      </c>
      <c r="G2099" s="19"/>
    </row>
    <row r="2100" spans="1:7" x14ac:dyDescent="0.2">
      <c r="A2100" s="65" t="s">
        <v>75</v>
      </c>
      <c r="B2100" s="17" t="s">
        <v>280</v>
      </c>
      <c r="C2100" s="68">
        <v>216168861</v>
      </c>
      <c r="D2100" s="74" t="s">
        <v>1237</v>
      </c>
      <c r="E2100" s="11">
        <v>0</v>
      </c>
      <c r="F2100" s="48">
        <v>43239455.966666661</v>
      </c>
      <c r="G2100" s="19"/>
    </row>
    <row r="2101" spans="1:7" x14ac:dyDescent="0.2">
      <c r="A2101" s="65" t="s">
        <v>75</v>
      </c>
      <c r="B2101" s="17" t="s">
        <v>280</v>
      </c>
      <c r="C2101" s="68">
        <v>216768867</v>
      </c>
      <c r="D2101" s="74" t="s">
        <v>1238</v>
      </c>
      <c r="E2101" s="11">
        <v>0</v>
      </c>
      <c r="F2101" s="48">
        <v>2694504.3666666662</v>
      </c>
      <c r="G2101" s="19"/>
    </row>
    <row r="2102" spans="1:7" x14ac:dyDescent="0.2">
      <c r="A2102" s="65" t="s">
        <v>75</v>
      </c>
      <c r="B2102" s="17" t="s">
        <v>280</v>
      </c>
      <c r="C2102" s="68">
        <v>217268872</v>
      </c>
      <c r="D2102" s="74" t="s">
        <v>557</v>
      </c>
      <c r="E2102" s="11">
        <v>0</v>
      </c>
      <c r="F2102" s="48">
        <v>20811374.233333331</v>
      </c>
      <c r="G2102" s="19"/>
    </row>
    <row r="2103" spans="1:7" x14ac:dyDescent="0.2">
      <c r="A2103" s="65" t="s">
        <v>75</v>
      </c>
      <c r="B2103" s="17" t="s">
        <v>280</v>
      </c>
      <c r="C2103" s="68">
        <v>219568895</v>
      </c>
      <c r="D2103" s="74" t="s">
        <v>1239</v>
      </c>
      <c r="E2103" s="11">
        <v>0</v>
      </c>
      <c r="F2103" s="48">
        <v>20258065.466666665</v>
      </c>
      <c r="G2103" s="19"/>
    </row>
    <row r="2104" spans="1:7" x14ac:dyDescent="0.2">
      <c r="A2104" s="65" t="s">
        <v>75</v>
      </c>
      <c r="B2104" s="17" t="s">
        <v>280</v>
      </c>
      <c r="C2104" s="68">
        <v>210170001</v>
      </c>
      <c r="D2104" s="74" t="s">
        <v>1240</v>
      </c>
      <c r="E2104" s="11">
        <v>0</v>
      </c>
      <c r="F2104" s="48">
        <v>950757223.86666667</v>
      </c>
      <c r="G2104" s="19"/>
    </row>
    <row r="2105" spans="1:7" x14ac:dyDescent="0.2">
      <c r="A2105" s="65" t="s">
        <v>75</v>
      </c>
      <c r="B2105" s="17" t="s">
        <v>280</v>
      </c>
      <c r="C2105" s="68">
        <v>211070110</v>
      </c>
      <c r="D2105" s="74" t="s">
        <v>568</v>
      </c>
      <c r="E2105" s="11">
        <v>0</v>
      </c>
      <c r="F2105" s="48">
        <v>32545528.83333334</v>
      </c>
      <c r="G2105" s="19"/>
    </row>
    <row r="2106" spans="1:7" x14ac:dyDescent="0.2">
      <c r="A2106" s="65" t="s">
        <v>75</v>
      </c>
      <c r="B2106" s="17" t="s">
        <v>280</v>
      </c>
      <c r="C2106" s="68">
        <v>212470124</v>
      </c>
      <c r="D2106" s="74" t="s">
        <v>1241</v>
      </c>
      <c r="E2106" s="11">
        <v>0</v>
      </c>
      <c r="F2106" s="48">
        <v>40146862.466666661</v>
      </c>
      <c r="G2106" s="19"/>
    </row>
    <row r="2107" spans="1:7" x14ac:dyDescent="0.2">
      <c r="A2107" s="65" t="s">
        <v>75</v>
      </c>
      <c r="B2107" s="17" t="s">
        <v>280</v>
      </c>
      <c r="C2107" s="68">
        <v>210470204</v>
      </c>
      <c r="D2107" s="74" t="s">
        <v>1242</v>
      </c>
      <c r="E2107" s="11">
        <v>0</v>
      </c>
      <c r="F2107" s="48">
        <v>25514399.33333334</v>
      </c>
      <c r="G2107" s="19"/>
    </row>
    <row r="2108" spans="1:7" x14ac:dyDescent="0.2">
      <c r="A2108" s="65" t="s">
        <v>75</v>
      </c>
      <c r="B2108" s="17" t="s">
        <v>280</v>
      </c>
      <c r="C2108" s="68">
        <v>211570215</v>
      </c>
      <c r="D2108" s="74" t="s">
        <v>1243</v>
      </c>
      <c r="E2108" s="11">
        <v>0</v>
      </c>
      <c r="F2108" s="48">
        <v>171711524.46666667</v>
      </c>
      <c r="G2108" s="19"/>
    </row>
    <row r="2109" spans="1:7" x14ac:dyDescent="0.2">
      <c r="A2109" s="65" t="s">
        <v>75</v>
      </c>
      <c r="B2109" s="17" t="s">
        <v>280</v>
      </c>
      <c r="C2109" s="68">
        <v>89970221</v>
      </c>
      <c r="D2109" s="74" t="s">
        <v>1244</v>
      </c>
      <c r="E2109" s="11">
        <v>0</v>
      </c>
      <c r="F2109" s="48">
        <v>33940578.699999996</v>
      </c>
      <c r="G2109" s="19"/>
    </row>
    <row r="2110" spans="1:7" x14ac:dyDescent="0.2">
      <c r="A2110" s="65" t="s">
        <v>75</v>
      </c>
      <c r="B2110" s="17" t="s">
        <v>280</v>
      </c>
      <c r="C2110" s="68">
        <v>213070230</v>
      </c>
      <c r="D2110" s="74" t="s">
        <v>1245</v>
      </c>
      <c r="E2110" s="11">
        <v>0</v>
      </c>
      <c r="F2110" s="48">
        <v>16861115.766666669</v>
      </c>
      <c r="G2110" s="19"/>
    </row>
    <row r="2111" spans="1:7" x14ac:dyDescent="0.2">
      <c r="A2111" s="65" t="s">
        <v>75</v>
      </c>
      <c r="B2111" s="17" t="s">
        <v>280</v>
      </c>
      <c r="C2111" s="68">
        <v>213370233</v>
      </c>
      <c r="D2111" s="74" t="s">
        <v>1246</v>
      </c>
      <c r="E2111" s="11">
        <v>0</v>
      </c>
      <c r="F2111" s="48">
        <v>32390958.133333337</v>
      </c>
      <c r="G2111" s="19"/>
    </row>
    <row r="2112" spans="1:7" x14ac:dyDescent="0.2">
      <c r="A2112" s="65" t="s">
        <v>75</v>
      </c>
      <c r="B2112" s="17" t="s">
        <v>280</v>
      </c>
      <c r="C2112" s="68">
        <v>213570235</v>
      </c>
      <c r="D2112" s="74" t="s">
        <v>1247</v>
      </c>
      <c r="E2112" s="11">
        <v>0</v>
      </c>
      <c r="F2112" s="48">
        <v>65412133.633333333</v>
      </c>
      <c r="G2112" s="19"/>
    </row>
    <row r="2113" spans="1:7" x14ac:dyDescent="0.2">
      <c r="A2113" s="65" t="s">
        <v>75</v>
      </c>
      <c r="B2113" s="17" t="s">
        <v>280</v>
      </c>
      <c r="C2113" s="68">
        <v>216570265</v>
      </c>
      <c r="D2113" s="74" t="s">
        <v>1248</v>
      </c>
      <c r="E2113" s="11">
        <v>0</v>
      </c>
      <c r="F2113" s="48">
        <v>58341652.533333346</v>
      </c>
      <c r="G2113" s="19"/>
    </row>
    <row r="2114" spans="1:7" x14ac:dyDescent="0.2">
      <c r="A2114" s="65" t="s">
        <v>75</v>
      </c>
      <c r="B2114" s="17" t="s">
        <v>280</v>
      </c>
      <c r="C2114" s="68">
        <v>210070400</v>
      </c>
      <c r="D2114" s="74" t="s">
        <v>430</v>
      </c>
      <c r="E2114" s="11">
        <v>0</v>
      </c>
      <c r="F2114" s="48">
        <v>38358449.633333333</v>
      </c>
      <c r="G2114" s="19"/>
    </row>
    <row r="2115" spans="1:7" x14ac:dyDescent="0.2">
      <c r="A2115" s="65" t="s">
        <v>75</v>
      </c>
      <c r="B2115" s="17" t="s">
        <v>280</v>
      </c>
      <c r="C2115" s="68">
        <v>211870418</v>
      </c>
      <c r="D2115" s="74" t="s">
        <v>1249</v>
      </c>
      <c r="E2115" s="11">
        <v>0</v>
      </c>
      <c r="F2115" s="48">
        <v>77504497.233333334</v>
      </c>
      <c r="G2115" s="19"/>
    </row>
    <row r="2116" spans="1:7" x14ac:dyDescent="0.2">
      <c r="A2116" s="65" t="s">
        <v>75</v>
      </c>
      <c r="B2116" s="17" t="s">
        <v>280</v>
      </c>
      <c r="C2116" s="68">
        <v>212970429</v>
      </c>
      <c r="D2116" s="74" t="s">
        <v>1250</v>
      </c>
      <c r="E2116" s="11">
        <v>0</v>
      </c>
      <c r="F2116" s="48">
        <v>148340164.86666664</v>
      </c>
      <c r="G2116" s="19"/>
    </row>
    <row r="2117" spans="1:7" x14ac:dyDescent="0.2">
      <c r="A2117" s="65" t="s">
        <v>75</v>
      </c>
      <c r="B2117" s="17" t="s">
        <v>280</v>
      </c>
      <c r="C2117" s="68">
        <v>217370473</v>
      </c>
      <c r="D2117" s="74" t="s">
        <v>1251</v>
      </c>
      <c r="E2117" s="11">
        <v>0</v>
      </c>
      <c r="F2117" s="48">
        <v>50387434.499999993</v>
      </c>
      <c r="G2117" s="19"/>
    </row>
    <row r="2118" spans="1:7" x14ac:dyDescent="0.2">
      <c r="A2118" s="65" t="s">
        <v>75</v>
      </c>
      <c r="B2118" s="17" t="s">
        <v>280</v>
      </c>
      <c r="C2118" s="68">
        <v>210870508</v>
      </c>
      <c r="D2118" s="74" t="s">
        <v>1252</v>
      </c>
      <c r="E2118" s="11">
        <v>0</v>
      </c>
      <c r="F2118" s="48">
        <v>85646070.066666663</v>
      </c>
      <c r="G2118" s="19"/>
    </row>
    <row r="2119" spans="1:7" x14ac:dyDescent="0.2">
      <c r="A2119" s="65" t="s">
        <v>75</v>
      </c>
      <c r="B2119" s="17" t="s">
        <v>280</v>
      </c>
      <c r="C2119" s="68">
        <v>212370523</v>
      </c>
      <c r="D2119" s="74" t="s">
        <v>1253</v>
      </c>
      <c r="E2119" s="11">
        <v>0</v>
      </c>
      <c r="F2119" s="48">
        <v>42569418.566666678</v>
      </c>
      <c r="G2119" s="19"/>
    </row>
    <row r="2120" spans="1:7" x14ac:dyDescent="0.2">
      <c r="A2120" s="65" t="s">
        <v>75</v>
      </c>
      <c r="B2120" s="17" t="s">
        <v>280</v>
      </c>
      <c r="C2120" s="68">
        <v>217070670</v>
      </c>
      <c r="D2120" s="74" t="s">
        <v>1254</v>
      </c>
      <c r="E2120" s="11">
        <v>0</v>
      </c>
      <c r="F2120" s="48">
        <v>139430286.43333334</v>
      </c>
      <c r="G2120" s="19"/>
    </row>
    <row r="2121" spans="1:7" x14ac:dyDescent="0.2">
      <c r="A2121" s="65" t="s">
        <v>75</v>
      </c>
      <c r="B2121" s="17" t="s">
        <v>280</v>
      </c>
      <c r="C2121" s="68">
        <v>217870678</v>
      </c>
      <c r="D2121" s="74" t="s">
        <v>1255</v>
      </c>
      <c r="E2121" s="11">
        <v>0</v>
      </c>
      <c r="F2121" s="48">
        <v>79459791.700000003</v>
      </c>
      <c r="G2121" s="19"/>
    </row>
    <row r="2122" spans="1:7" x14ac:dyDescent="0.2">
      <c r="A2122" s="65" t="s">
        <v>75</v>
      </c>
      <c r="B2122" s="17" t="s">
        <v>280</v>
      </c>
      <c r="C2122" s="68">
        <v>210270702</v>
      </c>
      <c r="D2122" s="74" t="s">
        <v>1256</v>
      </c>
      <c r="E2122" s="11">
        <v>0</v>
      </c>
      <c r="F2122" s="48">
        <v>46192355.166666672</v>
      </c>
      <c r="G2122" s="19"/>
    </row>
    <row r="2123" spans="1:7" x14ac:dyDescent="0.2">
      <c r="A2123" s="65" t="s">
        <v>75</v>
      </c>
      <c r="B2123" s="17" t="s">
        <v>280</v>
      </c>
      <c r="C2123" s="68">
        <v>210870708</v>
      </c>
      <c r="D2123" s="74" t="s">
        <v>1257</v>
      </c>
      <c r="E2123" s="11">
        <v>0</v>
      </c>
      <c r="F2123" s="48">
        <v>232858209.16666663</v>
      </c>
      <c r="G2123" s="19"/>
    </row>
    <row r="2124" spans="1:7" x14ac:dyDescent="0.2">
      <c r="A2124" s="65" t="s">
        <v>75</v>
      </c>
      <c r="B2124" s="17" t="s">
        <v>280</v>
      </c>
      <c r="C2124" s="68">
        <v>211370713</v>
      </c>
      <c r="D2124" s="74" t="s">
        <v>1258</v>
      </c>
      <c r="E2124" s="11">
        <v>0</v>
      </c>
      <c r="F2124" s="48">
        <v>261710875.13333338</v>
      </c>
      <c r="G2124" s="19"/>
    </row>
    <row r="2125" spans="1:7" x14ac:dyDescent="0.2">
      <c r="A2125" s="65" t="s">
        <v>75</v>
      </c>
      <c r="B2125" s="17" t="s">
        <v>280</v>
      </c>
      <c r="C2125" s="68">
        <v>211770717</v>
      </c>
      <c r="D2125" s="74" t="s">
        <v>460</v>
      </c>
      <c r="E2125" s="11">
        <v>0</v>
      </c>
      <c r="F2125" s="48">
        <v>63737945.900000006</v>
      </c>
      <c r="G2125" s="19"/>
    </row>
    <row r="2126" spans="1:7" x14ac:dyDescent="0.2">
      <c r="A2126" s="65" t="s">
        <v>75</v>
      </c>
      <c r="B2126" s="17" t="s">
        <v>280</v>
      </c>
      <c r="C2126" s="68">
        <v>214270742</v>
      </c>
      <c r="D2126" s="74" t="s">
        <v>1259</v>
      </c>
      <c r="E2126" s="11">
        <v>0</v>
      </c>
      <c r="F2126" s="48">
        <v>104734360.19999999</v>
      </c>
      <c r="G2126" s="19"/>
    </row>
    <row r="2127" spans="1:7" x14ac:dyDescent="0.2">
      <c r="A2127" s="65" t="s">
        <v>75</v>
      </c>
      <c r="B2127" s="17" t="s">
        <v>280</v>
      </c>
      <c r="C2127" s="68">
        <v>217170771</v>
      </c>
      <c r="D2127" s="74" t="s">
        <v>754</v>
      </c>
      <c r="E2127" s="11">
        <v>0</v>
      </c>
      <c r="F2127" s="48">
        <v>88046354.333333343</v>
      </c>
      <c r="G2127" s="19"/>
    </row>
    <row r="2128" spans="1:7" x14ac:dyDescent="0.2">
      <c r="A2128" s="65" t="s">
        <v>75</v>
      </c>
      <c r="B2128" s="17" t="s">
        <v>280</v>
      </c>
      <c r="C2128" s="68">
        <v>212070820</v>
      </c>
      <c r="D2128" s="74" t="s">
        <v>1260</v>
      </c>
      <c r="E2128" s="11">
        <v>0</v>
      </c>
      <c r="F2128" s="48">
        <v>87355283.599999994</v>
      </c>
      <c r="G2128" s="19"/>
    </row>
    <row r="2129" spans="1:7" x14ac:dyDescent="0.2">
      <c r="A2129" s="65" t="s">
        <v>75</v>
      </c>
      <c r="B2129" s="17" t="s">
        <v>280</v>
      </c>
      <c r="C2129" s="68">
        <v>212370823</v>
      </c>
      <c r="D2129" s="74" t="s">
        <v>1261</v>
      </c>
      <c r="E2129" s="11">
        <v>0</v>
      </c>
      <c r="F2129" s="48">
        <v>69975225.533333316</v>
      </c>
      <c r="G2129" s="19"/>
    </row>
    <row r="2130" spans="1:7" x14ac:dyDescent="0.2">
      <c r="A2130" s="65" t="s">
        <v>75</v>
      </c>
      <c r="B2130" s="17" t="s">
        <v>280</v>
      </c>
      <c r="C2130" s="68">
        <v>210173001</v>
      </c>
      <c r="D2130" s="74" t="s">
        <v>1262</v>
      </c>
      <c r="E2130" s="11">
        <v>0</v>
      </c>
      <c r="F2130" s="48">
        <v>752818095.99999988</v>
      </c>
      <c r="G2130" s="19"/>
    </row>
    <row r="2131" spans="1:7" x14ac:dyDescent="0.2">
      <c r="A2131" s="65" t="s">
        <v>75</v>
      </c>
      <c r="B2131" s="17" t="s">
        <v>280</v>
      </c>
      <c r="C2131" s="68">
        <v>212473024</v>
      </c>
      <c r="D2131" s="74" t="s">
        <v>1263</v>
      </c>
      <c r="E2131" s="11">
        <v>0</v>
      </c>
      <c r="F2131" s="48">
        <v>13489502.133333337</v>
      </c>
      <c r="G2131" s="19"/>
    </row>
    <row r="2132" spans="1:7" x14ac:dyDescent="0.2">
      <c r="A2132" s="65" t="s">
        <v>75</v>
      </c>
      <c r="B2132" s="17" t="s">
        <v>280</v>
      </c>
      <c r="C2132" s="68">
        <v>212673026</v>
      </c>
      <c r="D2132" s="74" t="s">
        <v>1264</v>
      </c>
      <c r="E2132" s="11">
        <v>0</v>
      </c>
      <c r="F2132" s="48">
        <v>20243542.799999993</v>
      </c>
      <c r="G2132" s="19"/>
    </row>
    <row r="2133" spans="1:7" x14ac:dyDescent="0.2">
      <c r="A2133" s="65" t="s">
        <v>75</v>
      </c>
      <c r="B2133" s="17" t="s">
        <v>280</v>
      </c>
      <c r="C2133" s="68">
        <v>213073030</v>
      </c>
      <c r="D2133" s="74" t="s">
        <v>1265</v>
      </c>
      <c r="E2133" s="11">
        <v>0</v>
      </c>
      <c r="F2133" s="48">
        <v>14388576.233333334</v>
      </c>
      <c r="G2133" s="19"/>
    </row>
    <row r="2134" spans="1:7" x14ac:dyDescent="0.2">
      <c r="A2134" s="65" t="s">
        <v>75</v>
      </c>
      <c r="B2134" s="17" t="s">
        <v>280</v>
      </c>
      <c r="C2134" s="68">
        <v>214373043</v>
      </c>
      <c r="D2134" s="74" t="s">
        <v>1266</v>
      </c>
      <c r="E2134" s="11">
        <v>0</v>
      </c>
      <c r="F2134" s="48">
        <v>26342009.133333337</v>
      </c>
      <c r="G2134" s="19"/>
    </row>
    <row r="2135" spans="1:7" x14ac:dyDescent="0.2">
      <c r="A2135" s="65" t="s">
        <v>75</v>
      </c>
      <c r="B2135" s="17" t="s">
        <v>280</v>
      </c>
      <c r="C2135" s="68">
        <v>215573055</v>
      </c>
      <c r="D2135" s="74" t="s">
        <v>1267</v>
      </c>
      <c r="E2135" s="11">
        <v>0</v>
      </c>
      <c r="F2135" s="48">
        <v>27866232.83333334</v>
      </c>
      <c r="G2135" s="19"/>
    </row>
    <row r="2136" spans="1:7" x14ac:dyDescent="0.2">
      <c r="A2136" s="65" t="s">
        <v>75</v>
      </c>
      <c r="B2136" s="17" t="s">
        <v>280</v>
      </c>
      <c r="C2136" s="68">
        <v>216773067</v>
      </c>
      <c r="D2136" s="74" t="s">
        <v>1268</v>
      </c>
      <c r="E2136" s="11">
        <v>0</v>
      </c>
      <c r="F2136" s="48">
        <v>58349161.633333348</v>
      </c>
      <c r="G2136" s="19"/>
    </row>
    <row r="2137" spans="1:7" x14ac:dyDescent="0.2">
      <c r="A2137" s="65" t="s">
        <v>75</v>
      </c>
      <c r="B2137" s="17" t="s">
        <v>280</v>
      </c>
      <c r="C2137" s="68">
        <v>212473124</v>
      </c>
      <c r="D2137" s="74" t="s">
        <v>1269</v>
      </c>
      <c r="E2137" s="11">
        <v>0</v>
      </c>
      <c r="F2137" s="48">
        <v>47600325.033333331</v>
      </c>
      <c r="G2137" s="19"/>
    </row>
    <row r="2138" spans="1:7" x14ac:dyDescent="0.2">
      <c r="A2138" s="65" t="s">
        <v>75</v>
      </c>
      <c r="B2138" s="17" t="s">
        <v>280</v>
      </c>
      <c r="C2138" s="68">
        <v>214873148</v>
      </c>
      <c r="D2138" s="74" t="s">
        <v>1270</v>
      </c>
      <c r="E2138" s="11">
        <v>0</v>
      </c>
      <c r="F2138" s="48">
        <v>17154158.133333329</v>
      </c>
      <c r="G2138" s="19"/>
    </row>
    <row r="2139" spans="1:7" x14ac:dyDescent="0.2">
      <c r="A2139" s="65" t="s">
        <v>75</v>
      </c>
      <c r="B2139" s="17" t="s">
        <v>280</v>
      </c>
      <c r="C2139" s="68">
        <v>215273152</v>
      </c>
      <c r="D2139" s="74" t="s">
        <v>1271</v>
      </c>
      <c r="E2139" s="11">
        <v>0</v>
      </c>
      <c r="F2139" s="48">
        <v>20339643</v>
      </c>
      <c r="G2139" s="19"/>
    </row>
    <row r="2140" spans="1:7" x14ac:dyDescent="0.2">
      <c r="A2140" s="65" t="s">
        <v>75</v>
      </c>
      <c r="B2140" s="17" t="s">
        <v>280</v>
      </c>
      <c r="C2140" s="68">
        <v>216873168</v>
      </c>
      <c r="D2140" s="74" t="s">
        <v>1272</v>
      </c>
      <c r="E2140" s="11">
        <v>0</v>
      </c>
      <c r="F2140" s="48">
        <v>136223399.5</v>
      </c>
      <c r="G2140" s="19"/>
    </row>
    <row r="2141" spans="1:7" x14ac:dyDescent="0.2">
      <c r="A2141" s="65" t="s">
        <v>75</v>
      </c>
      <c r="B2141" s="17" t="s">
        <v>280</v>
      </c>
      <c r="C2141" s="68">
        <v>210073200</v>
      </c>
      <c r="D2141" s="74" t="s">
        <v>1273</v>
      </c>
      <c r="E2141" s="11">
        <v>0</v>
      </c>
      <c r="F2141" s="48">
        <v>18223912.066666663</v>
      </c>
      <c r="G2141" s="19"/>
    </row>
    <row r="2142" spans="1:7" x14ac:dyDescent="0.2">
      <c r="A2142" s="65" t="s">
        <v>75</v>
      </c>
      <c r="B2142" s="17" t="s">
        <v>280</v>
      </c>
      <c r="C2142" s="68">
        <v>211773217</v>
      </c>
      <c r="D2142" s="74" t="s">
        <v>1274</v>
      </c>
      <c r="E2142" s="11">
        <v>0</v>
      </c>
      <c r="F2142" s="48">
        <v>79740409.733333319</v>
      </c>
      <c r="G2142" s="19"/>
    </row>
    <row r="2143" spans="1:7" x14ac:dyDescent="0.2">
      <c r="A2143" s="65" t="s">
        <v>75</v>
      </c>
      <c r="B2143" s="17" t="s">
        <v>280</v>
      </c>
      <c r="C2143" s="68">
        <v>212673226</v>
      </c>
      <c r="D2143" s="74" t="s">
        <v>1275</v>
      </c>
      <c r="E2143" s="11">
        <v>0</v>
      </c>
      <c r="F2143" s="48">
        <v>23183363.099999998</v>
      </c>
      <c r="G2143" s="19"/>
    </row>
    <row r="2144" spans="1:7" x14ac:dyDescent="0.2">
      <c r="A2144" s="65" t="s">
        <v>75</v>
      </c>
      <c r="B2144" s="17" t="s">
        <v>280</v>
      </c>
      <c r="C2144" s="68">
        <v>213673236</v>
      </c>
      <c r="D2144" s="74" t="s">
        <v>1276</v>
      </c>
      <c r="E2144" s="11">
        <v>0</v>
      </c>
      <c r="F2144" s="48">
        <v>27483864.066666666</v>
      </c>
      <c r="G2144" s="19"/>
    </row>
    <row r="2145" spans="1:7" x14ac:dyDescent="0.2">
      <c r="A2145" s="65" t="s">
        <v>75</v>
      </c>
      <c r="B2145" s="17" t="s">
        <v>280</v>
      </c>
      <c r="C2145" s="68">
        <v>216873268</v>
      </c>
      <c r="D2145" s="74" t="s">
        <v>1277</v>
      </c>
      <c r="E2145" s="11">
        <v>0</v>
      </c>
      <c r="F2145" s="48">
        <v>153343082.79999998</v>
      </c>
      <c r="G2145" s="19"/>
    </row>
    <row r="2146" spans="1:7" x14ac:dyDescent="0.2">
      <c r="A2146" s="65" t="s">
        <v>75</v>
      </c>
      <c r="B2146" s="17" t="s">
        <v>280</v>
      </c>
      <c r="C2146" s="68">
        <v>217073270</v>
      </c>
      <c r="D2146" s="74" t="s">
        <v>1278</v>
      </c>
      <c r="E2146" s="11">
        <v>0</v>
      </c>
      <c r="F2146" s="48">
        <v>19998687.866666663</v>
      </c>
      <c r="G2146" s="19"/>
    </row>
    <row r="2147" spans="1:7" x14ac:dyDescent="0.2">
      <c r="A2147" s="65" t="s">
        <v>75</v>
      </c>
      <c r="B2147" s="17" t="s">
        <v>280</v>
      </c>
      <c r="C2147" s="68">
        <v>217573275</v>
      </c>
      <c r="D2147" s="74" t="s">
        <v>1279</v>
      </c>
      <c r="E2147" s="11">
        <v>0</v>
      </c>
      <c r="F2147" s="48">
        <v>29286507.733333338</v>
      </c>
      <c r="G2147" s="19"/>
    </row>
    <row r="2148" spans="1:7" x14ac:dyDescent="0.2">
      <c r="A2148" s="65" t="s">
        <v>75</v>
      </c>
      <c r="B2148" s="17" t="s">
        <v>280</v>
      </c>
      <c r="C2148" s="68">
        <v>218373283</v>
      </c>
      <c r="D2148" s="74" t="s">
        <v>1280</v>
      </c>
      <c r="E2148" s="11">
        <v>0</v>
      </c>
      <c r="F2148" s="48">
        <v>83036049.966666654</v>
      </c>
      <c r="G2148" s="19"/>
    </row>
    <row r="2149" spans="1:7" x14ac:dyDescent="0.2">
      <c r="A2149" s="65" t="s">
        <v>75</v>
      </c>
      <c r="B2149" s="17" t="s">
        <v>280</v>
      </c>
      <c r="C2149" s="68">
        <v>211973319</v>
      </c>
      <c r="D2149" s="74" t="s">
        <v>1281</v>
      </c>
      <c r="E2149" s="11">
        <v>0</v>
      </c>
      <c r="F2149" s="48">
        <v>79393574.833333343</v>
      </c>
      <c r="G2149" s="19"/>
    </row>
    <row r="2150" spans="1:7" x14ac:dyDescent="0.2">
      <c r="A2150" s="65" t="s">
        <v>75</v>
      </c>
      <c r="B2150" s="17" t="s">
        <v>280</v>
      </c>
      <c r="C2150" s="68">
        <v>214773347</v>
      </c>
      <c r="D2150" s="74" t="s">
        <v>1282</v>
      </c>
      <c r="E2150" s="11">
        <v>0</v>
      </c>
      <c r="F2150" s="48">
        <v>16185271.699999997</v>
      </c>
      <c r="G2150" s="19"/>
    </row>
    <row r="2151" spans="1:7" x14ac:dyDescent="0.2">
      <c r="A2151" s="65" t="s">
        <v>75</v>
      </c>
      <c r="B2151" s="17" t="s">
        <v>280</v>
      </c>
      <c r="C2151" s="68">
        <v>214973349</v>
      </c>
      <c r="D2151" s="74" t="s">
        <v>1283</v>
      </c>
      <c r="E2151" s="11">
        <v>0</v>
      </c>
      <c r="F2151" s="48">
        <v>43318483.466666676</v>
      </c>
      <c r="G2151" s="19"/>
    </row>
    <row r="2152" spans="1:7" x14ac:dyDescent="0.2">
      <c r="A2152" s="65" t="s">
        <v>75</v>
      </c>
      <c r="B2152" s="17" t="s">
        <v>280</v>
      </c>
      <c r="C2152" s="68">
        <v>215273352</v>
      </c>
      <c r="D2152" s="74" t="s">
        <v>1284</v>
      </c>
      <c r="E2152" s="11">
        <v>0</v>
      </c>
      <c r="F2152" s="48">
        <v>24275536.566666666</v>
      </c>
      <c r="G2152" s="19"/>
    </row>
    <row r="2153" spans="1:7" x14ac:dyDescent="0.2">
      <c r="A2153" s="65" t="s">
        <v>75</v>
      </c>
      <c r="B2153" s="17" t="s">
        <v>280</v>
      </c>
      <c r="C2153" s="68">
        <v>210873408</v>
      </c>
      <c r="D2153" s="74" t="s">
        <v>1285</v>
      </c>
      <c r="E2153" s="11">
        <v>0</v>
      </c>
      <c r="F2153" s="48">
        <v>41753771.266666673</v>
      </c>
      <c r="G2153" s="19"/>
    </row>
    <row r="2154" spans="1:7" x14ac:dyDescent="0.2">
      <c r="A2154" s="65" t="s">
        <v>75</v>
      </c>
      <c r="B2154" s="17" t="s">
        <v>280</v>
      </c>
      <c r="C2154" s="68">
        <v>211173411</v>
      </c>
      <c r="D2154" s="74" t="s">
        <v>1286</v>
      </c>
      <c r="E2154" s="11">
        <v>0</v>
      </c>
      <c r="F2154" s="48">
        <v>101032861.20000002</v>
      </c>
      <c r="G2154" s="19"/>
    </row>
    <row r="2155" spans="1:7" x14ac:dyDescent="0.2">
      <c r="A2155" s="65" t="s">
        <v>75</v>
      </c>
      <c r="B2155" s="17" t="s">
        <v>280</v>
      </c>
      <c r="C2155" s="68">
        <v>214373443</v>
      </c>
      <c r="D2155" s="74" t="s">
        <v>1287</v>
      </c>
      <c r="E2155" s="11">
        <v>0</v>
      </c>
      <c r="F2155" s="48">
        <v>80080510.933333322</v>
      </c>
      <c r="G2155" s="19"/>
    </row>
    <row r="2156" spans="1:7" x14ac:dyDescent="0.2">
      <c r="A2156" s="65" t="s">
        <v>75</v>
      </c>
      <c r="B2156" s="17" t="s">
        <v>280</v>
      </c>
      <c r="C2156" s="68">
        <v>214973449</v>
      </c>
      <c r="D2156" s="74" t="s">
        <v>1288</v>
      </c>
      <c r="E2156" s="11">
        <v>0</v>
      </c>
      <c r="F2156" s="48">
        <v>45551825.533333331</v>
      </c>
      <c r="G2156" s="19"/>
    </row>
    <row r="2157" spans="1:7" x14ac:dyDescent="0.2">
      <c r="A2157" s="65" t="s">
        <v>75</v>
      </c>
      <c r="B2157" s="17" t="s">
        <v>280</v>
      </c>
      <c r="C2157" s="68">
        <v>216173461</v>
      </c>
      <c r="D2157" s="74" t="s">
        <v>1289</v>
      </c>
      <c r="E2157" s="11">
        <v>0</v>
      </c>
      <c r="F2157" s="48">
        <v>10510732.299999999</v>
      </c>
      <c r="G2157" s="19"/>
    </row>
    <row r="2158" spans="1:7" x14ac:dyDescent="0.2">
      <c r="A2158" s="65" t="s">
        <v>75</v>
      </c>
      <c r="B2158" s="17" t="s">
        <v>280</v>
      </c>
      <c r="C2158" s="68">
        <v>218373483</v>
      </c>
      <c r="D2158" s="74" t="s">
        <v>1290</v>
      </c>
      <c r="E2158" s="11">
        <v>0</v>
      </c>
      <c r="F2158" s="48">
        <v>55517818.033333316</v>
      </c>
      <c r="G2158" s="19"/>
    </row>
    <row r="2159" spans="1:7" x14ac:dyDescent="0.2">
      <c r="A2159" s="65" t="s">
        <v>75</v>
      </c>
      <c r="B2159" s="17" t="s">
        <v>280</v>
      </c>
      <c r="C2159" s="68">
        <v>210473504</v>
      </c>
      <c r="D2159" s="74" t="s">
        <v>1291</v>
      </c>
      <c r="E2159" s="11">
        <v>0</v>
      </c>
      <c r="F2159" s="48">
        <v>91987077.333333358</v>
      </c>
      <c r="G2159" s="19"/>
    </row>
    <row r="2160" spans="1:7" x14ac:dyDescent="0.2">
      <c r="A2160" s="65" t="s">
        <v>75</v>
      </c>
      <c r="B2160" s="17" t="s">
        <v>280</v>
      </c>
      <c r="C2160" s="68">
        <v>212073520</v>
      </c>
      <c r="D2160" s="74" t="s">
        <v>1292</v>
      </c>
      <c r="E2160" s="11">
        <v>0</v>
      </c>
      <c r="F2160" s="48">
        <v>28830545.166666672</v>
      </c>
      <c r="G2160" s="19"/>
    </row>
    <row r="2161" spans="1:7" x14ac:dyDescent="0.2">
      <c r="A2161" s="65" t="s">
        <v>75</v>
      </c>
      <c r="B2161" s="17" t="s">
        <v>280</v>
      </c>
      <c r="C2161" s="68">
        <v>214773547</v>
      </c>
      <c r="D2161" s="74" t="s">
        <v>1293</v>
      </c>
      <c r="E2161" s="11">
        <v>0</v>
      </c>
      <c r="F2161" s="48">
        <v>8913119.0000000019</v>
      </c>
      <c r="G2161" s="19"/>
    </row>
    <row r="2162" spans="1:7" x14ac:dyDescent="0.2">
      <c r="A2162" s="65" t="s">
        <v>75</v>
      </c>
      <c r="B2162" s="17" t="s">
        <v>280</v>
      </c>
      <c r="C2162" s="68">
        <v>215573555</v>
      </c>
      <c r="D2162" s="74" t="s">
        <v>1294</v>
      </c>
      <c r="E2162" s="11">
        <v>0</v>
      </c>
      <c r="F2162" s="48">
        <v>89156918.900000006</v>
      </c>
      <c r="G2162" s="19"/>
    </row>
    <row r="2163" spans="1:7" x14ac:dyDescent="0.2">
      <c r="A2163" s="65" t="s">
        <v>75</v>
      </c>
      <c r="B2163" s="17" t="s">
        <v>280</v>
      </c>
      <c r="C2163" s="68">
        <v>216373563</v>
      </c>
      <c r="D2163" s="74" t="s">
        <v>1295</v>
      </c>
      <c r="E2163" s="11">
        <v>0</v>
      </c>
      <c r="F2163" s="48">
        <v>24198512.033333331</v>
      </c>
      <c r="G2163" s="19"/>
    </row>
    <row r="2164" spans="1:7" x14ac:dyDescent="0.2">
      <c r="A2164" s="65" t="s">
        <v>75</v>
      </c>
      <c r="B2164" s="17" t="s">
        <v>280</v>
      </c>
      <c r="C2164" s="68">
        <v>218573585</v>
      </c>
      <c r="D2164" s="74" t="s">
        <v>1296</v>
      </c>
      <c r="E2164" s="11">
        <v>0</v>
      </c>
      <c r="F2164" s="48">
        <v>63571220.400000021</v>
      </c>
      <c r="G2164" s="19"/>
    </row>
    <row r="2165" spans="1:7" x14ac:dyDescent="0.2">
      <c r="A2165" s="65" t="s">
        <v>75</v>
      </c>
      <c r="B2165" s="17" t="s">
        <v>280</v>
      </c>
      <c r="C2165" s="68">
        <v>211673616</v>
      </c>
      <c r="D2165" s="74" t="s">
        <v>1297</v>
      </c>
      <c r="E2165" s="11">
        <v>0</v>
      </c>
      <c r="F2165" s="48">
        <v>71291907.366666675</v>
      </c>
      <c r="G2165" s="19"/>
    </row>
    <row r="2166" spans="1:7" x14ac:dyDescent="0.2">
      <c r="A2166" s="65" t="s">
        <v>75</v>
      </c>
      <c r="B2166" s="17" t="s">
        <v>280</v>
      </c>
      <c r="C2166" s="68">
        <v>212273622</v>
      </c>
      <c r="D2166" s="74" t="s">
        <v>1298</v>
      </c>
      <c r="E2166" s="11">
        <v>0</v>
      </c>
      <c r="F2166" s="48">
        <v>13396594.100000001</v>
      </c>
      <c r="G2166" s="19"/>
    </row>
    <row r="2167" spans="1:7" x14ac:dyDescent="0.2">
      <c r="A2167" s="65" t="s">
        <v>75</v>
      </c>
      <c r="B2167" s="17" t="s">
        <v>280</v>
      </c>
      <c r="C2167" s="68">
        <v>212473624</v>
      </c>
      <c r="D2167" s="74" t="s">
        <v>1299</v>
      </c>
      <c r="E2167" s="11">
        <v>0</v>
      </c>
      <c r="F2167" s="48">
        <v>73369772.433333337</v>
      </c>
      <c r="G2167" s="19"/>
    </row>
    <row r="2168" spans="1:7" x14ac:dyDescent="0.2">
      <c r="A2168" s="65" t="s">
        <v>75</v>
      </c>
      <c r="B2168" s="17" t="s">
        <v>280</v>
      </c>
      <c r="C2168" s="68">
        <v>217173671</v>
      </c>
      <c r="D2168" s="74" t="s">
        <v>1300</v>
      </c>
      <c r="E2168" s="11">
        <v>0</v>
      </c>
      <c r="F2168" s="48">
        <v>33426883.233333327</v>
      </c>
      <c r="G2168" s="19"/>
    </row>
    <row r="2169" spans="1:7" x14ac:dyDescent="0.2">
      <c r="A2169" s="65" t="s">
        <v>75</v>
      </c>
      <c r="B2169" s="17" t="s">
        <v>280</v>
      </c>
      <c r="C2169" s="68">
        <v>217573675</v>
      </c>
      <c r="D2169" s="74" t="s">
        <v>1301</v>
      </c>
      <c r="E2169" s="11">
        <v>0</v>
      </c>
      <c r="F2169" s="48">
        <v>38942057.5</v>
      </c>
      <c r="G2169" s="19"/>
    </row>
    <row r="2170" spans="1:7" x14ac:dyDescent="0.2">
      <c r="A2170" s="65" t="s">
        <v>75</v>
      </c>
      <c r="B2170" s="17" t="s">
        <v>280</v>
      </c>
      <c r="C2170" s="68">
        <v>217873678</v>
      </c>
      <c r="D2170" s="74" t="s">
        <v>459</v>
      </c>
      <c r="E2170" s="11">
        <v>0</v>
      </c>
      <c r="F2170" s="48">
        <v>33420705.866666667</v>
      </c>
      <c r="G2170" s="19"/>
    </row>
    <row r="2171" spans="1:7" x14ac:dyDescent="0.2">
      <c r="A2171" s="65" t="s">
        <v>75</v>
      </c>
      <c r="B2171" s="17" t="s">
        <v>280</v>
      </c>
      <c r="C2171" s="68">
        <v>218673686</v>
      </c>
      <c r="D2171" s="74" t="s">
        <v>1302</v>
      </c>
      <c r="E2171" s="11">
        <v>0</v>
      </c>
      <c r="F2171" s="48">
        <v>15131331.733333332</v>
      </c>
      <c r="G2171" s="19"/>
    </row>
    <row r="2172" spans="1:7" x14ac:dyDescent="0.2">
      <c r="A2172" s="65" t="s">
        <v>75</v>
      </c>
      <c r="B2172" s="17" t="s">
        <v>280</v>
      </c>
      <c r="C2172" s="68">
        <v>217073770</v>
      </c>
      <c r="D2172" s="74" t="s">
        <v>753</v>
      </c>
      <c r="E2172" s="11">
        <v>0</v>
      </c>
      <c r="F2172" s="48">
        <v>9788939.6333333347</v>
      </c>
      <c r="G2172" s="19"/>
    </row>
    <row r="2173" spans="1:7" x14ac:dyDescent="0.2">
      <c r="A2173" s="65" t="s">
        <v>75</v>
      </c>
      <c r="B2173" s="17" t="s">
        <v>280</v>
      </c>
      <c r="C2173" s="68">
        <v>215473854</v>
      </c>
      <c r="D2173" s="74" t="s">
        <v>1303</v>
      </c>
      <c r="E2173" s="11">
        <v>0</v>
      </c>
      <c r="F2173" s="48">
        <v>13903967.866666669</v>
      </c>
      <c r="G2173" s="19"/>
    </row>
    <row r="2174" spans="1:7" x14ac:dyDescent="0.2">
      <c r="A2174" s="65" t="s">
        <v>75</v>
      </c>
      <c r="B2174" s="17" t="s">
        <v>280</v>
      </c>
      <c r="C2174" s="68">
        <v>216173861</v>
      </c>
      <c r="D2174" s="74" t="s">
        <v>1304</v>
      </c>
      <c r="E2174" s="11">
        <v>0</v>
      </c>
      <c r="F2174" s="48">
        <v>30363261.999999993</v>
      </c>
      <c r="G2174" s="19"/>
    </row>
    <row r="2175" spans="1:7" x14ac:dyDescent="0.2">
      <c r="A2175" s="65" t="s">
        <v>75</v>
      </c>
      <c r="B2175" s="17" t="s">
        <v>280</v>
      </c>
      <c r="C2175" s="68">
        <v>217073870</v>
      </c>
      <c r="D2175" s="74" t="s">
        <v>1305</v>
      </c>
      <c r="E2175" s="11">
        <v>0</v>
      </c>
      <c r="F2175" s="48">
        <v>23795758.599999998</v>
      </c>
      <c r="G2175" s="19"/>
    </row>
    <row r="2176" spans="1:7" x14ac:dyDescent="0.2">
      <c r="A2176" s="65" t="s">
        <v>75</v>
      </c>
      <c r="B2176" s="17" t="s">
        <v>280</v>
      </c>
      <c r="C2176" s="68">
        <v>217373873</v>
      </c>
      <c r="D2176" s="74" t="s">
        <v>1306</v>
      </c>
      <c r="E2176" s="11">
        <v>0</v>
      </c>
      <c r="F2176" s="48">
        <v>18170019.333333336</v>
      </c>
      <c r="G2176" s="19"/>
    </row>
    <row r="2177" spans="1:7" x14ac:dyDescent="0.2">
      <c r="A2177" s="65" t="s">
        <v>75</v>
      </c>
      <c r="B2177" s="17" t="s">
        <v>280</v>
      </c>
      <c r="C2177" s="68">
        <v>210176001</v>
      </c>
      <c r="D2177" s="74" t="s">
        <v>1307</v>
      </c>
      <c r="E2177" s="11">
        <v>0</v>
      </c>
      <c r="F2177" s="48">
        <v>2765501814.4333344</v>
      </c>
      <c r="G2177" s="19"/>
    </row>
    <row r="2178" spans="1:7" x14ac:dyDescent="0.2">
      <c r="A2178" s="65" t="s">
        <v>75</v>
      </c>
      <c r="B2178" s="17" t="s">
        <v>280</v>
      </c>
      <c r="C2178" s="68">
        <v>212076020</v>
      </c>
      <c r="D2178" s="74" t="s">
        <v>1308</v>
      </c>
      <c r="E2178" s="11">
        <v>0</v>
      </c>
      <c r="F2178" s="48">
        <v>31537875.266666658</v>
      </c>
      <c r="G2178" s="19"/>
    </row>
    <row r="2179" spans="1:7" x14ac:dyDescent="0.2">
      <c r="A2179" s="65" t="s">
        <v>75</v>
      </c>
      <c r="B2179" s="17" t="s">
        <v>280</v>
      </c>
      <c r="C2179" s="68">
        <v>213676036</v>
      </c>
      <c r="D2179" s="74" t="s">
        <v>1309</v>
      </c>
      <c r="E2179" s="11">
        <v>0</v>
      </c>
      <c r="F2179" s="48">
        <v>35180533.93333333</v>
      </c>
      <c r="G2179" s="19"/>
    </row>
    <row r="2180" spans="1:7" x14ac:dyDescent="0.2">
      <c r="A2180" s="65" t="s">
        <v>75</v>
      </c>
      <c r="B2180" s="17" t="s">
        <v>280</v>
      </c>
      <c r="C2180" s="68">
        <v>214176041</v>
      </c>
      <c r="D2180" s="74" t="s">
        <v>1310</v>
      </c>
      <c r="E2180" s="11">
        <v>0</v>
      </c>
      <c r="F2180" s="48">
        <v>46467859.399999999</v>
      </c>
      <c r="G2180" s="19"/>
    </row>
    <row r="2181" spans="1:7" x14ac:dyDescent="0.2">
      <c r="A2181" s="65" t="s">
        <v>75</v>
      </c>
      <c r="B2181" s="17" t="s">
        <v>280</v>
      </c>
      <c r="C2181" s="68">
        <v>215476054</v>
      </c>
      <c r="D2181" s="74" t="s">
        <v>379</v>
      </c>
      <c r="E2181" s="11">
        <v>0</v>
      </c>
      <c r="F2181" s="48">
        <v>15646651.566666666</v>
      </c>
      <c r="G2181" s="19"/>
    </row>
    <row r="2182" spans="1:7" x14ac:dyDescent="0.2">
      <c r="A2182" s="65" t="s">
        <v>75</v>
      </c>
      <c r="B2182" s="17" t="s">
        <v>280</v>
      </c>
      <c r="C2182" s="68">
        <v>210076100</v>
      </c>
      <c r="D2182" s="74" t="s">
        <v>725</v>
      </c>
      <c r="E2182" s="11">
        <v>0</v>
      </c>
      <c r="F2182" s="48">
        <v>35501606.900000006</v>
      </c>
      <c r="G2182" s="19"/>
    </row>
    <row r="2183" spans="1:7" x14ac:dyDescent="0.2">
      <c r="A2183" s="65" t="s">
        <v>75</v>
      </c>
      <c r="B2183" s="17" t="s">
        <v>280</v>
      </c>
      <c r="C2183" s="68">
        <v>210976109</v>
      </c>
      <c r="D2183" s="74" t="s">
        <v>1311</v>
      </c>
      <c r="E2183" s="11">
        <v>0</v>
      </c>
      <c r="F2183" s="48">
        <v>705912459.80000007</v>
      </c>
      <c r="G2183" s="19"/>
    </row>
    <row r="2184" spans="1:7" x14ac:dyDescent="0.2">
      <c r="A2184" s="65" t="s">
        <v>75</v>
      </c>
      <c r="B2184" s="17" t="s">
        <v>280</v>
      </c>
      <c r="C2184" s="68">
        <v>211176111</v>
      </c>
      <c r="D2184" s="74" t="s">
        <v>1312</v>
      </c>
      <c r="E2184" s="11">
        <v>0</v>
      </c>
      <c r="F2184" s="48">
        <v>213588415.20000005</v>
      </c>
      <c r="G2184" s="19"/>
    </row>
    <row r="2185" spans="1:7" x14ac:dyDescent="0.2">
      <c r="A2185" s="65" t="s">
        <v>75</v>
      </c>
      <c r="B2185" s="17" t="s">
        <v>280</v>
      </c>
      <c r="C2185" s="68">
        <v>211376113</v>
      </c>
      <c r="D2185" s="74" t="s">
        <v>1313</v>
      </c>
      <c r="E2185" s="11">
        <v>0</v>
      </c>
      <c r="F2185" s="48">
        <v>38425041.766666666</v>
      </c>
      <c r="G2185" s="19"/>
    </row>
    <row r="2186" spans="1:7" x14ac:dyDescent="0.2">
      <c r="A2186" s="65" t="s">
        <v>75</v>
      </c>
      <c r="B2186" s="17" t="s">
        <v>280</v>
      </c>
      <c r="C2186" s="68">
        <v>212276122</v>
      </c>
      <c r="D2186" s="74" t="s">
        <v>1314</v>
      </c>
      <c r="E2186" s="11">
        <v>0</v>
      </c>
      <c r="F2186" s="48">
        <v>71586335.799999982</v>
      </c>
      <c r="G2186" s="19"/>
    </row>
    <row r="2187" spans="1:7" x14ac:dyDescent="0.2">
      <c r="A2187" s="65" t="s">
        <v>75</v>
      </c>
      <c r="B2187" s="17" t="s">
        <v>280</v>
      </c>
      <c r="C2187" s="68">
        <v>212676126</v>
      </c>
      <c r="D2187" s="74" t="s">
        <v>1315</v>
      </c>
      <c r="E2187" s="11">
        <v>0</v>
      </c>
      <c r="F2187" s="48">
        <v>37609549.93333333</v>
      </c>
      <c r="G2187" s="19"/>
    </row>
    <row r="2188" spans="1:7" x14ac:dyDescent="0.2">
      <c r="A2188" s="65" t="s">
        <v>75</v>
      </c>
      <c r="B2188" s="17" t="s">
        <v>280</v>
      </c>
      <c r="C2188" s="68">
        <v>213076130</v>
      </c>
      <c r="D2188" s="74" t="s">
        <v>493</v>
      </c>
      <c r="E2188" s="11">
        <v>0</v>
      </c>
      <c r="F2188" s="48">
        <v>101604284.03333335</v>
      </c>
      <c r="G2188" s="19"/>
    </row>
    <row r="2189" spans="1:7" x14ac:dyDescent="0.2">
      <c r="A2189" s="65" t="s">
        <v>75</v>
      </c>
      <c r="B2189" s="17" t="s">
        <v>280</v>
      </c>
      <c r="C2189" s="68">
        <v>214776147</v>
      </c>
      <c r="D2189" s="74" t="s">
        <v>1316</v>
      </c>
      <c r="E2189" s="11">
        <v>0</v>
      </c>
      <c r="F2189" s="48">
        <v>270509262.56666672</v>
      </c>
      <c r="G2189" s="19"/>
    </row>
    <row r="2190" spans="1:7" x14ac:dyDescent="0.2">
      <c r="A2190" s="65" t="s">
        <v>75</v>
      </c>
      <c r="B2190" s="17" t="s">
        <v>280</v>
      </c>
      <c r="C2190" s="68">
        <v>213376233</v>
      </c>
      <c r="D2190" s="74" t="s">
        <v>1317</v>
      </c>
      <c r="E2190" s="11">
        <v>0</v>
      </c>
      <c r="F2190" s="48">
        <v>94222324.433333337</v>
      </c>
      <c r="G2190" s="19"/>
    </row>
    <row r="2191" spans="1:7" x14ac:dyDescent="0.2">
      <c r="A2191" s="65" t="s">
        <v>75</v>
      </c>
      <c r="B2191" s="17" t="s">
        <v>280</v>
      </c>
      <c r="C2191" s="68">
        <v>214376243</v>
      </c>
      <c r="D2191" s="74" t="s">
        <v>1318</v>
      </c>
      <c r="E2191" s="11">
        <v>0</v>
      </c>
      <c r="F2191" s="48">
        <v>26506281.200000003</v>
      </c>
      <c r="G2191" s="19"/>
    </row>
    <row r="2192" spans="1:7" x14ac:dyDescent="0.2">
      <c r="A2192" s="65" t="s">
        <v>75</v>
      </c>
      <c r="B2192" s="17" t="s">
        <v>280</v>
      </c>
      <c r="C2192" s="68">
        <v>214676246</v>
      </c>
      <c r="D2192" s="74" t="s">
        <v>1319</v>
      </c>
      <c r="E2192" s="11">
        <v>0</v>
      </c>
      <c r="F2192" s="48">
        <v>21342747.66666666</v>
      </c>
      <c r="G2192" s="19"/>
    </row>
    <row r="2193" spans="1:7" x14ac:dyDescent="0.2">
      <c r="A2193" s="65" t="s">
        <v>75</v>
      </c>
      <c r="B2193" s="17" t="s">
        <v>280</v>
      </c>
      <c r="C2193" s="68">
        <v>214876248</v>
      </c>
      <c r="D2193" s="74" t="s">
        <v>1320</v>
      </c>
      <c r="E2193" s="11">
        <v>0</v>
      </c>
      <c r="F2193" s="48">
        <v>77997364.733333349</v>
      </c>
      <c r="G2193" s="19"/>
    </row>
    <row r="2194" spans="1:7" x14ac:dyDescent="0.2">
      <c r="A2194" s="65" t="s">
        <v>75</v>
      </c>
      <c r="B2194" s="17" t="s">
        <v>280</v>
      </c>
      <c r="C2194" s="68">
        <v>215076250</v>
      </c>
      <c r="D2194" s="74" t="s">
        <v>1321</v>
      </c>
      <c r="E2194" s="11">
        <v>0</v>
      </c>
      <c r="F2194" s="48">
        <v>36867948.733333334</v>
      </c>
      <c r="G2194" s="19"/>
    </row>
    <row r="2195" spans="1:7" x14ac:dyDescent="0.2">
      <c r="A2195" s="65" t="s">
        <v>75</v>
      </c>
      <c r="B2195" s="17" t="s">
        <v>280</v>
      </c>
      <c r="C2195" s="68">
        <v>217576275</v>
      </c>
      <c r="D2195" s="74" t="s">
        <v>1322</v>
      </c>
      <c r="E2195" s="11">
        <v>0</v>
      </c>
      <c r="F2195" s="48">
        <v>99338048.266666681</v>
      </c>
      <c r="G2195" s="19"/>
    </row>
    <row r="2196" spans="1:7" x14ac:dyDescent="0.2">
      <c r="A2196" s="65" t="s">
        <v>75</v>
      </c>
      <c r="B2196" s="17" t="s">
        <v>280</v>
      </c>
      <c r="C2196" s="68">
        <v>210676306</v>
      </c>
      <c r="D2196" s="74" t="s">
        <v>1323</v>
      </c>
      <c r="E2196" s="11">
        <v>0</v>
      </c>
      <c r="F2196" s="48">
        <v>38946631.06666667</v>
      </c>
      <c r="G2196" s="19"/>
    </row>
    <row r="2197" spans="1:7" x14ac:dyDescent="0.2">
      <c r="A2197" s="65" t="s">
        <v>75</v>
      </c>
      <c r="B2197" s="17" t="s">
        <v>280</v>
      </c>
      <c r="C2197" s="68">
        <v>211876318</v>
      </c>
      <c r="D2197" s="74" t="s">
        <v>1324</v>
      </c>
      <c r="E2197" s="11">
        <v>0</v>
      </c>
      <c r="F2197" s="48">
        <v>50773997.566666663</v>
      </c>
      <c r="G2197" s="19"/>
    </row>
    <row r="2198" spans="1:7" x14ac:dyDescent="0.2">
      <c r="A2198" s="65" t="s">
        <v>75</v>
      </c>
      <c r="B2198" s="17" t="s">
        <v>280</v>
      </c>
      <c r="C2198" s="68">
        <v>216476364</v>
      </c>
      <c r="D2198" s="74" t="s">
        <v>1325</v>
      </c>
      <c r="E2198" s="11">
        <v>0</v>
      </c>
      <c r="F2198" s="48">
        <v>161635362.30000004</v>
      </c>
      <c r="G2198" s="19"/>
    </row>
    <row r="2199" spans="1:7" x14ac:dyDescent="0.2">
      <c r="A2199" s="65" t="s">
        <v>75</v>
      </c>
      <c r="B2199" s="17" t="s">
        <v>280</v>
      </c>
      <c r="C2199" s="68">
        <v>217776377</v>
      </c>
      <c r="D2199" s="74" t="s">
        <v>1326</v>
      </c>
      <c r="E2199" s="11">
        <v>0</v>
      </c>
      <c r="F2199" s="48">
        <v>29148049.533333328</v>
      </c>
      <c r="G2199" s="19"/>
    </row>
    <row r="2200" spans="1:7" x14ac:dyDescent="0.2">
      <c r="A2200" s="65" t="s">
        <v>75</v>
      </c>
      <c r="B2200" s="17" t="s">
        <v>280</v>
      </c>
      <c r="C2200" s="68">
        <v>210076400</v>
      </c>
      <c r="D2200" s="74" t="s">
        <v>430</v>
      </c>
      <c r="E2200" s="11">
        <v>0</v>
      </c>
      <c r="F2200" s="48">
        <v>73695675.433333322</v>
      </c>
      <c r="G2200" s="19"/>
    </row>
    <row r="2201" spans="1:7" x14ac:dyDescent="0.2">
      <c r="A2201" s="65" t="s">
        <v>75</v>
      </c>
      <c r="B2201" s="17" t="s">
        <v>280</v>
      </c>
      <c r="C2201" s="68">
        <v>210376403</v>
      </c>
      <c r="D2201" s="74" t="s">
        <v>604</v>
      </c>
      <c r="E2201" s="11">
        <v>0</v>
      </c>
      <c r="F2201" s="48">
        <v>28749703.933333341</v>
      </c>
      <c r="G2201" s="19"/>
    </row>
    <row r="2202" spans="1:7" x14ac:dyDescent="0.2">
      <c r="A2202" s="65" t="s">
        <v>75</v>
      </c>
      <c r="B2202" s="17" t="s">
        <v>280</v>
      </c>
      <c r="C2202" s="68">
        <v>219776497</v>
      </c>
      <c r="D2202" s="74" t="s">
        <v>1327</v>
      </c>
      <c r="E2202" s="11">
        <v>0</v>
      </c>
      <c r="F2202" s="48">
        <v>24764078.866666667</v>
      </c>
      <c r="G2202" s="19"/>
    </row>
    <row r="2203" spans="1:7" x14ac:dyDescent="0.2">
      <c r="A2203" s="65" t="s">
        <v>75</v>
      </c>
      <c r="B2203" s="17" t="s">
        <v>280</v>
      </c>
      <c r="C2203" s="68">
        <v>212076520</v>
      </c>
      <c r="D2203" s="74" t="s">
        <v>1328</v>
      </c>
      <c r="E2203" s="11">
        <v>0</v>
      </c>
      <c r="F2203" s="48">
        <v>466240036.93333328</v>
      </c>
      <c r="G2203" s="19"/>
    </row>
    <row r="2204" spans="1:7" x14ac:dyDescent="0.2">
      <c r="A2204" s="65" t="s">
        <v>75</v>
      </c>
      <c r="B2204" s="17" t="s">
        <v>280</v>
      </c>
      <c r="C2204" s="68">
        <v>216376563</v>
      </c>
      <c r="D2204" s="74" t="s">
        <v>1329</v>
      </c>
      <c r="E2204" s="11">
        <v>0</v>
      </c>
      <c r="F2204" s="48">
        <v>74109344.5</v>
      </c>
      <c r="G2204" s="19"/>
    </row>
    <row r="2205" spans="1:7" x14ac:dyDescent="0.2">
      <c r="A2205" s="65" t="s">
        <v>75</v>
      </c>
      <c r="B2205" s="17" t="s">
        <v>280</v>
      </c>
      <c r="C2205" s="68">
        <v>210676606</v>
      </c>
      <c r="D2205" s="74" t="s">
        <v>1046</v>
      </c>
      <c r="E2205" s="11">
        <v>0</v>
      </c>
      <c r="F2205" s="48">
        <v>36860984.666666672</v>
      </c>
      <c r="G2205" s="19"/>
    </row>
    <row r="2206" spans="1:7" x14ac:dyDescent="0.2">
      <c r="A2206" s="65" t="s">
        <v>75</v>
      </c>
      <c r="B2206" s="17" t="s">
        <v>280</v>
      </c>
      <c r="C2206" s="68">
        <v>211676616</v>
      </c>
      <c r="D2206" s="74" t="s">
        <v>1330</v>
      </c>
      <c r="E2206" s="11">
        <v>0</v>
      </c>
      <c r="F2206" s="48">
        <v>43594350.93333333</v>
      </c>
      <c r="G2206" s="19"/>
    </row>
    <row r="2207" spans="1:7" x14ac:dyDescent="0.2">
      <c r="A2207" s="65" t="s">
        <v>75</v>
      </c>
      <c r="B2207" s="17" t="s">
        <v>280</v>
      </c>
      <c r="C2207" s="68">
        <v>212276622</v>
      </c>
      <c r="D2207" s="74" t="s">
        <v>1331</v>
      </c>
      <c r="E2207" s="11">
        <v>0</v>
      </c>
      <c r="F2207" s="48">
        <v>76266902.766666666</v>
      </c>
      <c r="G2207" s="19"/>
    </row>
    <row r="2208" spans="1:7" x14ac:dyDescent="0.2">
      <c r="A2208" s="65" t="s">
        <v>75</v>
      </c>
      <c r="B2208" s="17" t="s">
        <v>280</v>
      </c>
      <c r="C2208" s="68">
        <v>217076670</v>
      </c>
      <c r="D2208" s="74" t="s">
        <v>460</v>
      </c>
      <c r="E2208" s="11">
        <v>0</v>
      </c>
      <c r="F2208" s="48">
        <v>24089534.899999995</v>
      </c>
      <c r="G2208" s="19"/>
    </row>
    <row r="2209" spans="1:7" x14ac:dyDescent="0.2">
      <c r="A2209" s="65" t="s">
        <v>75</v>
      </c>
      <c r="B2209" s="17" t="s">
        <v>280</v>
      </c>
      <c r="C2209" s="68">
        <v>213676736</v>
      </c>
      <c r="D2209" s="74" t="s">
        <v>1332</v>
      </c>
      <c r="E2209" s="11">
        <v>0</v>
      </c>
      <c r="F2209" s="48">
        <v>116231107.70000002</v>
      </c>
      <c r="G2209" s="19"/>
    </row>
    <row r="2210" spans="1:7" x14ac:dyDescent="0.2">
      <c r="A2210" s="65" t="s">
        <v>75</v>
      </c>
      <c r="B2210" s="17" t="s">
        <v>280</v>
      </c>
      <c r="C2210" s="68">
        <v>212376823</v>
      </c>
      <c r="D2210" s="74" t="s">
        <v>1333</v>
      </c>
      <c r="E2210" s="11">
        <v>0</v>
      </c>
      <c r="F2210" s="48">
        <v>37798856.400000006</v>
      </c>
      <c r="G2210" s="19"/>
    </row>
    <row r="2211" spans="1:7" x14ac:dyDescent="0.2">
      <c r="A2211" s="65" t="s">
        <v>75</v>
      </c>
      <c r="B2211" s="17" t="s">
        <v>280</v>
      </c>
      <c r="C2211" s="68">
        <v>212876828</v>
      </c>
      <c r="D2211" s="74" t="s">
        <v>1334</v>
      </c>
      <c r="E2211" s="11">
        <v>0</v>
      </c>
      <c r="F2211" s="48">
        <v>58758845.29999999</v>
      </c>
      <c r="G2211" s="19"/>
    </row>
    <row r="2212" spans="1:7" x14ac:dyDescent="0.2">
      <c r="A2212" s="65" t="s">
        <v>75</v>
      </c>
      <c r="B2212" s="17" t="s">
        <v>280</v>
      </c>
      <c r="C2212" s="68">
        <v>213476834</v>
      </c>
      <c r="D2212" s="74" t="s">
        <v>1335</v>
      </c>
      <c r="E2212" s="11">
        <v>0</v>
      </c>
      <c r="F2212" s="48">
        <v>412403674.03333342</v>
      </c>
      <c r="G2212" s="19"/>
    </row>
    <row r="2213" spans="1:7" x14ac:dyDescent="0.2">
      <c r="A2213" s="65" t="s">
        <v>75</v>
      </c>
      <c r="B2213" s="17" t="s">
        <v>280</v>
      </c>
      <c r="C2213" s="68">
        <v>214576845</v>
      </c>
      <c r="D2213" s="74" t="s">
        <v>1336</v>
      </c>
      <c r="E2213" s="11">
        <v>0</v>
      </c>
      <c r="F2213" s="48">
        <v>10102060.500000002</v>
      </c>
      <c r="G2213" s="19"/>
    </row>
    <row r="2214" spans="1:7" x14ac:dyDescent="0.2">
      <c r="A2214" s="65" t="s">
        <v>75</v>
      </c>
      <c r="B2214" s="17" t="s">
        <v>280</v>
      </c>
      <c r="C2214" s="68">
        <v>216376863</v>
      </c>
      <c r="D2214" s="74" t="s">
        <v>1337</v>
      </c>
      <c r="E2214" s="11">
        <v>0</v>
      </c>
      <c r="F2214" s="48">
        <v>24619148.466666669</v>
      </c>
      <c r="G2214" s="19"/>
    </row>
    <row r="2215" spans="1:7" x14ac:dyDescent="0.2">
      <c r="A2215" s="65" t="s">
        <v>75</v>
      </c>
      <c r="B2215" s="17" t="s">
        <v>280</v>
      </c>
      <c r="C2215" s="68">
        <v>216976869</v>
      </c>
      <c r="D2215" s="74" t="s">
        <v>1338</v>
      </c>
      <c r="E2215" s="11">
        <v>0</v>
      </c>
      <c r="F2215" s="48">
        <v>19532304.666666664</v>
      </c>
      <c r="G2215" s="19"/>
    </row>
    <row r="2216" spans="1:7" x14ac:dyDescent="0.2">
      <c r="A2216" s="65" t="s">
        <v>75</v>
      </c>
      <c r="B2216" s="17" t="s">
        <v>280</v>
      </c>
      <c r="C2216" s="68">
        <v>219076890</v>
      </c>
      <c r="D2216" s="74" t="s">
        <v>1339</v>
      </c>
      <c r="E2216" s="11">
        <v>0</v>
      </c>
      <c r="F2216" s="48">
        <v>29104748.833333328</v>
      </c>
      <c r="G2216" s="19"/>
    </row>
    <row r="2217" spans="1:7" x14ac:dyDescent="0.2">
      <c r="A2217" s="65" t="s">
        <v>75</v>
      </c>
      <c r="B2217" s="17" t="s">
        <v>280</v>
      </c>
      <c r="C2217" s="68">
        <v>219276892</v>
      </c>
      <c r="D2217" s="74" t="s">
        <v>1340</v>
      </c>
      <c r="E2217" s="11">
        <v>0</v>
      </c>
      <c r="F2217" s="48">
        <v>134209856.36666663</v>
      </c>
      <c r="G2217" s="19"/>
    </row>
    <row r="2218" spans="1:7" x14ac:dyDescent="0.2">
      <c r="A2218" s="65" t="s">
        <v>75</v>
      </c>
      <c r="B2218" s="17" t="s">
        <v>280</v>
      </c>
      <c r="C2218" s="68">
        <v>219576895</v>
      </c>
      <c r="D2218" s="74" t="s">
        <v>1341</v>
      </c>
      <c r="E2218" s="11">
        <v>0</v>
      </c>
      <c r="F2218" s="48">
        <v>73048750.900000021</v>
      </c>
      <c r="G2218" s="19"/>
    </row>
    <row r="2219" spans="1:7" x14ac:dyDescent="0.2">
      <c r="A2219" s="65" t="s">
        <v>75</v>
      </c>
      <c r="B2219" s="17" t="s">
        <v>280</v>
      </c>
      <c r="C2219" s="68">
        <v>210181001</v>
      </c>
      <c r="D2219" s="74" t="s">
        <v>1342</v>
      </c>
      <c r="E2219" s="11">
        <v>0</v>
      </c>
      <c r="F2219" s="48">
        <v>183793566.56666666</v>
      </c>
      <c r="G2219" s="19"/>
    </row>
    <row r="2220" spans="1:7" x14ac:dyDescent="0.2">
      <c r="A2220" s="65" t="s">
        <v>75</v>
      </c>
      <c r="B2220" s="17" t="s">
        <v>280</v>
      </c>
      <c r="C2220" s="68">
        <v>216581065</v>
      </c>
      <c r="D2220" s="74" t="s">
        <v>1343</v>
      </c>
      <c r="E2220" s="11">
        <v>0</v>
      </c>
      <c r="F2220" s="48">
        <v>122292279.30000003</v>
      </c>
      <c r="G2220" s="19"/>
    </row>
    <row r="2221" spans="1:7" x14ac:dyDescent="0.2">
      <c r="A2221" s="65" t="s">
        <v>75</v>
      </c>
      <c r="B2221" s="17" t="s">
        <v>280</v>
      </c>
      <c r="C2221" s="68">
        <v>212081220</v>
      </c>
      <c r="D2221" s="74" t="s">
        <v>1344</v>
      </c>
      <c r="E2221" s="11">
        <v>0</v>
      </c>
      <c r="F2221" s="48">
        <v>10694002.033333331</v>
      </c>
      <c r="G2221" s="19"/>
    </row>
    <row r="2222" spans="1:7" x14ac:dyDescent="0.2">
      <c r="A2222" s="65" t="s">
        <v>75</v>
      </c>
      <c r="B2222" s="17" t="s">
        <v>280</v>
      </c>
      <c r="C2222" s="68">
        <v>210081300</v>
      </c>
      <c r="D2222" s="74" t="s">
        <v>1345</v>
      </c>
      <c r="E2222" s="11">
        <v>0</v>
      </c>
      <c r="F2222" s="48">
        <v>59322647.433333345</v>
      </c>
      <c r="G2222" s="19"/>
    </row>
    <row r="2223" spans="1:7" x14ac:dyDescent="0.2">
      <c r="A2223" s="65" t="s">
        <v>75</v>
      </c>
      <c r="B2223" s="17" t="s">
        <v>280</v>
      </c>
      <c r="C2223" s="68">
        <v>219181591</v>
      </c>
      <c r="D2223" s="74" t="s">
        <v>1346</v>
      </c>
      <c r="E2223" s="11">
        <v>0</v>
      </c>
      <c r="F2223" s="48">
        <v>12210154.733333334</v>
      </c>
      <c r="G2223" s="19"/>
    </row>
    <row r="2224" spans="1:7" x14ac:dyDescent="0.2">
      <c r="A2224" s="65" t="s">
        <v>75</v>
      </c>
      <c r="B2224" s="17" t="s">
        <v>280</v>
      </c>
      <c r="C2224" s="68">
        <v>213681736</v>
      </c>
      <c r="D2224" s="74" t="s">
        <v>1347</v>
      </c>
      <c r="E2224" s="11">
        <v>0</v>
      </c>
      <c r="F2224" s="48">
        <v>159279735.0666666</v>
      </c>
      <c r="G2224" s="19"/>
    </row>
    <row r="2225" spans="1:7" x14ac:dyDescent="0.2">
      <c r="A2225" s="65" t="s">
        <v>75</v>
      </c>
      <c r="B2225" s="17" t="s">
        <v>280</v>
      </c>
      <c r="C2225" s="68">
        <v>219481794</v>
      </c>
      <c r="D2225" s="74" t="s">
        <v>1348</v>
      </c>
      <c r="E2225" s="11">
        <v>0</v>
      </c>
      <c r="F2225" s="48">
        <v>139836423.63333333</v>
      </c>
      <c r="G2225" s="19"/>
    </row>
    <row r="2226" spans="1:7" x14ac:dyDescent="0.2">
      <c r="A2226" s="65" t="s">
        <v>75</v>
      </c>
      <c r="B2226" s="17" t="s">
        <v>280</v>
      </c>
      <c r="C2226" s="68">
        <v>210185001</v>
      </c>
      <c r="D2226" s="74" t="s">
        <v>1349</v>
      </c>
      <c r="E2226" s="11">
        <v>0</v>
      </c>
      <c r="F2226" s="48">
        <v>227767920.6333333</v>
      </c>
      <c r="G2226" s="19"/>
    </row>
    <row r="2227" spans="1:7" x14ac:dyDescent="0.2">
      <c r="A2227" s="65" t="s">
        <v>75</v>
      </c>
      <c r="B2227" s="17" t="s">
        <v>280</v>
      </c>
      <c r="C2227" s="68">
        <v>211085010</v>
      </c>
      <c r="D2227" s="74" t="s">
        <v>1350</v>
      </c>
      <c r="E2227" s="11">
        <v>0</v>
      </c>
      <c r="F2227" s="48">
        <v>70309950.500000015</v>
      </c>
      <c r="G2227" s="19"/>
    </row>
    <row r="2228" spans="1:7" x14ac:dyDescent="0.2">
      <c r="A2228" s="65" t="s">
        <v>75</v>
      </c>
      <c r="B2228" s="17" t="s">
        <v>280</v>
      </c>
      <c r="C2228" s="68">
        <v>211585015</v>
      </c>
      <c r="D2228" s="74" t="s">
        <v>1351</v>
      </c>
      <c r="E2228" s="11">
        <v>0</v>
      </c>
      <c r="F2228" s="48">
        <v>5752298.833333334</v>
      </c>
      <c r="G2228" s="19"/>
    </row>
    <row r="2229" spans="1:7" x14ac:dyDescent="0.2">
      <c r="A2229" s="65" t="s">
        <v>75</v>
      </c>
      <c r="B2229" s="17" t="s">
        <v>280</v>
      </c>
      <c r="C2229" s="68">
        <v>212585125</v>
      </c>
      <c r="D2229" s="74" t="s">
        <v>1352</v>
      </c>
      <c r="E2229" s="11">
        <v>0</v>
      </c>
      <c r="F2229" s="48">
        <v>30037086.933333326</v>
      </c>
      <c r="G2229" s="19"/>
    </row>
    <row r="2230" spans="1:7" x14ac:dyDescent="0.2">
      <c r="A2230" s="65" t="s">
        <v>75</v>
      </c>
      <c r="B2230" s="17" t="s">
        <v>280</v>
      </c>
      <c r="C2230" s="68">
        <v>213685136</v>
      </c>
      <c r="D2230" s="74" t="s">
        <v>1353</v>
      </c>
      <c r="E2230" s="11">
        <v>0</v>
      </c>
      <c r="F2230" s="48">
        <v>2760410.6999999997</v>
      </c>
      <c r="G2230" s="19"/>
    </row>
    <row r="2231" spans="1:7" x14ac:dyDescent="0.2">
      <c r="A2231" s="65" t="s">
        <v>75</v>
      </c>
      <c r="B2231" s="17" t="s">
        <v>280</v>
      </c>
      <c r="C2231" s="68">
        <v>213985139</v>
      </c>
      <c r="D2231" s="74" t="s">
        <v>1354</v>
      </c>
      <c r="E2231" s="11">
        <v>0</v>
      </c>
      <c r="F2231" s="48">
        <v>31478802.099999994</v>
      </c>
      <c r="G2231" s="19"/>
    </row>
    <row r="2232" spans="1:7" x14ac:dyDescent="0.2">
      <c r="A2232" s="65" t="s">
        <v>75</v>
      </c>
      <c r="B2232" s="17" t="s">
        <v>280</v>
      </c>
      <c r="C2232" s="68">
        <v>216285162</v>
      </c>
      <c r="D2232" s="74" t="s">
        <v>1355</v>
      </c>
      <c r="E2232" s="11">
        <v>0</v>
      </c>
      <c r="F2232" s="48">
        <v>32550908.033333339</v>
      </c>
      <c r="G2232" s="19"/>
    </row>
    <row r="2233" spans="1:7" x14ac:dyDescent="0.2">
      <c r="A2233" s="65" t="s">
        <v>75</v>
      </c>
      <c r="B2233" s="17" t="s">
        <v>280</v>
      </c>
      <c r="C2233" s="68">
        <v>212585225</v>
      </c>
      <c r="D2233" s="74" t="s">
        <v>1356</v>
      </c>
      <c r="E2233" s="11">
        <v>0</v>
      </c>
      <c r="F2233" s="48">
        <v>22448496.16666666</v>
      </c>
      <c r="G2233" s="19"/>
    </row>
    <row r="2234" spans="1:7" x14ac:dyDescent="0.2">
      <c r="A2234" s="65" t="s">
        <v>75</v>
      </c>
      <c r="B2234" s="17" t="s">
        <v>280</v>
      </c>
      <c r="C2234" s="68">
        <v>213085230</v>
      </c>
      <c r="D2234" s="74" t="s">
        <v>1357</v>
      </c>
      <c r="E2234" s="11">
        <v>0</v>
      </c>
      <c r="F2234" s="48">
        <v>27465545.700000003</v>
      </c>
      <c r="G2234" s="19"/>
    </row>
    <row r="2235" spans="1:7" x14ac:dyDescent="0.2">
      <c r="A2235" s="65" t="s">
        <v>75</v>
      </c>
      <c r="B2235" s="17" t="s">
        <v>280</v>
      </c>
      <c r="C2235" s="68">
        <v>215085250</v>
      </c>
      <c r="D2235" s="74" t="s">
        <v>1358</v>
      </c>
      <c r="E2235" s="11">
        <v>0</v>
      </c>
      <c r="F2235" s="48">
        <v>102473469.80000003</v>
      </c>
      <c r="G2235" s="19"/>
    </row>
    <row r="2236" spans="1:7" x14ac:dyDescent="0.2">
      <c r="A2236" s="65" t="s">
        <v>75</v>
      </c>
      <c r="B2236" s="17" t="s">
        <v>280</v>
      </c>
      <c r="C2236" s="68">
        <v>216385263</v>
      </c>
      <c r="D2236" s="74" t="s">
        <v>1359</v>
      </c>
      <c r="E2236" s="11">
        <v>0</v>
      </c>
      <c r="F2236" s="48">
        <v>28946855.199999996</v>
      </c>
      <c r="G2236" s="19"/>
    </row>
    <row r="2237" spans="1:7" x14ac:dyDescent="0.2">
      <c r="A2237" s="65" t="s">
        <v>75</v>
      </c>
      <c r="B2237" s="17" t="s">
        <v>280</v>
      </c>
      <c r="C2237" s="68">
        <v>217985279</v>
      </c>
      <c r="D2237" s="74" t="s">
        <v>1360</v>
      </c>
      <c r="E2237" s="11">
        <v>0</v>
      </c>
      <c r="F2237" s="48">
        <v>3704622.7666666657</v>
      </c>
      <c r="G2237" s="19"/>
    </row>
    <row r="2238" spans="1:7" x14ac:dyDescent="0.2">
      <c r="A2238" s="65" t="s">
        <v>75</v>
      </c>
      <c r="B2238" s="17" t="s">
        <v>280</v>
      </c>
      <c r="C2238" s="68">
        <v>210085300</v>
      </c>
      <c r="D2238" s="74" t="s">
        <v>450</v>
      </c>
      <c r="E2238" s="11">
        <v>0</v>
      </c>
      <c r="F2238" s="48">
        <v>7634936.4999999991</v>
      </c>
      <c r="G2238" s="19"/>
    </row>
    <row r="2239" spans="1:7" x14ac:dyDescent="0.2">
      <c r="A2239" s="65" t="s">
        <v>75</v>
      </c>
      <c r="B2239" s="17" t="s">
        <v>280</v>
      </c>
      <c r="C2239" s="68">
        <v>211585315</v>
      </c>
      <c r="D2239" s="74" t="s">
        <v>1361</v>
      </c>
      <c r="E2239" s="11">
        <v>0</v>
      </c>
      <c r="F2239" s="48">
        <v>4249899.4666666668</v>
      </c>
      <c r="G2239" s="19"/>
    </row>
    <row r="2240" spans="1:7" x14ac:dyDescent="0.2">
      <c r="A2240" s="65" t="s">
        <v>75</v>
      </c>
      <c r="B2240" s="17" t="s">
        <v>280</v>
      </c>
      <c r="C2240" s="68">
        <v>212585325</v>
      </c>
      <c r="D2240" s="74" t="s">
        <v>1362</v>
      </c>
      <c r="E2240" s="11">
        <v>0</v>
      </c>
      <c r="F2240" s="48">
        <v>21184474.066666663</v>
      </c>
      <c r="G2240" s="19"/>
    </row>
    <row r="2241" spans="1:7" x14ac:dyDescent="0.2">
      <c r="A2241" s="65" t="s">
        <v>75</v>
      </c>
      <c r="B2241" s="17" t="s">
        <v>280</v>
      </c>
      <c r="C2241" s="68">
        <v>210085400</v>
      </c>
      <c r="D2241" s="74" t="s">
        <v>1363</v>
      </c>
      <c r="E2241" s="11">
        <v>0</v>
      </c>
      <c r="F2241" s="48">
        <v>17955586.133333337</v>
      </c>
      <c r="G2241" s="19"/>
    </row>
    <row r="2242" spans="1:7" x14ac:dyDescent="0.2">
      <c r="A2242" s="65" t="s">
        <v>75</v>
      </c>
      <c r="B2242" s="17" t="s">
        <v>280</v>
      </c>
      <c r="C2242" s="68">
        <v>211085410</v>
      </c>
      <c r="D2242" s="74" t="s">
        <v>1364</v>
      </c>
      <c r="E2242" s="11">
        <v>0</v>
      </c>
      <c r="F2242" s="48">
        <v>41430626.599999987</v>
      </c>
      <c r="G2242" s="19"/>
    </row>
    <row r="2243" spans="1:7" x14ac:dyDescent="0.2">
      <c r="A2243" s="65" t="s">
        <v>75</v>
      </c>
      <c r="B2243" s="17" t="s">
        <v>280</v>
      </c>
      <c r="C2243" s="68">
        <v>213085430</v>
      </c>
      <c r="D2243" s="74" t="s">
        <v>1365</v>
      </c>
      <c r="E2243" s="11">
        <v>0</v>
      </c>
      <c r="F2243" s="48">
        <v>32074810.333333325</v>
      </c>
      <c r="G2243" s="19"/>
    </row>
    <row r="2244" spans="1:7" x14ac:dyDescent="0.2">
      <c r="A2244" s="65" t="s">
        <v>75</v>
      </c>
      <c r="B2244" s="17" t="s">
        <v>280</v>
      </c>
      <c r="C2244" s="68">
        <v>214085440</v>
      </c>
      <c r="D2244" s="74" t="s">
        <v>557</v>
      </c>
      <c r="E2244" s="11">
        <v>0</v>
      </c>
      <c r="F2244" s="48">
        <v>49977187.066666663</v>
      </c>
      <c r="G2244" s="19"/>
    </row>
    <row r="2245" spans="1:7" x14ac:dyDescent="0.2">
      <c r="A2245" s="65" t="s">
        <v>75</v>
      </c>
      <c r="B2245" s="17" t="s">
        <v>280</v>
      </c>
      <c r="C2245" s="68">
        <v>210186001</v>
      </c>
      <c r="D2245" s="74" t="s">
        <v>1366</v>
      </c>
      <c r="E2245" s="11">
        <v>0</v>
      </c>
      <c r="F2245" s="48">
        <v>133962187.93333335</v>
      </c>
      <c r="G2245" s="19"/>
    </row>
    <row r="2246" spans="1:7" x14ac:dyDescent="0.2">
      <c r="A2246" s="65" t="s">
        <v>75</v>
      </c>
      <c r="B2246" s="17" t="s">
        <v>280</v>
      </c>
      <c r="C2246" s="68">
        <v>211986219</v>
      </c>
      <c r="D2246" s="74" t="s">
        <v>1057</v>
      </c>
      <c r="E2246" s="11">
        <v>0</v>
      </c>
      <c r="F2246" s="48">
        <v>16618216.266666668</v>
      </c>
      <c r="G2246" s="19"/>
    </row>
    <row r="2247" spans="1:7" x14ac:dyDescent="0.2">
      <c r="A2247" s="65" t="s">
        <v>75</v>
      </c>
      <c r="B2247" s="17" t="s">
        <v>280</v>
      </c>
      <c r="C2247" s="68">
        <v>212086320</v>
      </c>
      <c r="D2247" s="74" t="s">
        <v>1367</v>
      </c>
      <c r="E2247" s="11">
        <v>0</v>
      </c>
      <c r="F2247" s="48">
        <v>105963927.50000001</v>
      </c>
      <c r="G2247" s="19"/>
    </row>
    <row r="2248" spans="1:7" x14ac:dyDescent="0.2">
      <c r="A2248" s="65" t="s">
        <v>75</v>
      </c>
      <c r="B2248" s="17" t="s">
        <v>280</v>
      </c>
      <c r="C2248" s="68">
        <v>216886568</v>
      </c>
      <c r="D2248" s="74" t="s">
        <v>1368</v>
      </c>
      <c r="E2248" s="11">
        <v>0</v>
      </c>
      <c r="F2248" s="48">
        <v>174742212.23333335</v>
      </c>
      <c r="G2248" s="19"/>
    </row>
    <row r="2249" spans="1:7" x14ac:dyDescent="0.2">
      <c r="A2249" s="65" t="s">
        <v>75</v>
      </c>
      <c r="B2249" s="65" t="s">
        <v>78</v>
      </c>
      <c r="C2249" s="68">
        <v>216986569</v>
      </c>
      <c r="D2249" s="74" t="s">
        <v>1369</v>
      </c>
      <c r="E2249" s="11">
        <v>0</v>
      </c>
      <c r="F2249" s="48">
        <v>38719618.900000013</v>
      </c>
      <c r="G2249" s="19"/>
    </row>
    <row r="2250" spans="1:7" x14ac:dyDescent="0.2">
      <c r="A2250" s="65" t="s">
        <v>75</v>
      </c>
      <c r="B2250" s="65" t="s">
        <v>78</v>
      </c>
      <c r="C2250" s="68">
        <v>217186571</v>
      </c>
      <c r="D2250" s="74" t="s">
        <v>1370</v>
      </c>
      <c r="E2250" s="11">
        <v>0</v>
      </c>
      <c r="F2250" s="48">
        <v>51390273.466666684</v>
      </c>
      <c r="G2250" s="19"/>
    </row>
    <row r="2251" spans="1:7" x14ac:dyDescent="0.2">
      <c r="A2251" s="65" t="s">
        <v>75</v>
      </c>
      <c r="B2251" s="65" t="s">
        <v>78</v>
      </c>
      <c r="C2251" s="68">
        <v>217386573</v>
      </c>
      <c r="D2251" s="74" t="s">
        <v>1371</v>
      </c>
      <c r="E2251" s="11">
        <v>0</v>
      </c>
      <c r="F2251" s="48">
        <v>62037988.533333346</v>
      </c>
      <c r="G2251" s="19"/>
    </row>
    <row r="2252" spans="1:7" x14ac:dyDescent="0.2">
      <c r="A2252" s="65" t="s">
        <v>75</v>
      </c>
      <c r="B2252" s="65" t="s">
        <v>78</v>
      </c>
      <c r="C2252" s="68">
        <v>214986749</v>
      </c>
      <c r="D2252" s="74" t="s">
        <v>1372</v>
      </c>
      <c r="E2252" s="11">
        <v>0</v>
      </c>
      <c r="F2252" s="48">
        <v>43043921.266666666</v>
      </c>
      <c r="G2252" s="19"/>
    </row>
    <row r="2253" spans="1:7" x14ac:dyDescent="0.2">
      <c r="A2253" s="65" t="s">
        <v>75</v>
      </c>
      <c r="B2253" s="65" t="s">
        <v>78</v>
      </c>
      <c r="C2253" s="68">
        <v>215586755</v>
      </c>
      <c r="D2253" s="74" t="s">
        <v>455</v>
      </c>
      <c r="E2253" s="11">
        <v>0</v>
      </c>
      <c r="F2253" s="48">
        <v>19218344.866666667</v>
      </c>
      <c r="G2253" s="19"/>
    </row>
    <row r="2254" spans="1:7" x14ac:dyDescent="0.2">
      <c r="A2254" s="65" t="s">
        <v>75</v>
      </c>
      <c r="B2254" s="65" t="s">
        <v>78</v>
      </c>
      <c r="C2254" s="68">
        <v>215786757</v>
      </c>
      <c r="D2254" s="74" t="s">
        <v>1228</v>
      </c>
      <c r="E2254" s="11">
        <v>0</v>
      </c>
      <c r="F2254" s="48">
        <v>53085846.100000001</v>
      </c>
      <c r="G2254" s="19"/>
    </row>
    <row r="2255" spans="1:7" x14ac:dyDescent="0.2">
      <c r="A2255" s="65" t="s">
        <v>75</v>
      </c>
      <c r="B2255" s="65" t="s">
        <v>78</v>
      </c>
      <c r="C2255" s="68">
        <v>216086760</v>
      </c>
      <c r="D2255" s="74" t="s">
        <v>1137</v>
      </c>
      <c r="E2255" s="11">
        <v>0</v>
      </c>
      <c r="F2255" s="48">
        <v>28236492.933333341</v>
      </c>
      <c r="G2255" s="19"/>
    </row>
    <row r="2256" spans="1:7" x14ac:dyDescent="0.2">
      <c r="A2256" s="65" t="s">
        <v>75</v>
      </c>
      <c r="B2256" s="65" t="s">
        <v>78</v>
      </c>
      <c r="C2256" s="68">
        <v>216586865</v>
      </c>
      <c r="D2256" s="74" t="s">
        <v>1373</v>
      </c>
      <c r="E2256" s="11">
        <v>0</v>
      </c>
      <c r="F2256" s="48">
        <v>101388554.4666667</v>
      </c>
      <c r="G2256" s="19"/>
    </row>
    <row r="2257" spans="1:7" x14ac:dyDescent="0.2">
      <c r="A2257" s="65" t="s">
        <v>75</v>
      </c>
      <c r="B2257" s="65" t="s">
        <v>78</v>
      </c>
      <c r="C2257" s="68">
        <v>218586885</v>
      </c>
      <c r="D2257" s="74" t="s">
        <v>1374</v>
      </c>
      <c r="E2257" s="11">
        <v>0</v>
      </c>
      <c r="F2257" s="48">
        <v>66253552.133333348</v>
      </c>
      <c r="G2257" s="19"/>
    </row>
    <row r="2258" spans="1:7" x14ac:dyDescent="0.2">
      <c r="A2258" s="65" t="s">
        <v>75</v>
      </c>
      <c r="B2258" s="65" t="s">
        <v>78</v>
      </c>
      <c r="C2258" s="68">
        <v>118888000</v>
      </c>
      <c r="D2258" s="74" t="s">
        <v>1223</v>
      </c>
      <c r="E2258" s="11">
        <v>0</v>
      </c>
      <c r="F2258" s="48">
        <v>63410094.766666666</v>
      </c>
      <c r="G2258" s="19"/>
    </row>
    <row r="2259" spans="1:7" x14ac:dyDescent="0.2">
      <c r="A2259" s="65" t="s">
        <v>75</v>
      </c>
      <c r="B2259" s="65" t="s">
        <v>78</v>
      </c>
      <c r="C2259" s="68">
        <v>216488564</v>
      </c>
      <c r="D2259" s="74" t="s">
        <v>1090</v>
      </c>
      <c r="E2259" s="11">
        <v>0</v>
      </c>
      <c r="F2259" s="48">
        <v>5442946.6333333347</v>
      </c>
      <c r="G2259" s="19"/>
    </row>
    <row r="2260" spans="1:7" x14ac:dyDescent="0.2">
      <c r="A2260" s="65" t="s">
        <v>75</v>
      </c>
      <c r="B2260" s="65" t="s">
        <v>78</v>
      </c>
      <c r="C2260" s="68">
        <v>119191000</v>
      </c>
      <c r="D2260" s="17" t="s">
        <v>34</v>
      </c>
      <c r="E2260" s="11">
        <v>0</v>
      </c>
      <c r="F2260" s="48">
        <v>41574288</v>
      </c>
      <c r="G2260" s="19"/>
    </row>
    <row r="2261" spans="1:7" x14ac:dyDescent="0.2">
      <c r="A2261" s="65" t="s">
        <v>75</v>
      </c>
      <c r="B2261" s="65" t="s">
        <v>78</v>
      </c>
      <c r="C2261" s="68">
        <v>119494000</v>
      </c>
      <c r="D2261" s="74" t="s">
        <v>1375</v>
      </c>
      <c r="E2261" s="11">
        <v>0</v>
      </c>
      <c r="F2261" s="48">
        <v>47064340.566666678</v>
      </c>
      <c r="G2261" s="19"/>
    </row>
    <row r="2262" spans="1:7" x14ac:dyDescent="0.2">
      <c r="A2262" s="65" t="s">
        <v>75</v>
      </c>
      <c r="B2262" s="65" t="s">
        <v>78</v>
      </c>
      <c r="C2262" s="68">
        <v>119797000</v>
      </c>
      <c r="D2262" s="74" t="s">
        <v>1376</v>
      </c>
      <c r="E2262" s="11">
        <v>0</v>
      </c>
      <c r="F2262" s="48">
        <v>14994217.466666663</v>
      </c>
      <c r="G2262" s="19"/>
    </row>
    <row r="2263" spans="1:7" x14ac:dyDescent="0.2">
      <c r="A2263" s="65" t="s">
        <v>75</v>
      </c>
      <c r="B2263" s="65" t="s">
        <v>78</v>
      </c>
      <c r="C2263" s="68">
        <v>210191001</v>
      </c>
      <c r="D2263" s="74" t="s">
        <v>1377</v>
      </c>
      <c r="E2263" s="11">
        <v>0</v>
      </c>
      <c r="F2263" s="48">
        <v>106798147.10000002</v>
      </c>
      <c r="G2263" s="19"/>
    </row>
    <row r="2264" spans="1:7" x14ac:dyDescent="0.2">
      <c r="A2264" s="65" t="s">
        <v>75</v>
      </c>
      <c r="B2264" s="65" t="s">
        <v>78</v>
      </c>
      <c r="C2264" s="68">
        <v>214091540</v>
      </c>
      <c r="D2264" s="74" t="s">
        <v>1378</v>
      </c>
      <c r="E2264" s="11">
        <v>0</v>
      </c>
      <c r="F2264" s="48">
        <v>18461221.800000001</v>
      </c>
      <c r="G2264" s="19"/>
    </row>
    <row r="2265" spans="1:7" x14ac:dyDescent="0.2">
      <c r="A2265" s="65" t="s">
        <v>75</v>
      </c>
      <c r="B2265" s="65" t="s">
        <v>78</v>
      </c>
      <c r="C2265" s="68">
        <v>210194001</v>
      </c>
      <c r="D2265" s="74" t="s">
        <v>1379</v>
      </c>
      <c r="E2265" s="11">
        <v>0</v>
      </c>
      <c r="F2265" s="48">
        <v>74141428.5</v>
      </c>
      <c r="G2265" s="19"/>
    </row>
    <row r="2266" spans="1:7" x14ac:dyDescent="0.2">
      <c r="A2266" s="65" t="s">
        <v>75</v>
      </c>
      <c r="B2266" s="65" t="s">
        <v>78</v>
      </c>
      <c r="C2266" s="68">
        <v>210195001</v>
      </c>
      <c r="D2266" s="74" t="s">
        <v>1380</v>
      </c>
      <c r="E2266" s="11">
        <v>0</v>
      </c>
      <c r="F2266" s="48">
        <v>133017612.86666669</v>
      </c>
      <c r="G2266" s="19"/>
    </row>
    <row r="2267" spans="1:7" x14ac:dyDescent="0.2">
      <c r="A2267" s="65" t="s">
        <v>75</v>
      </c>
      <c r="B2267" s="65" t="s">
        <v>78</v>
      </c>
      <c r="C2267" s="68">
        <v>211595015</v>
      </c>
      <c r="D2267" s="74" t="s">
        <v>520</v>
      </c>
      <c r="E2267" s="11">
        <v>0</v>
      </c>
      <c r="F2267" s="48">
        <v>20867766.699999996</v>
      </c>
      <c r="G2267" s="19"/>
    </row>
    <row r="2268" spans="1:7" x14ac:dyDescent="0.2">
      <c r="A2268" s="65" t="s">
        <v>75</v>
      </c>
      <c r="B2268" s="65" t="s">
        <v>78</v>
      </c>
      <c r="C2268" s="68">
        <v>212595025</v>
      </c>
      <c r="D2268" s="74" t="s">
        <v>1381</v>
      </c>
      <c r="E2268" s="11">
        <v>0</v>
      </c>
      <c r="F2268" s="48">
        <v>36821200.666666664</v>
      </c>
      <c r="G2268" s="19"/>
    </row>
    <row r="2269" spans="1:7" x14ac:dyDescent="0.2">
      <c r="A2269" s="65" t="s">
        <v>75</v>
      </c>
      <c r="B2269" s="65" t="s">
        <v>78</v>
      </c>
      <c r="C2269" s="68">
        <v>210095200</v>
      </c>
      <c r="D2269" s="74" t="s">
        <v>609</v>
      </c>
      <c r="E2269" s="11">
        <v>0</v>
      </c>
      <c r="F2269" s="48">
        <v>15970545.533333333</v>
      </c>
      <c r="G2269" s="19"/>
    </row>
    <row r="2270" spans="1:7" x14ac:dyDescent="0.2">
      <c r="A2270" s="65" t="s">
        <v>75</v>
      </c>
      <c r="B2270" s="65" t="s">
        <v>78</v>
      </c>
      <c r="C2270" s="68">
        <v>210197001</v>
      </c>
      <c r="D2270" s="74" t="s">
        <v>1382</v>
      </c>
      <c r="E2270" s="11">
        <v>0</v>
      </c>
      <c r="F2270" s="48">
        <v>63094899.133333318</v>
      </c>
      <c r="G2270" s="19"/>
    </row>
    <row r="2271" spans="1:7" x14ac:dyDescent="0.2">
      <c r="A2271" s="65" t="s">
        <v>75</v>
      </c>
      <c r="B2271" s="65" t="s">
        <v>78</v>
      </c>
      <c r="C2271" s="68">
        <v>216197161</v>
      </c>
      <c r="D2271" s="74" t="s">
        <v>1383</v>
      </c>
      <c r="E2271" s="11">
        <v>0</v>
      </c>
      <c r="F2271" s="48">
        <v>7576891.1333333328</v>
      </c>
      <c r="G2271" s="19"/>
    </row>
    <row r="2272" spans="1:7" x14ac:dyDescent="0.2">
      <c r="A2272" s="65" t="s">
        <v>75</v>
      </c>
      <c r="B2272" s="65" t="s">
        <v>78</v>
      </c>
      <c r="C2272" s="68">
        <v>216697666</v>
      </c>
      <c r="D2272" s="74" t="s">
        <v>1384</v>
      </c>
      <c r="E2272" s="11">
        <v>0</v>
      </c>
      <c r="F2272" s="48">
        <v>3549613.4333333322</v>
      </c>
      <c r="G2272" s="19"/>
    </row>
    <row r="2273" spans="1:7" x14ac:dyDescent="0.2">
      <c r="A2273" s="65" t="s">
        <v>75</v>
      </c>
      <c r="B2273" s="65" t="s">
        <v>78</v>
      </c>
      <c r="C2273" s="68">
        <v>210199001</v>
      </c>
      <c r="D2273" s="74" t="s">
        <v>1385</v>
      </c>
      <c r="E2273" s="11">
        <v>0</v>
      </c>
      <c r="F2273" s="48">
        <v>52891321.666666657</v>
      </c>
      <c r="G2273" s="19"/>
    </row>
    <row r="2274" spans="1:7" x14ac:dyDescent="0.2">
      <c r="A2274" s="65" t="s">
        <v>75</v>
      </c>
      <c r="B2274" s="65" t="s">
        <v>78</v>
      </c>
      <c r="C2274" s="68">
        <v>212499524</v>
      </c>
      <c r="D2274" s="74" t="s">
        <v>1386</v>
      </c>
      <c r="E2274" s="11">
        <v>0</v>
      </c>
      <c r="F2274" s="48">
        <v>26154970.566666659</v>
      </c>
      <c r="G2274" s="19"/>
    </row>
    <row r="2275" spans="1:7" x14ac:dyDescent="0.2">
      <c r="A2275" s="65" t="s">
        <v>75</v>
      </c>
      <c r="B2275" s="65" t="s">
        <v>78</v>
      </c>
      <c r="C2275" s="68">
        <v>212499624</v>
      </c>
      <c r="D2275" s="74" t="s">
        <v>1387</v>
      </c>
      <c r="E2275" s="11">
        <v>0</v>
      </c>
      <c r="F2275" s="48">
        <v>8116072.9333333345</v>
      </c>
      <c r="G2275" s="19"/>
    </row>
    <row r="2276" spans="1:7" x14ac:dyDescent="0.2">
      <c r="A2276" s="65" t="s">
        <v>75</v>
      </c>
      <c r="B2276" s="65" t="s">
        <v>78</v>
      </c>
      <c r="C2276" s="68">
        <v>217399773</v>
      </c>
      <c r="D2276" s="74" t="s">
        <v>1388</v>
      </c>
      <c r="E2276" s="11">
        <v>0</v>
      </c>
      <c r="F2276" s="48">
        <v>130895820.66666669</v>
      </c>
      <c r="G2276" s="19"/>
    </row>
    <row r="2277" spans="1:7" x14ac:dyDescent="0.2">
      <c r="A2277" s="65" t="s">
        <v>2093</v>
      </c>
      <c r="B2277" s="65" t="s">
        <v>1677</v>
      </c>
      <c r="C2277" s="66">
        <v>175285000</v>
      </c>
      <c r="D2277" s="65" t="s">
        <v>2094</v>
      </c>
      <c r="E2277" s="11">
        <v>0</v>
      </c>
      <c r="F2277" s="46">
        <v>117186300</v>
      </c>
      <c r="G2277" s="19"/>
    </row>
    <row r="2278" spans="1:7" x14ac:dyDescent="0.2">
      <c r="A2278" s="65" t="s">
        <v>2093</v>
      </c>
      <c r="B2278" s="65" t="s">
        <v>1677</v>
      </c>
      <c r="C2278" s="66">
        <v>923269149</v>
      </c>
      <c r="D2278" s="65" t="s">
        <v>1893</v>
      </c>
      <c r="E2278" s="11">
        <v>0</v>
      </c>
      <c r="F2278" s="46">
        <v>1249987200</v>
      </c>
      <c r="G2278" s="19"/>
    </row>
    <row r="2279" spans="1:7" x14ac:dyDescent="0.2">
      <c r="A2279" s="17" t="s">
        <v>33</v>
      </c>
      <c r="B2279" s="17" t="s">
        <v>313</v>
      </c>
      <c r="C2279" s="28">
        <v>44600000</v>
      </c>
      <c r="D2279" s="17" t="s">
        <v>1678</v>
      </c>
      <c r="E2279" s="11">
        <v>0</v>
      </c>
      <c r="F2279" s="11">
        <v>122029203.09</v>
      </c>
      <c r="G2279" s="19"/>
    </row>
    <row r="2280" spans="1:7" x14ac:dyDescent="0.2">
      <c r="A2280" s="17" t="s">
        <v>33</v>
      </c>
      <c r="B2280" s="17" t="s">
        <v>313</v>
      </c>
      <c r="C2280" s="28">
        <v>72100000</v>
      </c>
      <c r="D2280" s="17" t="s">
        <v>349</v>
      </c>
      <c r="E2280" s="11">
        <v>0</v>
      </c>
      <c r="F2280" s="11">
        <v>13886291</v>
      </c>
      <c r="G2280" s="19"/>
    </row>
    <row r="2281" spans="1:7" x14ac:dyDescent="0.2">
      <c r="A2281" s="17" t="s">
        <v>33</v>
      </c>
      <c r="B2281" s="17" t="s">
        <v>313</v>
      </c>
      <c r="C2281" s="28">
        <v>89300000</v>
      </c>
      <c r="D2281" s="17" t="s">
        <v>162</v>
      </c>
      <c r="E2281" s="11">
        <v>0</v>
      </c>
      <c r="F2281" s="11">
        <v>54427</v>
      </c>
      <c r="G2281" s="19"/>
    </row>
    <row r="2282" spans="1:7" x14ac:dyDescent="0.2">
      <c r="A2282" s="17" t="s">
        <v>33</v>
      </c>
      <c r="B2282" s="17" t="s">
        <v>313</v>
      </c>
      <c r="C2282" s="28">
        <v>92600000</v>
      </c>
      <c r="D2282" s="17" t="s">
        <v>170</v>
      </c>
      <c r="E2282" s="11">
        <v>0</v>
      </c>
      <c r="F2282" s="11">
        <v>38283</v>
      </c>
      <c r="G2282" s="19"/>
    </row>
    <row r="2283" spans="1:7" x14ac:dyDescent="0.2">
      <c r="A2283" s="17" t="s">
        <v>33</v>
      </c>
      <c r="B2283" s="17" t="s">
        <v>313</v>
      </c>
      <c r="C2283" s="28">
        <v>111818000</v>
      </c>
      <c r="D2283" s="17" t="s">
        <v>348</v>
      </c>
      <c r="E2283" s="11">
        <v>0</v>
      </c>
      <c r="F2283" s="11">
        <v>1298591</v>
      </c>
      <c r="G2283" s="19"/>
    </row>
    <row r="2284" spans="1:7" x14ac:dyDescent="0.2">
      <c r="A2284" s="17" t="s">
        <v>33</v>
      </c>
      <c r="B2284" s="17" t="s">
        <v>313</v>
      </c>
      <c r="C2284" s="28">
        <v>115050000</v>
      </c>
      <c r="D2284" s="17" t="s">
        <v>362</v>
      </c>
      <c r="E2284" s="11">
        <v>0</v>
      </c>
      <c r="F2284" s="11">
        <v>8003155</v>
      </c>
      <c r="G2284" s="19"/>
    </row>
    <row r="2285" spans="1:7" x14ac:dyDescent="0.2">
      <c r="A2285" s="17" t="s">
        <v>33</v>
      </c>
      <c r="B2285" s="17" t="s">
        <v>313</v>
      </c>
      <c r="C2285" s="28">
        <v>116363000</v>
      </c>
      <c r="D2285" s="17" t="s">
        <v>1691</v>
      </c>
      <c r="E2285" s="11">
        <v>0</v>
      </c>
      <c r="F2285" s="11">
        <v>15148478.890000001</v>
      </c>
      <c r="G2285" s="19"/>
    </row>
    <row r="2286" spans="1:7" x14ac:dyDescent="0.2">
      <c r="A2286" s="17" t="s">
        <v>33</v>
      </c>
      <c r="B2286" s="17" t="s">
        <v>313</v>
      </c>
      <c r="C2286" s="28">
        <v>120205000</v>
      </c>
      <c r="D2286" s="17" t="s">
        <v>220</v>
      </c>
      <c r="E2286" s="11">
        <v>0</v>
      </c>
      <c r="F2286" s="11">
        <v>1535067</v>
      </c>
      <c r="G2286" s="19"/>
    </row>
    <row r="2287" spans="1:7" x14ac:dyDescent="0.2">
      <c r="A2287" s="17" t="s">
        <v>33</v>
      </c>
      <c r="B2287" s="17" t="s">
        <v>313</v>
      </c>
      <c r="C2287" s="28">
        <v>120544000</v>
      </c>
      <c r="D2287" s="17" t="s">
        <v>359</v>
      </c>
      <c r="E2287" s="11">
        <v>0</v>
      </c>
      <c r="F2287" s="11">
        <v>551938</v>
      </c>
      <c r="G2287" s="19"/>
    </row>
    <row r="2288" spans="1:7" x14ac:dyDescent="0.2">
      <c r="A2288" s="17" t="s">
        <v>33</v>
      </c>
      <c r="B2288" s="17" t="s">
        <v>313</v>
      </c>
      <c r="C2288" s="28">
        <v>124350000</v>
      </c>
      <c r="D2288" s="17" t="s">
        <v>347</v>
      </c>
      <c r="E2288" s="11">
        <v>0</v>
      </c>
      <c r="F2288" s="11">
        <v>39787</v>
      </c>
      <c r="G2288" s="19"/>
    </row>
    <row r="2289" spans="1:7" x14ac:dyDescent="0.2">
      <c r="A2289" s="17" t="s">
        <v>33</v>
      </c>
      <c r="B2289" s="17" t="s">
        <v>313</v>
      </c>
      <c r="C2289" s="28">
        <v>124405000</v>
      </c>
      <c r="D2289" s="17" t="s">
        <v>223</v>
      </c>
      <c r="E2289" s="11">
        <v>0</v>
      </c>
      <c r="F2289" s="11">
        <v>66168</v>
      </c>
      <c r="G2289" s="19"/>
    </row>
    <row r="2290" spans="1:7" x14ac:dyDescent="0.2">
      <c r="A2290" s="17" t="s">
        <v>33</v>
      </c>
      <c r="B2290" s="17" t="s">
        <v>313</v>
      </c>
      <c r="C2290" s="28">
        <v>124508000</v>
      </c>
      <c r="D2290" s="17" t="s">
        <v>101</v>
      </c>
      <c r="E2290" s="11">
        <v>0</v>
      </c>
      <c r="F2290" s="11">
        <v>118255</v>
      </c>
      <c r="G2290" s="19"/>
    </row>
    <row r="2291" spans="1:7" x14ac:dyDescent="0.2">
      <c r="A2291" s="17" t="s">
        <v>33</v>
      </c>
      <c r="B2291" s="17" t="s">
        <v>313</v>
      </c>
      <c r="C2291" s="28">
        <v>124805000</v>
      </c>
      <c r="D2291" s="17" t="s">
        <v>292</v>
      </c>
      <c r="E2291" s="11">
        <v>0</v>
      </c>
      <c r="F2291" s="11">
        <v>261213</v>
      </c>
      <c r="G2291" s="19"/>
    </row>
    <row r="2292" spans="1:7" x14ac:dyDescent="0.2">
      <c r="A2292" s="17" t="s">
        <v>33</v>
      </c>
      <c r="B2292" s="17" t="s">
        <v>313</v>
      </c>
      <c r="C2292" s="28">
        <v>125220000</v>
      </c>
      <c r="D2292" s="17" t="s">
        <v>254</v>
      </c>
      <c r="E2292" s="11">
        <v>0</v>
      </c>
      <c r="F2292" s="11">
        <v>41893</v>
      </c>
      <c r="G2292" s="19"/>
    </row>
    <row r="2293" spans="1:7" x14ac:dyDescent="0.2">
      <c r="A2293" s="17" t="s">
        <v>33</v>
      </c>
      <c r="B2293" s="17" t="s">
        <v>313</v>
      </c>
      <c r="C2293" s="28">
        <v>125308000</v>
      </c>
      <c r="D2293" s="17" t="s">
        <v>350</v>
      </c>
      <c r="E2293" s="11">
        <v>0</v>
      </c>
      <c r="F2293" s="11">
        <v>407856</v>
      </c>
      <c r="G2293" s="19"/>
    </row>
    <row r="2294" spans="1:7" x14ac:dyDescent="0.2">
      <c r="A2294" s="17" t="s">
        <v>33</v>
      </c>
      <c r="B2294" s="17" t="s">
        <v>313</v>
      </c>
      <c r="C2294" s="28">
        <v>125852000</v>
      </c>
      <c r="D2294" s="17" t="s">
        <v>237</v>
      </c>
      <c r="E2294" s="11">
        <v>0</v>
      </c>
      <c r="F2294" s="11">
        <v>58593</v>
      </c>
      <c r="G2294" s="19"/>
    </row>
    <row r="2295" spans="1:7" x14ac:dyDescent="0.2">
      <c r="A2295" s="17" t="s">
        <v>33</v>
      </c>
      <c r="B2295" s="17" t="s">
        <v>313</v>
      </c>
      <c r="C2295" s="28">
        <v>125915000</v>
      </c>
      <c r="D2295" s="17" t="s">
        <v>246</v>
      </c>
      <c r="E2295" s="11">
        <v>0</v>
      </c>
      <c r="F2295" s="11">
        <v>252446</v>
      </c>
      <c r="G2295" s="19"/>
    </row>
    <row r="2296" spans="1:7" x14ac:dyDescent="0.2">
      <c r="A2296" s="17" t="s">
        <v>33</v>
      </c>
      <c r="B2296" s="17" t="s">
        <v>313</v>
      </c>
      <c r="C2296" s="28">
        <v>126652000</v>
      </c>
      <c r="D2296" s="17" t="s">
        <v>89</v>
      </c>
      <c r="E2296" s="11">
        <v>0</v>
      </c>
      <c r="F2296" s="11">
        <v>499206</v>
      </c>
      <c r="G2296" s="19"/>
    </row>
    <row r="2297" spans="1:7" x14ac:dyDescent="0.2">
      <c r="A2297" s="17" t="s">
        <v>33</v>
      </c>
      <c r="B2297" s="17" t="s">
        <v>313</v>
      </c>
      <c r="C2297" s="28">
        <v>126776000</v>
      </c>
      <c r="D2297" s="17" t="s">
        <v>69</v>
      </c>
      <c r="E2297" s="11">
        <v>0</v>
      </c>
      <c r="F2297" s="11">
        <v>70489</v>
      </c>
      <c r="G2297" s="19"/>
    </row>
    <row r="2298" spans="1:7" x14ac:dyDescent="0.2">
      <c r="A2298" s="17" t="s">
        <v>33</v>
      </c>
      <c r="B2298" s="17" t="s">
        <v>313</v>
      </c>
      <c r="C2298" s="28">
        <v>127215000</v>
      </c>
      <c r="D2298" s="17" t="s">
        <v>247</v>
      </c>
      <c r="E2298" s="11">
        <v>0</v>
      </c>
      <c r="F2298" s="11">
        <v>186347</v>
      </c>
      <c r="G2298" s="19"/>
    </row>
    <row r="2299" spans="1:7" x14ac:dyDescent="0.2">
      <c r="A2299" s="17" t="s">
        <v>33</v>
      </c>
      <c r="B2299" s="17" t="s">
        <v>313</v>
      </c>
      <c r="C2299" s="28">
        <v>127605000</v>
      </c>
      <c r="D2299" s="17" t="s">
        <v>222</v>
      </c>
      <c r="E2299" s="11">
        <v>0</v>
      </c>
      <c r="F2299" s="11">
        <v>41389</v>
      </c>
      <c r="G2299" s="19"/>
    </row>
    <row r="2300" spans="1:7" x14ac:dyDescent="0.2">
      <c r="A2300" s="17" t="s">
        <v>33</v>
      </c>
      <c r="B2300" s="17" t="s">
        <v>313</v>
      </c>
      <c r="C2300" s="28">
        <v>127617000</v>
      </c>
      <c r="D2300" s="17" t="s">
        <v>2095</v>
      </c>
      <c r="E2300" s="11">
        <v>0</v>
      </c>
      <c r="F2300" s="11">
        <v>320966.39</v>
      </c>
      <c r="G2300" s="19"/>
    </row>
    <row r="2301" spans="1:7" x14ac:dyDescent="0.2">
      <c r="A2301" s="17" t="s">
        <v>33</v>
      </c>
      <c r="B2301" s="17" t="s">
        <v>313</v>
      </c>
      <c r="C2301" s="28">
        <v>127976000</v>
      </c>
      <c r="D2301" s="17" t="s">
        <v>87</v>
      </c>
      <c r="E2301" s="11">
        <v>0</v>
      </c>
      <c r="F2301" s="11">
        <v>29613</v>
      </c>
      <c r="G2301" s="19"/>
    </row>
    <row r="2302" spans="1:7" x14ac:dyDescent="0.2">
      <c r="A2302" s="17" t="s">
        <v>33</v>
      </c>
      <c r="B2302" s="17" t="s">
        <v>313</v>
      </c>
      <c r="C2302" s="28">
        <v>128176000</v>
      </c>
      <c r="D2302" s="17" t="s">
        <v>361</v>
      </c>
      <c r="E2302" s="11">
        <v>0</v>
      </c>
      <c r="F2302" s="11">
        <v>46389</v>
      </c>
      <c r="G2302" s="19"/>
    </row>
    <row r="2303" spans="1:7" x14ac:dyDescent="0.2">
      <c r="A2303" s="17" t="s">
        <v>33</v>
      </c>
      <c r="B2303" s="17" t="s">
        <v>313</v>
      </c>
      <c r="C2303" s="28">
        <v>132576000</v>
      </c>
      <c r="D2303" s="17" t="s">
        <v>208</v>
      </c>
      <c r="E2303" s="11">
        <v>0</v>
      </c>
      <c r="F2303" s="11">
        <v>176409</v>
      </c>
      <c r="G2303" s="19"/>
    </row>
    <row r="2304" spans="1:7" x14ac:dyDescent="0.2">
      <c r="A2304" s="17" t="s">
        <v>33</v>
      </c>
      <c r="B2304" s="17" t="s">
        <v>313</v>
      </c>
      <c r="C2304" s="28">
        <v>162554000</v>
      </c>
      <c r="D2304" s="17" t="s">
        <v>124</v>
      </c>
      <c r="E2304" s="11">
        <v>0</v>
      </c>
      <c r="F2304" s="11">
        <v>45053</v>
      </c>
      <c r="G2304" s="19"/>
    </row>
    <row r="2305" spans="1:7" x14ac:dyDescent="0.2">
      <c r="A2305" s="17" t="s">
        <v>33</v>
      </c>
      <c r="B2305" s="17" t="s">
        <v>313</v>
      </c>
      <c r="C2305" s="28">
        <v>175285000</v>
      </c>
      <c r="D2305" s="17" t="s">
        <v>2094</v>
      </c>
      <c r="E2305" s="11">
        <v>0</v>
      </c>
      <c r="F2305" s="11">
        <v>485939.52</v>
      </c>
      <c r="G2305" s="19"/>
    </row>
    <row r="2306" spans="1:7" x14ac:dyDescent="0.2">
      <c r="A2306" s="17" t="s">
        <v>33</v>
      </c>
      <c r="B2306" s="17" t="s">
        <v>313</v>
      </c>
      <c r="C2306" s="28">
        <v>180805000</v>
      </c>
      <c r="D2306" s="17" t="s">
        <v>360</v>
      </c>
      <c r="E2306" s="11">
        <v>0</v>
      </c>
      <c r="F2306" s="11">
        <v>34685</v>
      </c>
      <c r="G2306" s="19"/>
    </row>
    <row r="2307" spans="1:7" x14ac:dyDescent="0.2">
      <c r="A2307" s="17" t="s">
        <v>33</v>
      </c>
      <c r="B2307" s="17" t="s">
        <v>313</v>
      </c>
      <c r="C2307" s="28">
        <v>185305000</v>
      </c>
      <c r="D2307" s="17" t="s">
        <v>131</v>
      </c>
      <c r="E2307" s="11">
        <v>0</v>
      </c>
      <c r="F2307" s="11">
        <v>254305</v>
      </c>
      <c r="G2307" s="19"/>
    </row>
    <row r="2308" spans="1:7" x14ac:dyDescent="0.2">
      <c r="A2308" s="17" t="s">
        <v>33</v>
      </c>
      <c r="B2308" s="17" t="s">
        <v>313</v>
      </c>
      <c r="C2308" s="28">
        <v>210095200</v>
      </c>
      <c r="D2308" s="17" t="s">
        <v>1944</v>
      </c>
      <c r="E2308" s="11">
        <v>0</v>
      </c>
      <c r="F2308" s="11">
        <v>23084097.530000001</v>
      </c>
      <c r="G2308" s="19"/>
    </row>
    <row r="2309" spans="1:7" x14ac:dyDescent="0.2">
      <c r="A2309" s="17" t="s">
        <v>33</v>
      </c>
      <c r="B2309" s="17" t="s">
        <v>313</v>
      </c>
      <c r="C2309" s="28">
        <v>210768307</v>
      </c>
      <c r="D2309" s="17" t="s">
        <v>2096</v>
      </c>
      <c r="E2309" s="11">
        <v>0</v>
      </c>
      <c r="F2309" s="11">
        <v>46472.3</v>
      </c>
      <c r="G2309" s="19"/>
    </row>
    <row r="2310" spans="1:7" x14ac:dyDescent="0.2">
      <c r="A2310" s="17" t="s">
        <v>33</v>
      </c>
      <c r="B2310" s="17" t="s">
        <v>313</v>
      </c>
      <c r="C2310" s="28">
        <v>214973349</v>
      </c>
      <c r="D2310" s="17" t="s">
        <v>1802</v>
      </c>
      <c r="E2310" s="11">
        <v>0</v>
      </c>
      <c r="F2310" s="11">
        <v>728158.75</v>
      </c>
      <c r="G2310" s="19"/>
    </row>
    <row r="2311" spans="1:7" x14ac:dyDescent="0.2">
      <c r="A2311" s="17" t="s">
        <v>33</v>
      </c>
      <c r="B2311" s="17" t="s">
        <v>313</v>
      </c>
      <c r="C2311" s="28">
        <v>215273152</v>
      </c>
      <c r="D2311" s="17" t="s">
        <v>2097</v>
      </c>
      <c r="E2311" s="11">
        <v>0</v>
      </c>
      <c r="F2311" s="11">
        <v>1678893.49</v>
      </c>
      <c r="G2311" s="19"/>
    </row>
    <row r="2312" spans="1:7" x14ac:dyDescent="0.2">
      <c r="A2312" s="17" t="s">
        <v>33</v>
      </c>
      <c r="B2312" s="17" t="s">
        <v>313</v>
      </c>
      <c r="C2312" s="28">
        <v>217768077</v>
      </c>
      <c r="D2312" s="17" t="s">
        <v>2112</v>
      </c>
      <c r="E2312" s="11">
        <v>0</v>
      </c>
      <c r="F2312" s="11">
        <v>21501722.329999998</v>
      </c>
      <c r="G2312" s="19"/>
    </row>
    <row r="2313" spans="1:7" x14ac:dyDescent="0.2">
      <c r="A2313" s="17" t="s">
        <v>33</v>
      </c>
      <c r="B2313" s="17" t="s">
        <v>313</v>
      </c>
      <c r="C2313" s="28">
        <v>220108520</v>
      </c>
      <c r="D2313" s="17" t="s">
        <v>97</v>
      </c>
      <c r="E2313" s="11">
        <v>0</v>
      </c>
      <c r="F2313" s="11">
        <v>30564</v>
      </c>
      <c r="G2313" s="19"/>
    </row>
    <row r="2314" spans="1:7" x14ac:dyDescent="0.2">
      <c r="A2314" s="17" t="s">
        <v>33</v>
      </c>
      <c r="B2314" s="17" t="s">
        <v>313</v>
      </c>
      <c r="C2314" s="28">
        <v>220113212</v>
      </c>
      <c r="D2314" s="17" t="s">
        <v>122</v>
      </c>
      <c r="E2314" s="11">
        <v>0</v>
      </c>
      <c r="F2314" s="11">
        <v>42085</v>
      </c>
      <c r="G2314" s="19"/>
    </row>
    <row r="2315" spans="1:7" x14ac:dyDescent="0.2">
      <c r="A2315" s="17" t="s">
        <v>33</v>
      </c>
      <c r="B2315" s="17" t="s">
        <v>313</v>
      </c>
      <c r="C2315" s="28">
        <v>220113657</v>
      </c>
      <c r="D2315" s="17" t="s">
        <v>351</v>
      </c>
      <c r="E2315" s="11">
        <v>0</v>
      </c>
      <c r="F2315" s="11">
        <v>61870</v>
      </c>
      <c r="G2315" s="19"/>
    </row>
    <row r="2316" spans="1:7" x14ac:dyDescent="0.2">
      <c r="A2316" s="17" t="s">
        <v>33</v>
      </c>
      <c r="B2316" s="17" t="s">
        <v>313</v>
      </c>
      <c r="C2316" s="28">
        <v>220117877</v>
      </c>
      <c r="D2316" s="17" t="s">
        <v>44</v>
      </c>
      <c r="E2316" s="11">
        <v>0</v>
      </c>
      <c r="F2316" s="11">
        <v>525347.16</v>
      </c>
      <c r="G2316" s="19"/>
    </row>
    <row r="2317" spans="1:7" x14ac:dyDescent="0.2">
      <c r="A2317" s="17" t="s">
        <v>33</v>
      </c>
      <c r="B2317" s="17" t="s">
        <v>313</v>
      </c>
      <c r="C2317" s="28">
        <v>220120250</v>
      </c>
      <c r="D2317" s="17" t="s">
        <v>358</v>
      </c>
      <c r="E2317" s="11">
        <v>0</v>
      </c>
      <c r="F2317" s="11">
        <v>57239</v>
      </c>
      <c r="G2317" s="19"/>
    </row>
    <row r="2318" spans="1:7" x14ac:dyDescent="0.2">
      <c r="A2318" s="17" t="s">
        <v>33</v>
      </c>
      <c r="B2318" s="17" t="s">
        <v>313</v>
      </c>
      <c r="C2318" s="28">
        <v>220123570</v>
      </c>
      <c r="D2318" s="17" t="s">
        <v>354</v>
      </c>
      <c r="E2318" s="11">
        <v>0</v>
      </c>
      <c r="F2318" s="11">
        <v>36562</v>
      </c>
      <c r="G2318" s="19"/>
    </row>
    <row r="2319" spans="1:7" x14ac:dyDescent="0.2">
      <c r="A2319" s="17" t="s">
        <v>33</v>
      </c>
      <c r="B2319" s="17" t="s">
        <v>313</v>
      </c>
      <c r="C2319" s="28">
        <v>220123574</v>
      </c>
      <c r="D2319" s="17" t="s">
        <v>355</v>
      </c>
      <c r="E2319" s="11">
        <v>0</v>
      </c>
      <c r="F2319" s="11">
        <v>75489</v>
      </c>
      <c r="G2319" s="19"/>
    </row>
    <row r="2320" spans="1:7" x14ac:dyDescent="0.2">
      <c r="A2320" s="17" t="s">
        <v>33</v>
      </c>
      <c r="B2320" s="17" t="s">
        <v>313</v>
      </c>
      <c r="C2320" s="28">
        <v>220123586</v>
      </c>
      <c r="D2320" s="17" t="s">
        <v>137</v>
      </c>
      <c r="E2320" s="11">
        <v>0</v>
      </c>
      <c r="F2320" s="11">
        <v>39606</v>
      </c>
      <c r="G2320" s="19"/>
    </row>
    <row r="2321" spans="1:7" x14ac:dyDescent="0.2">
      <c r="A2321" s="17" t="s">
        <v>33</v>
      </c>
      <c r="B2321" s="17" t="s">
        <v>313</v>
      </c>
      <c r="C2321" s="28">
        <v>220141615</v>
      </c>
      <c r="D2321" s="17" t="s">
        <v>356</v>
      </c>
      <c r="E2321" s="11">
        <v>0</v>
      </c>
      <c r="F2321" s="11">
        <v>39751</v>
      </c>
      <c r="G2321" s="19"/>
    </row>
    <row r="2322" spans="1:7" x14ac:dyDescent="0.2">
      <c r="A2322" s="17" t="s">
        <v>33</v>
      </c>
      <c r="B2322" s="17" t="s">
        <v>313</v>
      </c>
      <c r="C2322" s="28">
        <v>220144378</v>
      </c>
      <c r="D2322" s="17" t="s">
        <v>184</v>
      </c>
      <c r="E2322" s="11">
        <v>0</v>
      </c>
      <c r="F2322" s="11">
        <v>245518</v>
      </c>
      <c r="G2322" s="19"/>
    </row>
    <row r="2323" spans="1:7" x14ac:dyDescent="0.2">
      <c r="A2323" s="17" t="s">
        <v>33</v>
      </c>
      <c r="B2323" s="17" t="s">
        <v>313</v>
      </c>
      <c r="C2323" s="28">
        <v>220147555</v>
      </c>
      <c r="D2323" s="17" t="s">
        <v>357</v>
      </c>
      <c r="E2323" s="11">
        <v>0</v>
      </c>
      <c r="F2323" s="11">
        <v>14084</v>
      </c>
      <c r="G2323" s="19"/>
    </row>
    <row r="2324" spans="1:7" x14ac:dyDescent="0.2">
      <c r="A2324" s="17" t="s">
        <v>33</v>
      </c>
      <c r="B2324" s="17" t="s">
        <v>313</v>
      </c>
      <c r="C2324" s="28">
        <v>220147675</v>
      </c>
      <c r="D2324" s="17" t="s">
        <v>155</v>
      </c>
      <c r="E2324" s="11">
        <v>0</v>
      </c>
      <c r="F2324" s="11">
        <v>32054</v>
      </c>
      <c r="G2324" s="19"/>
    </row>
    <row r="2325" spans="1:7" x14ac:dyDescent="0.2">
      <c r="A2325" s="17" t="s">
        <v>33</v>
      </c>
      <c r="B2325" s="17" t="s">
        <v>313</v>
      </c>
      <c r="C2325" s="28">
        <v>220152227</v>
      </c>
      <c r="D2325" s="17" t="s">
        <v>142</v>
      </c>
      <c r="E2325" s="11">
        <v>0</v>
      </c>
      <c r="F2325" s="11">
        <v>48125</v>
      </c>
      <c r="G2325" s="19"/>
    </row>
    <row r="2326" spans="1:7" x14ac:dyDescent="0.2">
      <c r="A2326" s="17" t="s">
        <v>33</v>
      </c>
      <c r="B2326" s="17" t="s">
        <v>313</v>
      </c>
      <c r="C2326" s="28">
        <v>220152317</v>
      </c>
      <c r="D2326" s="17" t="s">
        <v>193</v>
      </c>
      <c r="E2326" s="11">
        <v>0</v>
      </c>
      <c r="F2326" s="11">
        <v>35460</v>
      </c>
      <c r="G2326" s="19"/>
    </row>
    <row r="2327" spans="1:7" x14ac:dyDescent="0.2">
      <c r="A2327" s="17" t="s">
        <v>33</v>
      </c>
      <c r="B2327" s="17" t="s">
        <v>313</v>
      </c>
      <c r="C2327" s="28">
        <v>220154405</v>
      </c>
      <c r="D2327" s="17" t="s">
        <v>353</v>
      </c>
      <c r="E2327" s="11">
        <v>0</v>
      </c>
      <c r="F2327" s="11">
        <v>67789</v>
      </c>
      <c r="G2327" s="19"/>
    </row>
    <row r="2328" spans="1:7" x14ac:dyDescent="0.2">
      <c r="A2328" s="17" t="s">
        <v>33</v>
      </c>
      <c r="B2328" s="17" t="s">
        <v>313</v>
      </c>
      <c r="C2328" s="28">
        <v>220163470</v>
      </c>
      <c r="D2328" s="17" t="s">
        <v>311</v>
      </c>
      <c r="E2328" s="11">
        <v>0</v>
      </c>
      <c r="F2328" s="11">
        <v>471</v>
      </c>
      <c r="G2328" s="19"/>
    </row>
    <row r="2329" spans="1:7" x14ac:dyDescent="0.2">
      <c r="A2329" s="17" t="s">
        <v>33</v>
      </c>
      <c r="B2329" s="17" t="s">
        <v>313</v>
      </c>
      <c r="C2329" s="28">
        <v>220168020</v>
      </c>
      <c r="D2329" s="17" t="s">
        <v>109</v>
      </c>
      <c r="E2329" s="11">
        <v>0</v>
      </c>
      <c r="F2329" s="11">
        <v>43999</v>
      </c>
      <c r="G2329" s="19"/>
    </row>
    <row r="2330" spans="1:7" x14ac:dyDescent="0.2">
      <c r="A2330" s="17" t="s">
        <v>33</v>
      </c>
      <c r="B2330" s="17" t="s">
        <v>313</v>
      </c>
      <c r="C2330" s="28">
        <v>220354000</v>
      </c>
      <c r="D2330" s="17" t="s">
        <v>126</v>
      </c>
      <c r="E2330" s="11">
        <v>0</v>
      </c>
      <c r="F2330" s="11">
        <v>53659</v>
      </c>
      <c r="G2330" s="19"/>
    </row>
    <row r="2331" spans="1:7" x14ac:dyDescent="0.2">
      <c r="A2331" s="17" t="s">
        <v>33</v>
      </c>
      <c r="B2331" s="17" t="s">
        <v>313</v>
      </c>
      <c r="C2331" s="28">
        <v>220368276</v>
      </c>
      <c r="D2331" s="17" t="s">
        <v>107</v>
      </c>
      <c r="E2331" s="11">
        <v>0</v>
      </c>
      <c r="F2331" s="11">
        <v>98029</v>
      </c>
      <c r="G2331" s="19"/>
    </row>
    <row r="2332" spans="1:7" x14ac:dyDescent="0.2">
      <c r="A2332" s="17" t="s">
        <v>33</v>
      </c>
      <c r="B2332" s="17" t="s">
        <v>313</v>
      </c>
      <c r="C2332" s="28">
        <v>220454000</v>
      </c>
      <c r="D2332" s="17" t="s">
        <v>125</v>
      </c>
      <c r="E2332" s="11">
        <v>0</v>
      </c>
      <c r="F2332" s="11">
        <v>33016</v>
      </c>
      <c r="G2332" s="19"/>
    </row>
    <row r="2333" spans="1:7" x14ac:dyDescent="0.2">
      <c r="A2333" s="17" t="s">
        <v>33</v>
      </c>
      <c r="B2333" s="17" t="s">
        <v>313</v>
      </c>
      <c r="C2333" s="28">
        <v>230105001</v>
      </c>
      <c r="D2333" s="17" t="s">
        <v>218</v>
      </c>
      <c r="E2333" s="11">
        <v>0</v>
      </c>
      <c r="F2333" s="11">
        <v>305946</v>
      </c>
      <c r="G2333" s="19"/>
    </row>
    <row r="2334" spans="1:7" x14ac:dyDescent="0.2">
      <c r="A2334" s="17" t="s">
        <v>33</v>
      </c>
      <c r="B2334" s="17" t="s">
        <v>313</v>
      </c>
      <c r="C2334" s="28">
        <v>261320175</v>
      </c>
      <c r="D2334" s="17" t="s">
        <v>251</v>
      </c>
      <c r="E2334" s="11">
        <v>0</v>
      </c>
      <c r="F2334" s="11">
        <v>92524</v>
      </c>
      <c r="G2334" s="19"/>
    </row>
    <row r="2335" spans="1:7" x14ac:dyDescent="0.2">
      <c r="A2335" s="17" t="s">
        <v>33</v>
      </c>
      <c r="B2335" s="17" t="s">
        <v>313</v>
      </c>
      <c r="C2335" s="28">
        <v>263647692</v>
      </c>
      <c r="D2335" s="17" t="s">
        <v>147</v>
      </c>
      <c r="E2335" s="11">
        <v>0</v>
      </c>
      <c r="F2335" s="11">
        <v>30886</v>
      </c>
      <c r="G2335" s="19"/>
    </row>
    <row r="2336" spans="1:7" x14ac:dyDescent="0.2">
      <c r="A2336" s="17" t="s">
        <v>33</v>
      </c>
      <c r="B2336" s="17" t="s">
        <v>313</v>
      </c>
      <c r="C2336" s="28">
        <v>264623417</v>
      </c>
      <c r="D2336" s="17" t="s">
        <v>134</v>
      </c>
      <c r="E2336" s="11">
        <v>0</v>
      </c>
      <c r="F2336" s="11">
        <v>132144</v>
      </c>
      <c r="G2336" s="19"/>
    </row>
    <row r="2337" spans="1:7" x14ac:dyDescent="0.2">
      <c r="A2337" s="17" t="s">
        <v>33</v>
      </c>
      <c r="B2337" s="17" t="s">
        <v>313</v>
      </c>
      <c r="C2337" s="28">
        <v>267808372</v>
      </c>
      <c r="D2337" s="17" t="s">
        <v>298</v>
      </c>
      <c r="E2337" s="11">
        <v>0</v>
      </c>
      <c r="F2337" s="11">
        <v>33847</v>
      </c>
      <c r="G2337" s="19"/>
    </row>
    <row r="2338" spans="1:7" x14ac:dyDescent="0.2">
      <c r="A2338" s="17" t="s">
        <v>33</v>
      </c>
      <c r="B2338" s="17" t="s">
        <v>313</v>
      </c>
      <c r="C2338" s="28">
        <v>269108296</v>
      </c>
      <c r="D2338" s="17" t="s">
        <v>99</v>
      </c>
      <c r="E2338" s="11">
        <v>0</v>
      </c>
      <c r="F2338" s="11">
        <v>46361</v>
      </c>
      <c r="G2338" s="19"/>
    </row>
    <row r="2339" spans="1:7" x14ac:dyDescent="0.2">
      <c r="A2339" s="17" t="s">
        <v>33</v>
      </c>
      <c r="B2339" s="17" t="s">
        <v>313</v>
      </c>
      <c r="C2339" s="28">
        <v>270113430</v>
      </c>
      <c r="D2339" s="17" t="s">
        <v>352</v>
      </c>
      <c r="E2339" s="11">
        <v>0</v>
      </c>
      <c r="F2339" s="11">
        <v>154534</v>
      </c>
      <c r="G2339" s="19"/>
    </row>
    <row r="2340" spans="1:7" x14ac:dyDescent="0.2">
      <c r="A2340" s="17" t="s">
        <v>33</v>
      </c>
      <c r="B2340" s="17" t="s">
        <v>313</v>
      </c>
      <c r="C2340" s="28">
        <v>270115600</v>
      </c>
      <c r="D2340" s="17" t="s">
        <v>164</v>
      </c>
      <c r="E2340" s="11">
        <v>0</v>
      </c>
      <c r="F2340" s="11">
        <v>34412</v>
      </c>
      <c r="G2340" s="19"/>
    </row>
    <row r="2341" spans="1:7" x14ac:dyDescent="0.2">
      <c r="A2341" s="17" t="s">
        <v>33</v>
      </c>
      <c r="B2341" s="17" t="s">
        <v>313</v>
      </c>
      <c r="C2341" s="28">
        <v>270115842</v>
      </c>
      <c r="D2341" s="17" t="s">
        <v>166</v>
      </c>
      <c r="E2341" s="11">
        <v>0</v>
      </c>
      <c r="F2341" s="11">
        <v>35596</v>
      </c>
      <c r="G2341" s="19"/>
    </row>
    <row r="2342" spans="1:7" x14ac:dyDescent="0.2">
      <c r="A2342" s="17" t="s">
        <v>33</v>
      </c>
      <c r="B2342" s="17" t="s">
        <v>313</v>
      </c>
      <c r="C2342" s="28">
        <v>923269152</v>
      </c>
      <c r="D2342" s="17" t="s">
        <v>58</v>
      </c>
      <c r="E2342" s="11">
        <v>0</v>
      </c>
      <c r="F2342" s="11">
        <v>51883029.619999997</v>
      </c>
      <c r="G2342" s="19"/>
    </row>
    <row r="2343" spans="1:7" x14ac:dyDescent="0.2">
      <c r="A2343" s="17" t="s">
        <v>33</v>
      </c>
      <c r="B2343" s="17" t="s">
        <v>313</v>
      </c>
      <c r="C2343" s="28">
        <v>923269414</v>
      </c>
      <c r="D2343" s="17" t="s">
        <v>1896</v>
      </c>
      <c r="E2343" s="11">
        <v>0</v>
      </c>
      <c r="F2343" s="11">
        <v>1251639.6099999999</v>
      </c>
      <c r="G2343" s="19"/>
    </row>
    <row r="2344" spans="1:7" x14ac:dyDescent="0.2">
      <c r="A2344" s="17" t="s">
        <v>33</v>
      </c>
      <c r="B2344" s="17" t="s">
        <v>313</v>
      </c>
      <c r="C2344" s="28">
        <v>923269415</v>
      </c>
      <c r="D2344" s="17" t="s">
        <v>261</v>
      </c>
      <c r="E2344" s="11">
        <v>0</v>
      </c>
      <c r="F2344" s="11">
        <v>38257</v>
      </c>
      <c r="G2344" s="19"/>
    </row>
    <row r="2345" spans="1:7" x14ac:dyDescent="0.2">
      <c r="A2345" s="17" t="s">
        <v>33</v>
      </c>
      <c r="B2345" s="17" t="s">
        <v>313</v>
      </c>
      <c r="C2345" s="28">
        <v>923269482</v>
      </c>
      <c r="D2345" s="17" t="s">
        <v>259</v>
      </c>
      <c r="E2345" s="11">
        <v>0</v>
      </c>
      <c r="F2345" s="11">
        <v>2159883</v>
      </c>
      <c r="G2345" s="19"/>
    </row>
    <row r="2346" spans="1:7" x14ac:dyDescent="0.2">
      <c r="A2346" s="76" t="s">
        <v>33</v>
      </c>
      <c r="B2346" s="17" t="s">
        <v>313</v>
      </c>
      <c r="C2346" s="68">
        <v>923270075</v>
      </c>
      <c r="D2346" s="69" t="s">
        <v>363</v>
      </c>
      <c r="E2346" s="11">
        <v>0</v>
      </c>
      <c r="F2346" s="70">
        <v>53576</v>
      </c>
      <c r="G2346" s="19"/>
    </row>
    <row r="2347" spans="1:7" x14ac:dyDescent="0.2">
      <c r="A2347" s="18" t="s">
        <v>33</v>
      </c>
      <c r="B2347" s="17" t="s">
        <v>313</v>
      </c>
      <c r="C2347" s="66">
        <v>923270083</v>
      </c>
      <c r="D2347" s="65" t="s">
        <v>20</v>
      </c>
      <c r="E2347" s="11">
        <v>0</v>
      </c>
      <c r="F2347" s="46">
        <v>346908</v>
      </c>
      <c r="G2347" s="19"/>
    </row>
    <row r="2348" spans="1:7" x14ac:dyDescent="0.2">
      <c r="A2348" s="18" t="s">
        <v>33</v>
      </c>
      <c r="B2348" s="17" t="s">
        <v>313</v>
      </c>
      <c r="C2348" s="66">
        <v>923271191</v>
      </c>
      <c r="D2348" s="65" t="s">
        <v>269</v>
      </c>
      <c r="E2348" s="11">
        <v>0</v>
      </c>
      <c r="F2348" s="46">
        <v>36779</v>
      </c>
      <c r="G2348" s="19"/>
    </row>
    <row r="2349" spans="1:7" x14ac:dyDescent="0.2">
      <c r="A2349" s="18" t="s">
        <v>33</v>
      </c>
      <c r="B2349" s="17" t="s">
        <v>313</v>
      </c>
      <c r="C2349" s="66">
        <v>923271261</v>
      </c>
      <c r="D2349" s="65" t="s">
        <v>364</v>
      </c>
      <c r="E2349" s="11">
        <v>0</v>
      </c>
      <c r="F2349" s="46">
        <v>726126</v>
      </c>
      <c r="G2349" s="19"/>
    </row>
    <row r="2350" spans="1:7" x14ac:dyDescent="0.2">
      <c r="A2350" s="18" t="s">
        <v>33</v>
      </c>
      <c r="B2350" s="17" t="s">
        <v>313</v>
      </c>
      <c r="C2350" s="66">
        <v>923271263</v>
      </c>
      <c r="D2350" s="65" t="s">
        <v>272</v>
      </c>
      <c r="E2350" s="11">
        <v>0</v>
      </c>
      <c r="F2350" s="46">
        <v>38738</v>
      </c>
      <c r="G2350" s="19"/>
    </row>
    <row r="2351" spans="1:7" x14ac:dyDescent="0.2">
      <c r="A2351" s="18" t="s">
        <v>33</v>
      </c>
      <c r="B2351" s="17" t="s">
        <v>313</v>
      </c>
      <c r="C2351" s="66">
        <v>923271347</v>
      </c>
      <c r="D2351" s="65" t="s">
        <v>205</v>
      </c>
      <c r="E2351" s="11">
        <v>0</v>
      </c>
      <c r="F2351" s="46">
        <v>46135</v>
      </c>
      <c r="G2351" s="19"/>
    </row>
    <row r="2352" spans="1:7" x14ac:dyDescent="0.2">
      <c r="A2352" s="18" t="s">
        <v>33</v>
      </c>
      <c r="B2352" s="17" t="s">
        <v>313</v>
      </c>
      <c r="C2352" s="66">
        <v>923271351</v>
      </c>
      <c r="D2352" s="65" t="s">
        <v>274</v>
      </c>
      <c r="E2352" s="11">
        <v>0</v>
      </c>
      <c r="F2352" s="46">
        <v>86255</v>
      </c>
      <c r="G2352" s="19"/>
    </row>
    <row r="2353" spans="1:8" x14ac:dyDescent="0.2">
      <c r="A2353" s="18" t="s">
        <v>33</v>
      </c>
      <c r="B2353" s="17" t="s">
        <v>313</v>
      </c>
      <c r="C2353" s="66">
        <v>923271597</v>
      </c>
      <c r="D2353" s="65" t="s">
        <v>2099</v>
      </c>
      <c r="E2353" s="11">
        <v>0</v>
      </c>
      <c r="F2353" s="46">
        <v>46160.88</v>
      </c>
      <c r="G2353" s="19"/>
    </row>
    <row r="2354" spans="1:8" x14ac:dyDescent="0.2">
      <c r="A2354" s="18" t="s">
        <v>33</v>
      </c>
      <c r="B2354" s="17" t="s">
        <v>313</v>
      </c>
      <c r="C2354" s="66">
        <v>923272027</v>
      </c>
      <c r="D2354" s="65" t="s">
        <v>71</v>
      </c>
      <c r="E2354" s="11">
        <v>0</v>
      </c>
      <c r="F2354" s="46">
        <v>30564</v>
      </c>
      <c r="G2354" s="19"/>
    </row>
    <row r="2355" spans="1:8" x14ac:dyDescent="0.2">
      <c r="A2355" s="18" t="s">
        <v>33</v>
      </c>
      <c r="B2355" s="17" t="s">
        <v>313</v>
      </c>
      <c r="C2355" s="66">
        <v>923272233</v>
      </c>
      <c r="D2355" s="69" t="s">
        <v>201</v>
      </c>
      <c r="E2355" s="11">
        <v>0</v>
      </c>
      <c r="F2355" s="46">
        <v>50485</v>
      </c>
      <c r="G2355" s="19"/>
    </row>
    <row r="2356" spans="1:8" x14ac:dyDescent="0.2">
      <c r="A2356" s="18" t="s">
        <v>33</v>
      </c>
      <c r="B2356" s="17" t="s">
        <v>313</v>
      </c>
      <c r="C2356" s="66">
        <v>923272702</v>
      </c>
      <c r="D2356" s="65" t="s">
        <v>346</v>
      </c>
      <c r="E2356" s="11">
        <v>0</v>
      </c>
      <c r="F2356" s="46">
        <v>42259</v>
      </c>
      <c r="G2356" s="19"/>
    </row>
    <row r="2357" spans="1:8" x14ac:dyDescent="0.2">
      <c r="A2357" s="18" t="s">
        <v>33</v>
      </c>
      <c r="B2357" s="17" t="s">
        <v>313</v>
      </c>
      <c r="C2357" s="66">
        <v>923272832</v>
      </c>
      <c r="D2357" s="65" t="s">
        <v>279</v>
      </c>
      <c r="E2357" s="11">
        <v>0</v>
      </c>
      <c r="F2357" s="46">
        <v>150672</v>
      </c>
      <c r="G2357" s="51"/>
    </row>
    <row r="2358" spans="1:8" x14ac:dyDescent="0.2">
      <c r="A2358" s="79"/>
      <c r="B2358" s="75"/>
      <c r="C2358" s="80"/>
      <c r="D2358" s="75"/>
      <c r="E2358" s="50">
        <f>SUM(E9:E2357)</f>
        <v>24411947566.469994</v>
      </c>
      <c r="F2358" s="81">
        <f>SUM(F9:F2357)</f>
        <v>115748321168.67998</v>
      </c>
      <c r="G2358" s="19"/>
    </row>
    <row r="2359" spans="1:8" x14ac:dyDescent="0.2">
      <c r="E2359" s="20">
        <f>+'OPERACIONES RECIPROCAS ORIGINAL'!E1391</f>
        <v>24411985568.449997</v>
      </c>
      <c r="F2359" s="20">
        <f>+'OPERACIONES RECIPROCAS ORIGINAL'!F1391</f>
        <v>33147624244.680004</v>
      </c>
    </row>
    <row r="2360" spans="1:8" x14ac:dyDescent="0.2">
      <c r="E2360" s="83">
        <f>+E2358-E2359</f>
        <v>-38001.980003356934</v>
      </c>
      <c r="F2360" s="83">
        <f>+F2358-F2359</f>
        <v>82600696923.999969</v>
      </c>
      <c r="G2360" s="40" t="s">
        <v>2113</v>
      </c>
      <c r="H2360" s="39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58"/>
  <sheetViews>
    <sheetView workbookViewId="0">
      <selection activeCell="B8" sqref="B8"/>
    </sheetView>
  </sheetViews>
  <sheetFormatPr baseColWidth="10" defaultRowHeight="12.75" x14ac:dyDescent="0.2"/>
  <cols>
    <col min="1" max="1" width="16.28515625" customWidth="1"/>
    <col min="2" max="2" width="120.140625" bestFit="1" customWidth="1"/>
    <col min="3" max="3" width="27.7109375" style="73" bestFit="1" customWidth="1"/>
    <col min="4" max="5" width="31.7109375" style="73" bestFit="1" customWidth="1"/>
  </cols>
  <sheetData>
    <row r="1" spans="1:5" x14ac:dyDescent="0.2">
      <c r="A1" s="71" t="s">
        <v>11</v>
      </c>
      <c r="B1" t="s">
        <v>1676</v>
      </c>
    </row>
    <row r="3" spans="1:5" x14ac:dyDescent="0.2">
      <c r="A3" s="71" t="s">
        <v>13</v>
      </c>
      <c r="B3" s="71" t="s">
        <v>14</v>
      </c>
      <c r="C3" t="s">
        <v>2103</v>
      </c>
      <c r="D3" t="s">
        <v>2104</v>
      </c>
      <c r="E3"/>
    </row>
    <row r="4" spans="1:5" x14ac:dyDescent="0.2">
      <c r="A4">
        <v>44600000</v>
      </c>
      <c r="B4" t="s">
        <v>1678</v>
      </c>
      <c r="C4" s="72">
        <v>57968120</v>
      </c>
      <c r="D4" s="72">
        <v>0</v>
      </c>
      <c r="E4"/>
    </row>
    <row r="5" spans="1:5" x14ac:dyDescent="0.2">
      <c r="A5">
        <v>62900000</v>
      </c>
      <c r="B5" t="s">
        <v>1679</v>
      </c>
      <c r="C5" s="72">
        <v>57968120</v>
      </c>
      <c r="D5" s="72">
        <v>0</v>
      </c>
      <c r="E5"/>
    </row>
    <row r="6" spans="1:5" x14ac:dyDescent="0.2">
      <c r="A6">
        <v>72100000</v>
      </c>
      <c r="B6" t="s">
        <v>1680</v>
      </c>
      <c r="C6" s="72">
        <v>1172334316</v>
      </c>
      <c r="D6" s="72">
        <v>0</v>
      </c>
      <c r="E6"/>
    </row>
    <row r="7" spans="1:5" x14ac:dyDescent="0.2">
      <c r="A7">
        <v>83000000</v>
      </c>
      <c r="B7" t="s">
        <v>19</v>
      </c>
      <c r="C7" s="72">
        <v>6443500</v>
      </c>
      <c r="D7" s="72">
        <v>0</v>
      </c>
      <c r="E7"/>
    </row>
    <row r="8" spans="1:5" x14ac:dyDescent="0.2">
      <c r="A8">
        <v>84100000</v>
      </c>
      <c r="B8" t="s">
        <v>1681</v>
      </c>
      <c r="C8" s="72">
        <v>7812420</v>
      </c>
      <c r="D8" s="72">
        <v>0</v>
      </c>
      <c r="E8"/>
    </row>
    <row r="9" spans="1:5" x14ac:dyDescent="0.2">
      <c r="A9">
        <v>91000000</v>
      </c>
      <c r="B9" t="s">
        <v>1682</v>
      </c>
      <c r="C9" s="72">
        <v>6443500</v>
      </c>
      <c r="D9" s="72">
        <v>0</v>
      </c>
      <c r="E9"/>
    </row>
    <row r="10" spans="1:5" x14ac:dyDescent="0.2">
      <c r="A10">
        <v>91700000</v>
      </c>
      <c r="B10" t="s">
        <v>28</v>
      </c>
      <c r="C10" s="72">
        <v>3221750</v>
      </c>
      <c r="D10" s="72">
        <v>0</v>
      </c>
      <c r="E10"/>
    </row>
    <row r="11" spans="1:5" x14ac:dyDescent="0.2">
      <c r="A11">
        <v>96100000</v>
      </c>
      <c r="B11" t="s">
        <v>1683</v>
      </c>
      <c r="C11" s="72">
        <v>3221750</v>
      </c>
      <c r="D11" s="72">
        <v>0</v>
      </c>
      <c r="E11"/>
    </row>
    <row r="12" spans="1:5" x14ac:dyDescent="0.2">
      <c r="A12">
        <v>96800000</v>
      </c>
      <c r="B12" t="s">
        <v>1684</v>
      </c>
      <c r="C12" s="72">
        <v>86033350</v>
      </c>
      <c r="D12" s="72">
        <v>0</v>
      </c>
      <c r="E12"/>
    </row>
    <row r="13" spans="1:5" x14ac:dyDescent="0.2">
      <c r="A13">
        <v>110505000</v>
      </c>
      <c r="B13" t="s">
        <v>60</v>
      </c>
      <c r="C13" s="72">
        <v>33853450.079999998</v>
      </c>
      <c r="D13" s="72">
        <v>0</v>
      </c>
      <c r="E13"/>
    </row>
    <row r="14" spans="1:5" x14ac:dyDescent="0.2">
      <c r="A14">
        <v>110808000</v>
      </c>
      <c r="B14" t="s">
        <v>1685</v>
      </c>
      <c r="C14" s="72">
        <v>251454716.57999998</v>
      </c>
      <c r="D14" s="72">
        <v>0</v>
      </c>
      <c r="E14"/>
    </row>
    <row r="15" spans="1:5" x14ac:dyDescent="0.2">
      <c r="A15">
        <v>111313000</v>
      </c>
      <c r="B15" t="s">
        <v>323</v>
      </c>
      <c r="C15" s="72">
        <v>91781025</v>
      </c>
      <c r="D15" s="72">
        <v>0</v>
      </c>
      <c r="E15"/>
    </row>
    <row r="16" spans="1:5" x14ac:dyDescent="0.2">
      <c r="A16">
        <v>111515000</v>
      </c>
      <c r="B16" t="s">
        <v>1686</v>
      </c>
      <c r="C16" s="72">
        <v>299351320</v>
      </c>
      <c r="D16" s="72">
        <v>0</v>
      </c>
      <c r="E16"/>
    </row>
    <row r="17" spans="1:5" x14ac:dyDescent="0.2">
      <c r="A17">
        <v>111717000</v>
      </c>
      <c r="B17" t="s">
        <v>1687</v>
      </c>
      <c r="C17" s="72">
        <v>34472750</v>
      </c>
      <c r="D17" s="72">
        <v>0</v>
      </c>
      <c r="E17"/>
    </row>
    <row r="18" spans="1:5" x14ac:dyDescent="0.2">
      <c r="A18">
        <v>111818000</v>
      </c>
      <c r="B18" t="s">
        <v>328</v>
      </c>
      <c r="C18" s="72">
        <v>961353752</v>
      </c>
      <c r="D18" s="72">
        <v>0</v>
      </c>
      <c r="E18"/>
    </row>
    <row r="19" spans="1:5" x14ac:dyDescent="0.2">
      <c r="A19">
        <v>111919000</v>
      </c>
      <c r="B19" t="s">
        <v>1688</v>
      </c>
      <c r="C19" s="72">
        <v>140779720</v>
      </c>
      <c r="D19" s="72">
        <v>0</v>
      </c>
      <c r="E19"/>
    </row>
    <row r="20" spans="1:5" x14ac:dyDescent="0.2">
      <c r="A20">
        <v>112020000</v>
      </c>
      <c r="B20" t="s">
        <v>47</v>
      </c>
      <c r="C20" s="72">
        <v>1038062315.11</v>
      </c>
      <c r="D20" s="72">
        <v>0</v>
      </c>
      <c r="E20"/>
    </row>
    <row r="21" spans="1:5" x14ac:dyDescent="0.2">
      <c r="A21">
        <v>112727000</v>
      </c>
      <c r="B21" t="s">
        <v>343</v>
      </c>
      <c r="C21" s="72">
        <v>1139407691</v>
      </c>
      <c r="D21" s="72">
        <v>0</v>
      </c>
      <c r="E21"/>
    </row>
    <row r="22" spans="1:5" x14ac:dyDescent="0.2">
      <c r="A22">
        <v>114141000</v>
      </c>
      <c r="B22" t="s">
        <v>329</v>
      </c>
      <c r="C22" s="72">
        <v>162360212.22999999</v>
      </c>
      <c r="D22" s="72">
        <v>0</v>
      </c>
      <c r="E22"/>
    </row>
    <row r="23" spans="1:5" x14ac:dyDescent="0.2">
      <c r="A23">
        <v>114444000</v>
      </c>
      <c r="B23" t="s">
        <v>22</v>
      </c>
      <c r="C23" s="72">
        <v>2151316452</v>
      </c>
      <c r="D23" s="72">
        <v>0</v>
      </c>
      <c r="E23"/>
    </row>
    <row r="24" spans="1:5" x14ac:dyDescent="0.2">
      <c r="A24">
        <v>115050000</v>
      </c>
      <c r="B24" t="s">
        <v>1689</v>
      </c>
      <c r="C24" s="72">
        <v>8369984</v>
      </c>
      <c r="D24" s="72">
        <v>0</v>
      </c>
      <c r="E24"/>
    </row>
    <row r="25" spans="1:5" x14ac:dyDescent="0.2">
      <c r="A25">
        <v>115252000</v>
      </c>
      <c r="B25" t="s">
        <v>1690</v>
      </c>
      <c r="C25" s="72">
        <v>3688585</v>
      </c>
      <c r="D25" s="72">
        <v>0</v>
      </c>
      <c r="E25"/>
    </row>
    <row r="26" spans="1:5" x14ac:dyDescent="0.2">
      <c r="A26">
        <v>116363000</v>
      </c>
      <c r="B26" t="s">
        <v>1691</v>
      </c>
      <c r="C26" s="72">
        <v>203502.34000000358</v>
      </c>
      <c r="D26" s="72">
        <v>0</v>
      </c>
      <c r="E26"/>
    </row>
    <row r="27" spans="1:5" x14ac:dyDescent="0.2">
      <c r="A27">
        <v>116666000</v>
      </c>
      <c r="B27" t="s">
        <v>1692</v>
      </c>
      <c r="C27" s="72">
        <v>101349885</v>
      </c>
      <c r="D27" s="72">
        <v>0</v>
      </c>
      <c r="E27"/>
    </row>
    <row r="28" spans="1:5" x14ac:dyDescent="0.2">
      <c r="A28">
        <v>116868000</v>
      </c>
      <c r="B28" t="s">
        <v>1693</v>
      </c>
      <c r="C28" s="72">
        <v>64804560</v>
      </c>
      <c r="D28" s="72">
        <v>0</v>
      </c>
      <c r="E28"/>
    </row>
    <row r="29" spans="1:5" x14ac:dyDescent="0.2">
      <c r="A29">
        <v>117373000</v>
      </c>
      <c r="B29" t="s">
        <v>331</v>
      </c>
      <c r="C29" s="72">
        <v>4426302</v>
      </c>
      <c r="D29" s="72">
        <v>0</v>
      </c>
      <c r="E29"/>
    </row>
    <row r="30" spans="1:5" x14ac:dyDescent="0.2">
      <c r="A30">
        <v>118181000</v>
      </c>
      <c r="B30" t="s">
        <v>1694</v>
      </c>
      <c r="C30" s="72">
        <v>96824815</v>
      </c>
      <c r="D30" s="72">
        <v>0</v>
      </c>
      <c r="E30"/>
    </row>
    <row r="31" spans="1:5" x14ac:dyDescent="0.2">
      <c r="A31">
        <v>118585000</v>
      </c>
      <c r="B31" t="s">
        <v>1695</v>
      </c>
      <c r="C31" s="72">
        <v>133538350</v>
      </c>
      <c r="D31" s="72">
        <v>0</v>
      </c>
      <c r="E31"/>
    </row>
    <row r="32" spans="1:5" x14ac:dyDescent="0.2">
      <c r="A32">
        <v>118686000</v>
      </c>
      <c r="B32" t="s">
        <v>1696</v>
      </c>
      <c r="C32" s="72">
        <v>95559426</v>
      </c>
      <c r="D32" s="72">
        <v>0</v>
      </c>
      <c r="E32"/>
    </row>
    <row r="33" spans="1:5" x14ac:dyDescent="0.2">
      <c r="A33">
        <v>118888000</v>
      </c>
      <c r="B33" t="s">
        <v>345</v>
      </c>
      <c r="C33" s="72">
        <v>677994650</v>
      </c>
      <c r="D33" s="72">
        <v>0</v>
      </c>
      <c r="E33"/>
    </row>
    <row r="34" spans="1:5" x14ac:dyDescent="0.2">
      <c r="A34">
        <v>119191000</v>
      </c>
      <c r="B34" t="s">
        <v>34</v>
      </c>
      <c r="C34" s="72">
        <v>936771430.35000002</v>
      </c>
      <c r="D34" s="72">
        <v>0</v>
      </c>
      <c r="E34"/>
    </row>
    <row r="35" spans="1:5" x14ac:dyDescent="0.2">
      <c r="A35">
        <v>119494000</v>
      </c>
      <c r="B35" t="s">
        <v>46</v>
      </c>
      <c r="C35" s="72">
        <v>452773960</v>
      </c>
      <c r="D35" s="72">
        <v>0</v>
      </c>
      <c r="E35"/>
    </row>
    <row r="36" spans="1:5" x14ac:dyDescent="0.2">
      <c r="A36">
        <v>119595000</v>
      </c>
      <c r="B36" t="s">
        <v>1698</v>
      </c>
      <c r="C36" s="72">
        <v>353882690</v>
      </c>
      <c r="D36" s="72">
        <v>0</v>
      </c>
      <c r="E36"/>
    </row>
    <row r="37" spans="1:5" x14ac:dyDescent="0.2">
      <c r="A37">
        <v>119797000</v>
      </c>
      <c r="B37" t="s">
        <v>1699</v>
      </c>
      <c r="C37" s="72">
        <v>396081568.25</v>
      </c>
      <c r="D37" s="72">
        <v>0</v>
      </c>
      <c r="E37"/>
    </row>
    <row r="38" spans="1:5" x14ac:dyDescent="0.2">
      <c r="A38">
        <v>119999000</v>
      </c>
      <c r="B38" t="s">
        <v>1700</v>
      </c>
      <c r="C38" s="72">
        <v>810398260</v>
      </c>
      <c r="D38" s="72">
        <v>0</v>
      </c>
      <c r="E38"/>
    </row>
    <row r="39" spans="1:5" x14ac:dyDescent="0.2">
      <c r="A39">
        <v>120544000</v>
      </c>
      <c r="B39" t="s">
        <v>341</v>
      </c>
      <c r="C39" s="72">
        <v>3221750</v>
      </c>
      <c r="D39" s="72">
        <v>0</v>
      </c>
      <c r="E39"/>
    </row>
    <row r="40" spans="1:5" x14ac:dyDescent="0.2">
      <c r="A40">
        <v>120608606</v>
      </c>
      <c r="B40" t="s">
        <v>1701</v>
      </c>
      <c r="C40" s="72">
        <v>3221750</v>
      </c>
      <c r="D40" s="72">
        <v>0</v>
      </c>
      <c r="E40"/>
    </row>
    <row r="41" spans="1:5" x14ac:dyDescent="0.2">
      <c r="A41">
        <v>120705000</v>
      </c>
      <c r="B41" t="s">
        <v>1702</v>
      </c>
      <c r="C41" s="72">
        <v>2213151</v>
      </c>
      <c r="D41" s="72">
        <v>0</v>
      </c>
      <c r="E41"/>
    </row>
    <row r="42" spans="1:5" x14ac:dyDescent="0.2">
      <c r="A42">
        <v>121447000</v>
      </c>
      <c r="B42" t="s">
        <v>1703</v>
      </c>
      <c r="C42" s="72">
        <v>3688585</v>
      </c>
      <c r="D42" s="72">
        <v>0</v>
      </c>
      <c r="E42"/>
    </row>
    <row r="43" spans="1:5" x14ac:dyDescent="0.2">
      <c r="A43">
        <v>121470000</v>
      </c>
      <c r="B43" t="s">
        <v>67</v>
      </c>
      <c r="C43" s="72">
        <v>4697184</v>
      </c>
      <c r="D43" s="72">
        <v>0</v>
      </c>
      <c r="E43"/>
    </row>
    <row r="44" spans="1:5" x14ac:dyDescent="0.2">
      <c r="A44">
        <v>121981000</v>
      </c>
      <c r="B44" t="s">
        <v>1704</v>
      </c>
      <c r="C44" s="72">
        <v>40029920</v>
      </c>
      <c r="D44" s="72">
        <v>0</v>
      </c>
      <c r="E44"/>
    </row>
    <row r="45" spans="1:5" x14ac:dyDescent="0.2">
      <c r="A45">
        <v>122747000</v>
      </c>
      <c r="B45" t="s">
        <v>24</v>
      </c>
      <c r="C45" s="72">
        <v>1378910</v>
      </c>
      <c r="D45" s="72">
        <v>0</v>
      </c>
      <c r="E45"/>
    </row>
    <row r="46" spans="1:5" x14ac:dyDescent="0.2">
      <c r="A46">
        <v>122976000</v>
      </c>
      <c r="B46" t="s">
        <v>1705</v>
      </c>
      <c r="C46" s="72">
        <v>611691.16</v>
      </c>
      <c r="D46" s="72">
        <v>0</v>
      </c>
      <c r="E46"/>
    </row>
    <row r="47" spans="1:5" x14ac:dyDescent="0.2">
      <c r="A47">
        <v>123147000</v>
      </c>
      <c r="B47" t="s">
        <v>1706</v>
      </c>
      <c r="C47" s="72">
        <v>418915.77</v>
      </c>
      <c r="D47" s="72">
        <v>0</v>
      </c>
      <c r="E47"/>
    </row>
    <row r="48" spans="1:5" x14ac:dyDescent="0.2">
      <c r="A48">
        <v>123247000</v>
      </c>
      <c r="B48" t="s">
        <v>1707</v>
      </c>
      <c r="C48" s="72">
        <v>490891360</v>
      </c>
      <c r="D48" s="72">
        <v>0</v>
      </c>
      <c r="E48"/>
    </row>
    <row r="49" spans="1:5" x14ac:dyDescent="0.2">
      <c r="A49">
        <v>123347000</v>
      </c>
      <c r="B49" t="s">
        <v>1708</v>
      </c>
      <c r="C49" s="72">
        <v>497826.58</v>
      </c>
      <c r="D49" s="72">
        <v>0</v>
      </c>
      <c r="E49"/>
    </row>
    <row r="50" spans="1:5" x14ac:dyDescent="0.2">
      <c r="A50">
        <v>123473000</v>
      </c>
      <c r="B50" t="s">
        <v>1709</v>
      </c>
      <c r="C50" s="72">
        <v>3688585</v>
      </c>
      <c r="D50" s="72">
        <v>0</v>
      </c>
      <c r="E50"/>
    </row>
    <row r="51" spans="1:5" x14ac:dyDescent="0.2">
      <c r="A51">
        <v>123566001</v>
      </c>
      <c r="B51" t="s">
        <v>1710</v>
      </c>
      <c r="C51" s="72">
        <v>74530440</v>
      </c>
      <c r="D51" s="72">
        <v>0</v>
      </c>
      <c r="E51"/>
    </row>
    <row r="52" spans="1:5" x14ac:dyDescent="0.2">
      <c r="A52">
        <v>123805000</v>
      </c>
      <c r="B52" t="s">
        <v>42</v>
      </c>
      <c r="C52" s="72">
        <v>3221750</v>
      </c>
      <c r="D52" s="72">
        <v>0</v>
      </c>
      <c r="E52"/>
    </row>
    <row r="53" spans="1:5" x14ac:dyDescent="0.2">
      <c r="A53">
        <v>123947000</v>
      </c>
      <c r="B53" t="s">
        <v>1711</v>
      </c>
      <c r="C53" s="72">
        <v>3221750</v>
      </c>
      <c r="D53" s="72">
        <v>0</v>
      </c>
      <c r="E53"/>
    </row>
    <row r="54" spans="1:5" x14ac:dyDescent="0.2">
      <c r="A54">
        <v>124047000</v>
      </c>
      <c r="B54" t="s">
        <v>66</v>
      </c>
      <c r="C54" s="72">
        <v>3221750</v>
      </c>
      <c r="D54" s="72">
        <v>0</v>
      </c>
      <c r="E54"/>
    </row>
    <row r="55" spans="1:5" x14ac:dyDescent="0.2">
      <c r="A55">
        <v>124208000</v>
      </c>
      <c r="B55" t="s">
        <v>1712</v>
      </c>
      <c r="C55" s="72">
        <v>12887000</v>
      </c>
      <c r="D55" s="72">
        <v>0</v>
      </c>
      <c r="E55"/>
    </row>
    <row r="56" spans="1:5" x14ac:dyDescent="0.2">
      <c r="A56">
        <v>124247000</v>
      </c>
      <c r="B56" t="s">
        <v>1713</v>
      </c>
      <c r="C56" s="72">
        <v>12887000</v>
      </c>
      <c r="D56" s="72">
        <v>0</v>
      </c>
      <c r="E56"/>
    </row>
    <row r="57" spans="1:5" x14ac:dyDescent="0.2">
      <c r="A57">
        <v>124350000</v>
      </c>
      <c r="B57" t="s">
        <v>1714</v>
      </c>
      <c r="C57" s="72">
        <v>3221750</v>
      </c>
      <c r="D57" s="72">
        <v>0</v>
      </c>
      <c r="E57"/>
    </row>
    <row r="58" spans="1:5" x14ac:dyDescent="0.2">
      <c r="A58">
        <v>124408000</v>
      </c>
      <c r="B58" t="s">
        <v>41</v>
      </c>
      <c r="C58" s="72">
        <v>7377170</v>
      </c>
      <c r="D58" s="72">
        <v>0</v>
      </c>
      <c r="E58"/>
    </row>
    <row r="59" spans="1:5" x14ac:dyDescent="0.2">
      <c r="A59">
        <v>124450000</v>
      </c>
      <c r="B59" t="s">
        <v>1715</v>
      </c>
      <c r="C59" s="72">
        <v>3906210</v>
      </c>
      <c r="D59" s="72">
        <v>0</v>
      </c>
      <c r="E59"/>
    </row>
    <row r="60" spans="1:5" x14ac:dyDescent="0.2">
      <c r="A60">
        <v>124741000</v>
      </c>
      <c r="B60" t="s">
        <v>1716</v>
      </c>
      <c r="C60" s="72">
        <v>3221750</v>
      </c>
      <c r="D60" s="72">
        <v>0</v>
      </c>
      <c r="E60"/>
    </row>
    <row r="61" spans="1:5" x14ac:dyDescent="0.2">
      <c r="A61">
        <v>124754000</v>
      </c>
      <c r="B61" t="s">
        <v>1717</v>
      </c>
      <c r="C61" s="72">
        <v>26901310.32</v>
      </c>
      <c r="D61" s="72">
        <v>0</v>
      </c>
      <c r="E61"/>
    </row>
    <row r="62" spans="1:5" x14ac:dyDescent="0.2">
      <c r="A62">
        <v>125141000</v>
      </c>
      <c r="B62" t="s">
        <v>1718</v>
      </c>
      <c r="C62" s="72">
        <v>3221750</v>
      </c>
      <c r="D62" s="72">
        <v>0</v>
      </c>
      <c r="E62"/>
    </row>
    <row r="63" spans="1:5" x14ac:dyDescent="0.2">
      <c r="A63">
        <v>125205000</v>
      </c>
      <c r="B63" t="s">
        <v>1719</v>
      </c>
      <c r="C63" s="72">
        <v>3221750</v>
      </c>
      <c r="D63" s="72">
        <v>0</v>
      </c>
      <c r="E63"/>
    </row>
    <row r="64" spans="1:5" x14ac:dyDescent="0.2">
      <c r="A64">
        <v>125776000</v>
      </c>
      <c r="B64" t="s">
        <v>1720</v>
      </c>
      <c r="C64" s="72">
        <v>3688585</v>
      </c>
      <c r="D64" s="72">
        <v>0</v>
      </c>
      <c r="E64"/>
    </row>
    <row r="65" spans="1:5" x14ac:dyDescent="0.2">
      <c r="A65">
        <v>125852000</v>
      </c>
      <c r="B65" t="s">
        <v>45</v>
      </c>
      <c r="C65" s="72">
        <v>13353835</v>
      </c>
      <c r="D65" s="72">
        <v>0</v>
      </c>
      <c r="E65"/>
    </row>
    <row r="66" spans="1:5" x14ac:dyDescent="0.2">
      <c r="A66">
        <v>125873000</v>
      </c>
      <c r="B66" t="s">
        <v>1721</v>
      </c>
      <c r="C66" s="72">
        <v>3688585</v>
      </c>
      <c r="D66" s="72">
        <v>0</v>
      </c>
      <c r="E66"/>
    </row>
    <row r="67" spans="1:5" x14ac:dyDescent="0.2">
      <c r="A67">
        <v>125952000</v>
      </c>
      <c r="B67" t="s">
        <v>1722</v>
      </c>
      <c r="C67" s="72">
        <v>10116300</v>
      </c>
      <c r="D67" s="72">
        <v>0</v>
      </c>
      <c r="E67"/>
    </row>
    <row r="68" spans="1:5" x14ac:dyDescent="0.2">
      <c r="A68">
        <v>126005000</v>
      </c>
      <c r="B68" t="s">
        <v>1723</v>
      </c>
      <c r="C68" s="72">
        <v>3221750</v>
      </c>
      <c r="D68" s="72">
        <v>0</v>
      </c>
      <c r="E68"/>
    </row>
    <row r="69" spans="1:5" x14ac:dyDescent="0.2">
      <c r="A69">
        <v>126115000</v>
      </c>
      <c r="B69" t="s">
        <v>1724</v>
      </c>
      <c r="C69" s="72">
        <v>3906210</v>
      </c>
      <c r="D69" s="72">
        <v>0</v>
      </c>
      <c r="E69"/>
    </row>
    <row r="70" spans="1:5" x14ac:dyDescent="0.2">
      <c r="A70">
        <v>126152000</v>
      </c>
      <c r="B70" t="s">
        <v>1725</v>
      </c>
      <c r="C70" s="72">
        <v>15624840</v>
      </c>
      <c r="D70" s="72">
        <v>0</v>
      </c>
      <c r="E70"/>
    </row>
    <row r="71" spans="1:5" x14ac:dyDescent="0.2">
      <c r="A71">
        <v>126473000</v>
      </c>
      <c r="B71" t="s">
        <v>1726</v>
      </c>
      <c r="C71" s="72">
        <v>1288700</v>
      </c>
      <c r="D71" s="72">
        <v>0</v>
      </c>
      <c r="E71"/>
    </row>
    <row r="72" spans="1:5" x14ac:dyDescent="0.2">
      <c r="A72">
        <v>126476000</v>
      </c>
      <c r="B72" t="s">
        <v>1727</v>
      </c>
      <c r="C72" s="72">
        <v>34472750</v>
      </c>
      <c r="D72" s="72">
        <v>0</v>
      </c>
      <c r="E72"/>
    </row>
    <row r="73" spans="1:5" x14ac:dyDescent="0.2">
      <c r="A73">
        <v>126573000</v>
      </c>
      <c r="B73" t="s">
        <v>1728</v>
      </c>
      <c r="C73" s="72">
        <v>15624840</v>
      </c>
      <c r="D73" s="72">
        <v>0</v>
      </c>
      <c r="E73"/>
    </row>
    <row r="74" spans="1:5" x14ac:dyDescent="0.2">
      <c r="A74">
        <v>126705000</v>
      </c>
      <c r="B74" t="s">
        <v>1729</v>
      </c>
      <c r="C74" s="72">
        <v>3221750</v>
      </c>
      <c r="D74" s="72">
        <v>0</v>
      </c>
      <c r="E74"/>
    </row>
    <row r="75" spans="1:5" x14ac:dyDescent="0.2">
      <c r="A75">
        <v>126873000</v>
      </c>
      <c r="B75" t="s">
        <v>1730</v>
      </c>
      <c r="C75" s="72">
        <v>3688585</v>
      </c>
      <c r="D75" s="72">
        <v>0</v>
      </c>
      <c r="E75"/>
    </row>
    <row r="76" spans="1:5" x14ac:dyDescent="0.2">
      <c r="A76">
        <v>127117000</v>
      </c>
      <c r="B76" t="s">
        <v>1731</v>
      </c>
      <c r="C76" s="72">
        <v>190390.94</v>
      </c>
      <c r="D76" s="72">
        <v>0</v>
      </c>
      <c r="E76"/>
    </row>
    <row r="77" spans="1:5" x14ac:dyDescent="0.2">
      <c r="A77">
        <v>127376000</v>
      </c>
      <c r="B77" t="s">
        <v>1732</v>
      </c>
      <c r="C77" s="72">
        <v>12421740</v>
      </c>
      <c r="D77" s="72">
        <v>0</v>
      </c>
      <c r="E77"/>
    </row>
    <row r="78" spans="1:5" x14ac:dyDescent="0.2">
      <c r="A78">
        <v>127544000</v>
      </c>
      <c r="B78" t="s">
        <v>1733</v>
      </c>
      <c r="C78" s="72">
        <v>6443500</v>
      </c>
      <c r="D78" s="72">
        <v>0</v>
      </c>
      <c r="E78"/>
    </row>
    <row r="79" spans="1:5" x14ac:dyDescent="0.2">
      <c r="A79">
        <v>127554000</v>
      </c>
      <c r="B79" t="s">
        <v>1734</v>
      </c>
      <c r="C79" s="72">
        <v>66249280</v>
      </c>
      <c r="D79" s="72">
        <v>0</v>
      </c>
      <c r="E79"/>
    </row>
    <row r="80" spans="1:5" x14ac:dyDescent="0.2">
      <c r="A80">
        <v>127817000</v>
      </c>
      <c r="B80" t="s">
        <v>1735</v>
      </c>
      <c r="C80" s="72">
        <v>3221750</v>
      </c>
      <c r="D80" s="72">
        <v>0</v>
      </c>
      <c r="E80"/>
    </row>
    <row r="81" spans="1:5" x14ac:dyDescent="0.2">
      <c r="A81">
        <v>127823000</v>
      </c>
      <c r="B81" t="s">
        <v>39</v>
      </c>
      <c r="C81" s="72">
        <v>6916335</v>
      </c>
      <c r="D81" s="72">
        <v>0</v>
      </c>
      <c r="E81"/>
    </row>
    <row r="82" spans="1:5" x14ac:dyDescent="0.2">
      <c r="A82">
        <v>128023000</v>
      </c>
      <c r="B82" t="s">
        <v>44</v>
      </c>
      <c r="C82" s="72">
        <v>3688585</v>
      </c>
      <c r="D82" s="72">
        <v>0</v>
      </c>
      <c r="E82"/>
    </row>
    <row r="83" spans="1:5" x14ac:dyDescent="0.2">
      <c r="A83">
        <v>128120000</v>
      </c>
      <c r="B83" t="s">
        <v>1736</v>
      </c>
      <c r="C83" s="72">
        <v>12320000</v>
      </c>
      <c r="D83" s="72">
        <v>0</v>
      </c>
      <c r="E83"/>
    </row>
    <row r="84" spans="1:5" x14ac:dyDescent="0.2">
      <c r="A84">
        <v>128317000</v>
      </c>
      <c r="B84" t="s">
        <v>1737</v>
      </c>
      <c r="C84" s="72">
        <v>3221750</v>
      </c>
      <c r="D84" s="72">
        <v>0</v>
      </c>
      <c r="E84"/>
    </row>
    <row r="85" spans="1:5" x14ac:dyDescent="0.2">
      <c r="A85">
        <v>129105000</v>
      </c>
      <c r="B85" t="s">
        <v>1738</v>
      </c>
      <c r="C85" s="72">
        <v>4540418.18</v>
      </c>
      <c r="D85" s="72">
        <v>0</v>
      </c>
      <c r="E85"/>
    </row>
    <row r="86" spans="1:5" x14ac:dyDescent="0.2">
      <c r="A86">
        <v>129405000</v>
      </c>
      <c r="B86" t="s">
        <v>1739</v>
      </c>
      <c r="C86" s="72">
        <v>7127360</v>
      </c>
      <c r="D86" s="72">
        <v>0</v>
      </c>
      <c r="E86"/>
    </row>
    <row r="87" spans="1:5" x14ac:dyDescent="0.2">
      <c r="A87">
        <v>129505000</v>
      </c>
      <c r="B87" t="s">
        <v>1740</v>
      </c>
      <c r="C87" s="72">
        <v>3221750</v>
      </c>
      <c r="D87" s="72">
        <v>0</v>
      </c>
      <c r="E87"/>
    </row>
    <row r="88" spans="1:5" x14ac:dyDescent="0.2">
      <c r="A88">
        <v>129627000</v>
      </c>
      <c r="B88" t="s">
        <v>70</v>
      </c>
      <c r="C88" s="72">
        <v>9381750</v>
      </c>
      <c r="D88" s="72">
        <v>0</v>
      </c>
      <c r="E88"/>
    </row>
    <row r="89" spans="1:5" x14ac:dyDescent="0.2">
      <c r="A89">
        <v>130210000</v>
      </c>
      <c r="B89" t="s">
        <v>1741</v>
      </c>
      <c r="C89" s="72">
        <v>5164019</v>
      </c>
      <c r="D89" s="72">
        <v>0</v>
      </c>
      <c r="E89"/>
    </row>
    <row r="90" spans="1:5" x14ac:dyDescent="0.2">
      <c r="A90">
        <v>130466000</v>
      </c>
      <c r="B90" t="s">
        <v>1742</v>
      </c>
      <c r="C90" s="72">
        <v>7377170</v>
      </c>
      <c r="D90" s="72">
        <v>0</v>
      </c>
      <c r="E90"/>
    </row>
    <row r="91" spans="1:5" x14ac:dyDescent="0.2">
      <c r="A91">
        <v>130968000</v>
      </c>
      <c r="B91" t="s">
        <v>1743</v>
      </c>
      <c r="C91" s="72">
        <v>139337895.62</v>
      </c>
      <c r="D91" s="72">
        <v>0</v>
      </c>
      <c r="E91"/>
    </row>
    <row r="92" spans="1:5" x14ac:dyDescent="0.2">
      <c r="A92">
        <v>132919000</v>
      </c>
      <c r="B92" t="s">
        <v>1744</v>
      </c>
      <c r="C92" s="72">
        <v>4431153.32</v>
      </c>
      <c r="D92" s="72">
        <v>0</v>
      </c>
      <c r="E92"/>
    </row>
    <row r="93" spans="1:5" x14ac:dyDescent="0.2">
      <c r="A93">
        <v>134725000</v>
      </c>
      <c r="B93" t="s">
        <v>1745</v>
      </c>
      <c r="C93" s="72">
        <v>34472750</v>
      </c>
      <c r="D93" s="72">
        <v>0</v>
      </c>
      <c r="E93"/>
    </row>
    <row r="94" spans="1:5" x14ac:dyDescent="0.2">
      <c r="A94">
        <v>136741000</v>
      </c>
      <c r="B94" t="s">
        <v>1746</v>
      </c>
      <c r="C94" s="72">
        <v>14754340</v>
      </c>
      <c r="D94" s="72">
        <v>0</v>
      </c>
      <c r="E94"/>
    </row>
    <row r="95" spans="1:5" x14ac:dyDescent="0.2">
      <c r="A95">
        <v>162554000</v>
      </c>
      <c r="B95" t="s">
        <v>37</v>
      </c>
      <c r="C95" s="72">
        <v>16108750</v>
      </c>
      <c r="D95" s="72">
        <v>0</v>
      </c>
      <c r="E95"/>
    </row>
    <row r="96" spans="1:5" x14ac:dyDescent="0.2">
      <c r="A96">
        <v>181005000</v>
      </c>
      <c r="B96" t="s">
        <v>49</v>
      </c>
      <c r="C96" s="72">
        <v>3221750</v>
      </c>
      <c r="D96" s="72">
        <v>0</v>
      </c>
      <c r="E96"/>
    </row>
    <row r="97" spans="1:5" x14ac:dyDescent="0.2">
      <c r="A97">
        <v>182005000</v>
      </c>
      <c r="B97" t="s">
        <v>27</v>
      </c>
      <c r="C97" s="72">
        <v>9020900</v>
      </c>
      <c r="D97" s="72">
        <v>0</v>
      </c>
      <c r="E97"/>
    </row>
    <row r="98" spans="1:5" x14ac:dyDescent="0.2">
      <c r="A98">
        <v>182605000</v>
      </c>
      <c r="B98" t="s">
        <v>43</v>
      </c>
      <c r="C98" s="72">
        <v>5150000</v>
      </c>
      <c r="D98" s="72">
        <v>0</v>
      </c>
      <c r="E98"/>
    </row>
    <row r="99" spans="1:5" x14ac:dyDescent="0.2">
      <c r="A99">
        <v>184505000</v>
      </c>
      <c r="B99" t="s">
        <v>1747</v>
      </c>
      <c r="C99" s="72">
        <v>7669582.0499999998</v>
      </c>
      <c r="D99" s="72">
        <v>0</v>
      </c>
      <c r="E99"/>
    </row>
    <row r="100" spans="1:5" x14ac:dyDescent="0.2">
      <c r="A100">
        <v>185305000</v>
      </c>
      <c r="B100" t="s">
        <v>1748</v>
      </c>
      <c r="C100" s="72">
        <v>10116300</v>
      </c>
      <c r="D100" s="72">
        <v>0</v>
      </c>
      <c r="E100"/>
    </row>
    <row r="101" spans="1:5" x14ac:dyDescent="0.2">
      <c r="A101">
        <v>186105000</v>
      </c>
      <c r="B101" t="s">
        <v>31</v>
      </c>
      <c r="C101" s="72">
        <v>3221750</v>
      </c>
      <c r="D101" s="72">
        <v>0</v>
      </c>
      <c r="E101"/>
    </row>
    <row r="102" spans="1:5" x14ac:dyDescent="0.2">
      <c r="A102">
        <v>210019100</v>
      </c>
      <c r="B102" t="s">
        <v>1749</v>
      </c>
      <c r="C102" s="72">
        <v>93749040</v>
      </c>
      <c r="D102" s="72">
        <v>0</v>
      </c>
      <c r="E102"/>
    </row>
    <row r="103" spans="1:5" x14ac:dyDescent="0.2">
      <c r="A103">
        <v>210023300</v>
      </c>
      <c r="B103" t="s">
        <v>1750</v>
      </c>
      <c r="C103" s="72">
        <v>6160000</v>
      </c>
      <c r="D103" s="72">
        <v>0</v>
      </c>
      <c r="E103"/>
    </row>
    <row r="104" spans="1:5" x14ac:dyDescent="0.2">
      <c r="A104">
        <v>210025200</v>
      </c>
      <c r="B104" t="s">
        <v>1751</v>
      </c>
      <c r="C104" s="72">
        <v>74524.539999999994</v>
      </c>
      <c r="D104" s="72">
        <v>0</v>
      </c>
      <c r="E104"/>
    </row>
    <row r="105" spans="1:5" x14ac:dyDescent="0.2">
      <c r="A105">
        <v>210108001</v>
      </c>
      <c r="B105" t="s">
        <v>1752</v>
      </c>
      <c r="C105" s="72">
        <v>2213151</v>
      </c>
      <c r="D105" s="72">
        <v>0</v>
      </c>
      <c r="E105"/>
    </row>
    <row r="106" spans="1:5" x14ac:dyDescent="0.2">
      <c r="A106">
        <v>210113001</v>
      </c>
      <c r="B106" t="s">
        <v>1753</v>
      </c>
      <c r="C106" s="72">
        <v>90849487</v>
      </c>
      <c r="D106" s="72">
        <v>0</v>
      </c>
      <c r="E106"/>
    </row>
    <row r="107" spans="1:5" x14ac:dyDescent="0.2">
      <c r="A107">
        <v>210118001</v>
      </c>
      <c r="B107" t="s">
        <v>1754</v>
      </c>
      <c r="C107" s="72">
        <v>42567210</v>
      </c>
      <c r="D107" s="72">
        <v>0</v>
      </c>
      <c r="E107"/>
    </row>
    <row r="108" spans="1:5" x14ac:dyDescent="0.2">
      <c r="A108">
        <v>210119701</v>
      </c>
      <c r="B108" t="s">
        <v>1438</v>
      </c>
      <c r="C108" s="72">
        <v>138824840</v>
      </c>
      <c r="D108" s="72">
        <v>0</v>
      </c>
      <c r="E108"/>
    </row>
    <row r="109" spans="1:5" x14ac:dyDescent="0.2">
      <c r="A109">
        <v>210123001</v>
      </c>
      <c r="B109" t="s">
        <v>1755</v>
      </c>
      <c r="C109" s="72">
        <v>4426302</v>
      </c>
      <c r="D109" s="72">
        <v>0</v>
      </c>
      <c r="E109"/>
    </row>
    <row r="110" spans="1:5" x14ac:dyDescent="0.2">
      <c r="A110">
        <v>210141801</v>
      </c>
      <c r="B110" t="s">
        <v>1585</v>
      </c>
      <c r="C110" s="72">
        <v>6160000</v>
      </c>
      <c r="D110" s="72">
        <v>0</v>
      </c>
      <c r="E110"/>
    </row>
    <row r="111" spans="1:5" x14ac:dyDescent="0.2">
      <c r="A111">
        <v>210147001</v>
      </c>
      <c r="B111" t="s">
        <v>1756</v>
      </c>
      <c r="C111" s="72">
        <v>240688765</v>
      </c>
      <c r="D111" s="72">
        <v>0</v>
      </c>
      <c r="E111"/>
    </row>
    <row r="112" spans="1:5" x14ac:dyDescent="0.2">
      <c r="A112">
        <v>210150001</v>
      </c>
      <c r="B112" t="s">
        <v>1757</v>
      </c>
      <c r="C112" s="72">
        <v>7377170</v>
      </c>
      <c r="D112" s="72">
        <v>0</v>
      </c>
      <c r="E112"/>
    </row>
    <row r="113" spans="1:5" x14ac:dyDescent="0.2">
      <c r="A113">
        <v>210185001</v>
      </c>
      <c r="B113" t="s">
        <v>1758</v>
      </c>
      <c r="C113" s="72">
        <v>6894550</v>
      </c>
      <c r="D113" s="72">
        <v>0</v>
      </c>
      <c r="E113"/>
    </row>
    <row r="114" spans="1:5" x14ac:dyDescent="0.2">
      <c r="A114">
        <v>210186001</v>
      </c>
      <c r="B114" t="s">
        <v>1759</v>
      </c>
      <c r="C114" s="72">
        <v>3688585</v>
      </c>
      <c r="D114" s="72">
        <v>0</v>
      </c>
      <c r="E114"/>
    </row>
    <row r="115" spans="1:5" x14ac:dyDescent="0.2">
      <c r="A115">
        <v>210191001</v>
      </c>
      <c r="B115" t="s">
        <v>1760</v>
      </c>
      <c r="C115" s="72">
        <v>47472152</v>
      </c>
      <c r="D115" s="72">
        <v>0</v>
      </c>
      <c r="E115"/>
    </row>
    <row r="116" spans="1:5" x14ac:dyDescent="0.2">
      <c r="A116">
        <v>210199001</v>
      </c>
      <c r="B116" t="s">
        <v>1761</v>
      </c>
      <c r="C116" s="72">
        <v>5667000</v>
      </c>
      <c r="D116" s="72">
        <v>0</v>
      </c>
      <c r="E116"/>
    </row>
    <row r="117" spans="1:5" x14ac:dyDescent="0.2">
      <c r="A117">
        <v>210205002</v>
      </c>
      <c r="B117" t="s">
        <v>1568</v>
      </c>
      <c r="C117" s="72">
        <v>5184800</v>
      </c>
      <c r="D117" s="72">
        <v>0</v>
      </c>
      <c r="E117"/>
    </row>
    <row r="118" spans="1:5" x14ac:dyDescent="0.2">
      <c r="A118">
        <v>210547205</v>
      </c>
      <c r="B118" t="s">
        <v>2107</v>
      </c>
      <c r="C118" s="72">
        <v>15624840</v>
      </c>
      <c r="D118" s="72">
        <v>0</v>
      </c>
      <c r="E118"/>
    </row>
    <row r="119" spans="1:5" x14ac:dyDescent="0.2">
      <c r="A119">
        <v>210547605</v>
      </c>
      <c r="B119" t="s">
        <v>1612</v>
      </c>
      <c r="C119" s="72">
        <v>3906210</v>
      </c>
      <c r="D119" s="72">
        <v>0</v>
      </c>
      <c r="E119"/>
    </row>
    <row r="120" spans="1:5" x14ac:dyDescent="0.2">
      <c r="A120">
        <v>210627006</v>
      </c>
      <c r="B120" t="s">
        <v>1595</v>
      </c>
      <c r="C120" s="72">
        <v>71329550</v>
      </c>
      <c r="D120" s="72">
        <v>0</v>
      </c>
      <c r="E120"/>
    </row>
    <row r="121" spans="1:5" x14ac:dyDescent="0.2">
      <c r="A121">
        <v>210654206</v>
      </c>
      <c r="B121" t="s">
        <v>1762</v>
      </c>
      <c r="C121" s="72">
        <v>6160000</v>
      </c>
      <c r="D121" s="72">
        <v>0</v>
      </c>
      <c r="E121"/>
    </row>
    <row r="122" spans="1:5" x14ac:dyDescent="0.2">
      <c r="A122">
        <v>210723807</v>
      </c>
      <c r="B122" t="s">
        <v>810</v>
      </c>
      <c r="C122" s="72">
        <v>2464000</v>
      </c>
      <c r="D122" s="72">
        <v>0</v>
      </c>
      <c r="E122"/>
    </row>
    <row r="123" spans="1:5" x14ac:dyDescent="0.2">
      <c r="A123">
        <v>210725307</v>
      </c>
      <c r="B123" t="s">
        <v>1764</v>
      </c>
      <c r="C123" s="72">
        <v>525091.73</v>
      </c>
      <c r="D123" s="72">
        <v>0</v>
      </c>
      <c r="E123"/>
    </row>
    <row r="124" spans="1:5" x14ac:dyDescent="0.2">
      <c r="A124">
        <v>210747707</v>
      </c>
      <c r="B124" t="s">
        <v>1765</v>
      </c>
      <c r="C124" s="72">
        <v>15624840</v>
      </c>
      <c r="D124" s="72">
        <v>0</v>
      </c>
      <c r="E124"/>
    </row>
    <row r="125" spans="1:5" x14ac:dyDescent="0.2">
      <c r="A125">
        <v>210870508</v>
      </c>
      <c r="B125" t="s">
        <v>1490</v>
      </c>
      <c r="C125" s="72">
        <v>6443500</v>
      </c>
      <c r="D125" s="72">
        <v>0</v>
      </c>
      <c r="E125"/>
    </row>
    <row r="126" spans="1:5" x14ac:dyDescent="0.2">
      <c r="A126">
        <v>210976109</v>
      </c>
      <c r="B126" t="s">
        <v>1539</v>
      </c>
      <c r="C126" s="72">
        <v>830174235</v>
      </c>
      <c r="D126" s="72">
        <v>0</v>
      </c>
      <c r="E126"/>
    </row>
    <row r="127" spans="1:5" x14ac:dyDescent="0.2">
      <c r="A127">
        <v>211018410</v>
      </c>
      <c r="B127" t="s">
        <v>1766</v>
      </c>
      <c r="C127" s="72">
        <v>6443500</v>
      </c>
      <c r="D127" s="72">
        <v>0</v>
      </c>
      <c r="E127"/>
    </row>
    <row r="128" spans="1:5" x14ac:dyDescent="0.2">
      <c r="A128">
        <v>211044110</v>
      </c>
      <c r="B128" t="s">
        <v>1767</v>
      </c>
      <c r="C128" s="72">
        <v>15624840</v>
      </c>
      <c r="D128" s="72">
        <v>0</v>
      </c>
      <c r="E128"/>
    </row>
    <row r="129" spans="1:5" x14ac:dyDescent="0.2">
      <c r="A129">
        <v>211115511</v>
      </c>
      <c r="B129" t="s">
        <v>1768</v>
      </c>
      <c r="C129" s="72">
        <v>13278906</v>
      </c>
      <c r="D129" s="72">
        <v>0</v>
      </c>
      <c r="E129"/>
    </row>
    <row r="130" spans="1:5" x14ac:dyDescent="0.2">
      <c r="A130">
        <v>211120011</v>
      </c>
      <c r="B130" t="s">
        <v>1769</v>
      </c>
      <c r="C130" s="72">
        <v>78124200</v>
      </c>
      <c r="D130" s="72">
        <v>0</v>
      </c>
      <c r="E130"/>
    </row>
    <row r="131" spans="1:5" x14ac:dyDescent="0.2">
      <c r="A131">
        <v>211150711</v>
      </c>
      <c r="B131" t="s">
        <v>1770</v>
      </c>
      <c r="C131" s="72">
        <v>49686960</v>
      </c>
      <c r="D131" s="72">
        <v>0</v>
      </c>
      <c r="E131"/>
    </row>
    <row r="132" spans="1:5" x14ac:dyDescent="0.2">
      <c r="A132">
        <v>211305313</v>
      </c>
      <c r="B132" t="s">
        <v>1771</v>
      </c>
      <c r="C132" s="72">
        <v>6160000</v>
      </c>
      <c r="D132" s="72">
        <v>0</v>
      </c>
      <c r="E132"/>
    </row>
    <row r="133" spans="1:5" x14ac:dyDescent="0.2">
      <c r="A133">
        <v>211319513</v>
      </c>
      <c r="B133" t="s">
        <v>1437</v>
      </c>
      <c r="C133" s="72">
        <v>123200000</v>
      </c>
      <c r="D133" s="72">
        <v>0</v>
      </c>
      <c r="E133"/>
    </row>
    <row r="134" spans="1:5" x14ac:dyDescent="0.2">
      <c r="A134">
        <v>211370713</v>
      </c>
      <c r="B134" t="s">
        <v>1772</v>
      </c>
      <c r="C134" s="72">
        <v>91092760</v>
      </c>
      <c r="D134" s="72">
        <v>0</v>
      </c>
      <c r="E134"/>
    </row>
    <row r="135" spans="1:5" x14ac:dyDescent="0.2">
      <c r="A135">
        <v>211420614</v>
      </c>
      <c r="B135" t="s">
        <v>1773</v>
      </c>
      <c r="C135" s="72">
        <v>237414.97</v>
      </c>
      <c r="D135" s="72">
        <v>0</v>
      </c>
      <c r="E135"/>
    </row>
    <row r="136" spans="1:5" x14ac:dyDescent="0.2">
      <c r="A136">
        <v>211585015</v>
      </c>
      <c r="B136" t="s">
        <v>1429</v>
      </c>
      <c r="C136" s="72">
        <v>117028585</v>
      </c>
      <c r="D136" s="72">
        <v>0</v>
      </c>
      <c r="E136"/>
    </row>
    <row r="137" spans="1:5" x14ac:dyDescent="0.2">
      <c r="A137">
        <v>211585315</v>
      </c>
      <c r="B137" t="s">
        <v>1774</v>
      </c>
      <c r="C137" s="72">
        <v>165469200</v>
      </c>
      <c r="D137" s="72">
        <v>0</v>
      </c>
      <c r="E137"/>
    </row>
    <row r="138" spans="1:5" x14ac:dyDescent="0.2">
      <c r="A138">
        <v>211723417</v>
      </c>
      <c r="B138" t="s">
        <v>1775</v>
      </c>
      <c r="C138" s="72">
        <v>8281160</v>
      </c>
      <c r="D138" s="72">
        <v>0</v>
      </c>
      <c r="E138"/>
    </row>
    <row r="139" spans="1:5" x14ac:dyDescent="0.2">
      <c r="A139">
        <v>211819418</v>
      </c>
      <c r="B139" t="s">
        <v>1776</v>
      </c>
      <c r="C139" s="72">
        <v>5667000</v>
      </c>
      <c r="D139" s="72">
        <v>0</v>
      </c>
      <c r="E139"/>
    </row>
    <row r="140" spans="1:5" x14ac:dyDescent="0.2">
      <c r="A140">
        <v>211854518</v>
      </c>
      <c r="B140" t="s">
        <v>1777</v>
      </c>
      <c r="C140" s="72">
        <v>257621.15</v>
      </c>
      <c r="D140" s="72">
        <v>0</v>
      </c>
      <c r="E140"/>
    </row>
    <row r="141" spans="1:5" x14ac:dyDescent="0.2">
      <c r="A141">
        <v>211876318</v>
      </c>
      <c r="B141" t="s">
        <v>1590</v>
      </c>
      <c r="C141" s="72">
        <v>5667000</v>
      </c>
      <c r="D141" s="72">
        <v>0</v>
      </c>
      <c r="E141"/>
    </row>
    <row r="142" spans="1:5" x14ac:dyDescent="0.2">
      <c r="A142">
        <v>211952019</v>
      </c>
      <c r="B142" t="s">
        <v>1778</v>
      </c>
      <c r="C142" s="72">
        <v>6160000</v>
      </c>
      <c r="D142" s="72">
        <v>0</v>
      </c>
      <c r="E142"/>
    </row>
    <row r="143" spans="1:5" x14ac:dyDescent="0.2">
      <c r="A143">
        <v>211973319</v>
      </c>
      <c r="B143" t="s">
        <v>1554</v>
      </c>
      <c r="C143" s="72">
        <v>19330500</v>
      </c>
      <c r="D143" s="72">
        <v>0</v>
      </c>
      <c r="E143"/>
    </row>
    <row r="144" spans="1:5" x14ac:dyDescent="0.2">
      <c r="A144">
        <v>212005120</v>
      </c>
      <c r="B144" t="s">
        <v>1569</v>
      </c>
      <c r="C144" s="72">
        <v>2213151</v>
      </c>
      <c r="D144" s="72">
        <v>0</v>
      </c>
      <c r="E144"/>
    </row>
    <row r="145" spans="1:5" x14ac:dyDescent="0.2">
      <c r="A145">
        <v>212044420</v>
      </c>
      <c r="B145" t="s">
        <v>1779</v>
      </c>
      <c r="C145" s="72">
        <v>19834500</v>
      </c>
      <c r="D145" s="72">
        <v>0</v>
      </c>
      <c r="E145"/>
    </row>
    <row r="146" spans="1:5" x14ac:dyDescent="0.2">
      <c r="A146">
        <v>212052320</v>
      </c>
      <c r="B146" t="s">
        <v>1464</v>
      </c>
      <c r="C146" s="72">
        <v>6160000</v>
      </c>
      <c r="D146" s="72">
        <v>0</v>
      </c>
      <c r="E146"/>
    </row>
    <row r="147" spans="1:5" x14ac:dyDescent="0.2">
      <c r="A147">
        <v>212052520</v>
      </c>
      <c r="B147" t="s">
        <v>1780</v>
      </c>
      <c r="C147" s="72">
        <v>6160000</v>
      </c>
      <c r="D147" s="72">
        <v>0</v>
      </c>
      <c r="E147"/>
    </row>
    <row r="148" spans="1:5" x14ac:dyDescent="0.2">
      <c r="A148">
        <v>212068320</v>
      </c>
      <c r="B148" t="s">
        <v>1781</v>
      </c>
      <c r="C148" s="72">
        <v>2833500</v>
      </c>
      <c r="D148" s="72">
        <v>0</v>
      </c>
      <c r="E148"/>
    </row>
    <row r="149" spans="1:5" x14ac:dyDescent="0.2">
      <c r="A149">
        <v>212068820</v>
      </c>
      <c r="B149" t="s">
        <v>1782</v>
      </c>
      <c r="C149" s="72">
        <v>60148540.390000001</v>
      </c>
      <c r="D149" s="72">
        <v>0</v>
      </c>
      <c r="E149"/>
    </row>
    <row r="150" spans="1:5" x14ac:dyDescent="0.2">
      <c r="A150">
        <v>212081220</v>
      </c>
      <c r="B150" t="s">
        <v>1396</v>
      </c>
      <c r="C150" s="72">
        <v>6160000</v>
      </c>
      <c r="D150" s="72">
        <v>0</v>
      </c>
      <c r="E150"/>
    </row>
    <row r="151" spans="1:5" x14ac:dyDescent="0.2">
      <c r="A151">
        <v>212268322</v>
      </c>
      <c r="B151" t="s">
        <v>1783</v>
      </c>
      <c r="C151" s="72">
        <v>5667000</v>
      </c>
      <c r="D151" s="72">
        <v>0</v>
      </c>
      <c r="E151"/>
    </row>
    <row r="152" spans="1:5" x14ac:dyDescent="0.2">
      <c r="A152">
        <v>212325823</v>
      </c>
      <c r="B152" t="s">
        <v>1784</v>
      </c>
      <c r="C152" s="72">
        <v>6160000</v>
      </c>
      <c r="D152" s="72">
        <v>0</v>
      </c>
      <c r="E152"/>
    </row>
    <row r="153" spans="1:5" x14ac:dyDescent="0.2">
      <c r="A153">
        <v>212425324</v>
      </c>
      <c r="B153" t="s">
        <v>1785</v>
      </c>
      <c r="C153" s="72">
        <v>21531016</v>
      </c>
      <c r="D153" s="72">
        <v>0</v>
      </c>
      <c r="E153"/>
    </row>
    <row r="154" spans="1:5" x14ac:dyDescent="0.2">
      <c r="A154">
        <v>212473024</v>
      </c>
      <c r="B154" t="s">
        <v>1786</v>
      </c>
      <c r="C154" s="72">
        <v>14754340</v>
      </c>
      <c r="D154" s="72">
        <v>0</v>
      </c>
      <c r="E154"/>
    </row>
    <row r="155" spans="1:5" x14ac:dyDescent="0.2">
      <c r="A155">
        <v>212499524</v>
      </c>
      <c r="B155" t="s">
        <v>1787</v>
      </c>
      <c r="C155" s="72">
        <v>5154800</v>
      </c>
      <c r="D155" s="72">
        <v>0</v>
      </c>
      <c r="E155"/>
    </row>
    <row r="156" spans="1:5" x14ac:dyDescent="0.2">
      <c r="A156">
        <v>212499624</v>
      </c>
      <c r="B156" t="s">
        <v>1788</v>
      </c>
      <c r="C156" s="72">
        <v>6160000</v>
      </c>
      <c r="D156" s="72">
        <v>0</v>
      </c>
      <c r="E156"/>
    </row>
    <row r="157" spans="1:5" x14ac:dyDescent="0.2">
      <c r="A157">
        <v>212585125</v>
      </c>
      <c r="B157" t="s">
        <v>1393</v>
      </c>
      <c r="C157" s="72">
        <v>93827480</v>
      </c>
      <c r="D157" s="72">
        <v>0</v>
      </c>
      <c r="E157"/>
    </row>
    <row r="158" spans="1:5" x14ac:dyDescent="0.2">
      <c r="A158">
        <v>212585225</v>
      </c>
      <c r="B158" t="s">
        <v>1789</v>
      </c>
      <c r="C158" s="72">
        <v>27578200</v>
      </c>
      <c r="D158" s="72">
        <v>0</v>
      </c>
      <c r="E158"/>
    </row>
    <row r="159" spans="1:5" x14ac:dyDescent="0.2">
      <c r="A159">
        <v>212585325</v>
      </c>
      <c r="B159" t="s">
        <v>1790</v>
      </c>
      <c r="C159" s="72">
        <v>6894550</v>
      </c>
      <c r="D159" s="72">
        <v>0</v>
      </c>
      <c r="E159"/>
    </row>
    <row r="160" spans="1:5" x14ac:dyDescent="0.2">
      <c r="A160">
        <v>212752427</v>
      </c>
      <c r="B160" t="s">
        <v>1467</v>
      </c>
      <c r="C160" s="72">
        <v>6160000</v>
      </c>
      <c r="D160" s="72">
        <v>0</v>
      </c>
      <c r="E160"/>
    </row>
    <row r="161" spans="1:5" x14ac:dyDescent="0.2">
      <c r="A161">
        <v>213005030</v>
      </c>
      <c r="B161" t="s">
        <v>1791</v>
      </c>
      <c r="C161" s="72">
        <v>6160000</v>
      </c>
      <c r="D161" s="72">
        <v>0</v>
      </c>
      <c r="E161"/>
    </row>
    <row r="162" spans="1:5" x14ac:dyDescent="0.2">
      <c r="A162">
        <v>213013030</v>
      </c>
      <c r="B162" t="s">
        <v>1503</v>
      </c>
      <c r="C162" s="72">
        <v>6160000</v>
      </c>
      <c r="D162" s="72">
        <v>0</v>
      </c>
      <c r="E162"/>
    </row>
    <row r="163" spans="1:5" x14ac:dyDescent="0.2">
      <c r="A163">
        <v>213308433</v>
      </c>
      <c r="B163" t="s">
        <v>1529</v>
      </c>
      <c r="C163" s="72">
        <v>6894550</v>
      </c>
      <c r="D163" s="72">
        <v>0</v>
      </c>
      <c r="E163"/>
    </row>
    <row r="164" spans="1:5" x14ac:dyDescent="0.2">
      <c r="A164">
        <v>213552835</v>
      </c>
      <c r="B164" t="s">
        <v>1589</v>
      </c>
      <c r="C164" s="72">
        <v>1378910</v>
      </c>
      <c r="D164" s="72">
        <v>0</v>
      </c>
      <c r="E164"/>
    </row>
    <row r="165" spans="1:5" x14ac:dyDescent="0.2">
      <c r="A165">
        <v>213613836</v>
      </c>
      <c r="B165" t="s">
        <v>1546</v>
      </c>
      <c r="C165" s="72">
        <v>6894550</v>
      </c>
      <c r="D165" s="72">
        <v>0</v>
      </c>
      <c r="E165"/>
    </row>
    <row r="166" spans="1:5" x14ac:dyDescent="0.2">
      <c r="A166">
        <v>213673236</v>
      </c>
      <c r="B166" t="s">
        <v>1556</v>
      </c>
      <c r="C166" s="72">
        <v>5895000</v>
      </c>
      <c r="D166" s="72">
        <v>0</v>
      </c>
      <c r="E166"/>
    </row>
    <row r="167" spans="1:5" x14ac:dyDescent="0.2">
      <c r="A167">
        <v>213681736</v>
      </c>
      <c r="B167" t="s">
        <v>1792</v>
      </c>
      <c r="C167" s="72">
        <v>15624840</v>
      </c>
      <c r="D167" s="72">
        <v>0</v>
      </c>
      <c r="E167"/>
    </row>
    <row r="168" spans="1:5" x14ac:dyDescent="0.2">
      <c r="A168">
        <v>213685136</v>
      </c>
      <c r="B168" t="s">
        <v>1793</v>
      </c>
      <c r="C168" s="72">
        <v>20683650</v>
      </c>
      <c r="D168" s="72">
        <v>0</v>
      </c>
      <c r="E168"/>
    </row>
    <row r="169" spans="1:5" x14ac:dyDescent="0.2">
      <c r="A169">
        <v>213925339</v>
      </c>
      <c r="B169" t="s">
        <v>1794</v>
      </c>
      <c r="C169" s="72">
        <v>3688585</v>
      </c>
      <c r="D169" s="72">
        <v>0</v>
      </c>
      <c r="E169"/>
    </row>
    <row r="170" spans="1:5" x14ac:dyDescent="0.2">
      <c r="A170">
        <v>213985139</v>
      </c>
      <c r="B170" t="s">
        <v>1795</v>
      </c>
      <c r="C170" s="72">
        <v>27578200</v>
      </c>
      <c r="D170" s="72">
        <v>0</v>
      </c>
      <c r="E170"/>
    </row>
    <row r="171" spans="1:5" x14ac:dyDescent="0.2">
      <c r="A171">
        <v>214147541</v>
      </c>
      <c r="B171" t="s">
        <v>1610</v>
      </c>
      <c r="C171" s="72">
        <v>6894550</v>
      </c>
      <c r="D171" s="72">
        <v>0</v>
      </c>
      <c r="E171"/>
    </row>
    <row r="172" spans="1:5" x14ac:dyDescent="0.2">
      <c r="A172">
        <v>214205142</v>
      </c>
      <c r="B172" t="s">
        <v>1796</v>
      </c>
      <c r="C172" s="72">
        <v>113340000</v>
      </c>
      <c r="D172" s="72">
        <v>0</v>
      </c>
      <c r="E172"/>
    </row>
    <row r="173" spans="1:5" x14ac:dyDescent="0.2">
      <c r="A173">
        <v>214213442</v>
      </c>
      <c r="B173" t="s">
        <v>1797</v>
      </c>
      <c r="C173" s="72">
        <v>57968120</v>
      </c>
      <c r="D173" s="72">
        <v>0</v>
      </c>
      <c r="E173"/>
    </row>
    <row r="174" spans="1:5" x14ac:dyDescent="0.2">
      <c r="A174">
        <v>214219142</v>
      </c>
      <c r="B174" t="s">
        <v>1593</v>
      </c>
      <c r="C174" s="72">
        <v>7812420</v>
      </c>
      <c r="D174" s="72">
        <v>0</v>
      </c>
      <c r="E174"/>
    </row>
    <row r="175" spans="1:5" x14ac:dyDescent="0.2">
      <c r="A175">
        <v>214325743</v>
      </c>
      <c r="B175" t="s">
        <v>1798</v>
      </c>
      <c r="C175" s="72">
        <v>4928000</v>
      </c>
      <c r="D175" s="72">
        <v>0</v>
      </c>
      <c r="E175"/>
    </row>
    <row r="176" spans="1:5" x14ac:dyDescent="0.2">
      <c r="A176">
        <v>214413244</v>
      </c>
      <c r="B176" t="s">
        <v>1541</v>
      </c>
      <c r="C176" s="72">
        <v>62499360</v>
      </c>
      <c r="D176" s="72">
        <v>0</v>
      </c>
      <c r="E176"/>
    </row>
    <row r="177" spans="1:5" x14ac:dyDescent="0.2">
      <c r="A177">
        <v>214547245</v>
      </c>
      <c r="B177" t="s">
        <v>1608</v>
      </c>
      <c r="C177" s="72">
        <v>30331810</v>
      </c>
      <c r="D177" s="72">
        <v>0</v>
      </c>
      <c r="E177"/>
    </row>
    <row r="178" spans="1:5" x14ac:dyDescent="0.2">
      <c r="A178">
        <v>214547745</v>
      </c>
      <c r="B178" t="s">
        <v>1616</v>
      </c>
      <c r="C178" s="72">
        <v>17878630</v>
      </c>
      <c r="D178" s="72">
        <v>0</v>
      </c>
      <c r="E178"/>
    </row>
    <row r="179" spans="1:5" x14ac:dyDescent="0.2">
      <c r="A179">
        <v>214550245</v>
      </c>
      <c r="B179" t="s">
        <v>1629</v>
      </c>
      <c r="C179" s="72">
        <v>5667000</v>
      </c>
      <c r="D179" s="72">
        <v>0</v>
      </c>
      <c r="E179"/>
    </row>
    <row r="180" spans="1:5" x14ac:dyDescent="0.2">
      <c r="A180">
        <v>214676246</v>
      </c>
      <c r="B180" t="s">
        <v>1799</v>
      </c>
      <c r="C180" s="72">
        <v>6160000</v>
      </c>
      <c r="D180" s="72">
        <v>0</v>
      </c>
      <c r="E180"/>
    </row>
    <row r="181" spans="1:5" x14ac:dyDescent="0.2">
      <c r="A181">
        <v>214768547</v>
      </c>
      <c r="B181" t="s">
        <v>1800</v>
      </c>
      <c r="C181" s="72">
        <v>2795882</v>
      </c>
      <c r="D181" s="72">
        <v>0</v>
      </c>
      <c r="E181"/>
    </row>
    <row r="182" spans="1:5" x14ac:dyDescent="0.2">
      <c r="A182">
        <v>214908549</v>
      </c>
      <c r="B182" t="s">
        <v>1801</v>
      </c>
      <c r="C182" s="72">
        <v>6160000</v>
      </c>
      <c r="D182" s="72">
        <v>0</v>
      </c>
      <c r="E182"/>
    </row>
    <row r="183" spans="1:5" x14ac:dyDescent="0.2">
      <c r="A183">
        <v>214973349</v>
      </c>
      <c r="B183" t="s">
        <v>1802</v>
      </c>
      <c r="C183" s="72">
        <v>728158.75</v>
      </c>
      <c r="D183" s="72">
        <v>0</v>
      </c>
      <c r="E183"/>
    </row>
    <row r="184" spans="1:5" x14ac:dyDescent="0.2">
      <c r="A184">
        <v>215018150</v>
      </c>
      <c r="B184" t="s">
        <v>1803</v>
      </c>
      <c r="C184" s="72">
        <v>295684.78000000003</v>
      </c>
      <c r="D184" s="72">
        <v>0</v>
      </c>
      <c r="E184"/>
    </row>
    <row r="185" spans="1:5" x14ac:dyDescent="0.2">
      <c r="A185">
        <v>215019450</v>
      </c>
      <c r="B185" t="s">
        <v>1804</v>
      </c>
      <c r="C185" s="72">
        <v>14754340</v>
      </c>
      <c r="D185" s="72">
        <v>0</v>
      </c>
      <c r="E185"/>
    </row>
    <row r="186" spans="1:5" x14ac:dyDescent="0.2">
      <c r="A186">
        <v>215213052</v>
      </c>
      <c r="B186" t="s">
        <v>1544</v>
      </c>
      <c r="C186" s="72">
        <v>6160000</v>
      </c>
      <c r="D186" s="72">
        <v>0</v>
      </c>
      <c r="E186"/>
    </row>
    <row r="187" spans="1:5" x14ac:dyDescent="0.2">
      <c r="A187">
        <v>215354553</v>
      </c>
      <c r="B187" t="s">
        <v>1805</v>
      </c>
      <c r="C187" s="72">
        <v>24640000</v>
      </c>
      <c r="D187" s="72">
        <v>0</v>
      </c>
      <c r="E187"/>
    </row>
    <row r="188" spans="1:5" x14ac:dyDescent="0.2">
      <c r="A188">
        <v>215413654</v>
      </c>
      <c r="B188" t="s">
        <v>1403</v>
      </c>
      <c r="C188" s="72">
        <v>281559440</v>
      </c>
      <c r="D188" s="72">
        <v>0</v>
      </c>
      <c r="E188"/>
    </row>
    <row r="189" spans="1:5" x14ac:dyDescent="0.2">
      <c r="A189">
        <v>215523555</v>
      </c>
      <c r="B189" t="s">
        <v>1450</v>
      </c>
      <c r="C189" s="72">
        <v>17950000</v>
      </c>
      <c r="D189" s="72">
        <v>0</v>
      </c>
      <c r="E189"/>
    </row>
    <row r="190" spans="1:5" x14ac:dyDescent="0.2">
      <c r="A190">
        <v>215573555</v>
      </c>
      <c r="B190" t="s">
        <v>1806</v>
      </c>
      <c r="C190" s="72">
        <v>5667000</v>
      </c>
      <c r="D190" s="72">
        <v>0</v>
      </c>
      <c r="E190"/>
    </row>
    <row r="191" spans="1:5" x14ac:dyDescent="0.2">
      <c r="A191">
        <v>215618756</v>
      </c>
      <c r="B191" t="s">
        <v>1807</v>
      </c>
      <c r="C191" s="72">
        <v>7377170</v>
      </c>
      <c r="D191" s="72">
        <v>0</v>
      </c>
      <c r="E191"/>
    </row>
    <row r="192" spans="1:5" x14ac:dyDescent="0.2">
      <c r="A192">
        <v>215786757</v>
      </c>
      <c r="B192" t="s">
        <v>1499</v>
      </c>
      <c r="C192" s="72">
        <v>14754340</v>
      </c>
      <c r="D192" s="72">
        <v>0</v>
      </c>
      <c r="E192"/>
    </row>
    <row r="193" spans="1:5" x14ac:dyDescent="0.2">
      <c r="A193">
        <v>215808758</v>
      </c>
      <c r="B193" t="s">
        <v>1528</v>
      </c>
      <c r="C193" s="72">
        <v>2950868</v>
      </c>
      <c r="D193" s="72">
        <v>0</v>
      </c>
      <c r="E193"/>
    </row>
    <row r="194" spans="1:5" x14ac:dyDescent="0.2">
      <c r="A194">
        <v>216013160</v>
      </c>
      <c r="B194" t="s">
        <v>1500</v>
      </c>
      <c r="C194" s="72">
        <v>6894550</v>
      </c>
      <c r="D194" s="72">
        <v>0</v>
      </c>
      <c r="E194"/>
    </row>
    <row r="195" spans="1:5" x14ac:dyDescent="0.2">
      <c r="A195">
        <v>216047460</v>
      </c>
      <c r="B195" t="s">
        <v>1522</v>
      </c>
      <c r="C195" s="72">
        <v>6160000</v>
      </c>
      <c r="D195" s="72">
        <v>0</v>
      </c>
      <c r="E195"/>
    </row>
    <row r="196" spans="1:5" x14ac:dyDescent="0.2">
      <c r="A196">
        <v>216127361</v>
      </c>
      <c r="B196" t="s">
        <v>1596</v>
      </c>
      <c r="C196" s="72">
        <v>70595000</v>
      </c>
      <c r="D196" s="72">
        <v>0</v>
      </c>
      <c r="E196"/>
    </row>
    <row r="197" spans="1:5" x14ac:dyDescent="0.2">
      <c r="A197">
        <v>216168861</v>
      </c>
      <c r="B197" t="s">
        <v>1808</v>
      </c>
      <c r="C197" s="72">
        <v>167079.45000000001</v>
      </c>
      <c r="D197" s="72">
        <v>0</v>
      </c>
      <c r="E197"/>
    </row>
    <row r="198" spans="1:5" x14ac:dyDescent="0.2">
      <c r="A198">
        <v>216476364</v>
      </c>
      <c r="B198" t="s">
        <v>1809</v>
      </c>
      <c r="C198" s="72">
        <v>115936240</v>
      </c>
      <c r="D198" s="72">
        <v>0</v>
      </c>
      <c r="E198"/>
    </row>
    <row r="199" spans="1:5" x14ac:dyDescent="0.2">
      <c r="A199">
        <v>216505665</v>
      </c>
      <c r="B199" t="s">
        <v>1574</v>
      </c>
      <c r="C199" s="72">
        <v>7377170</v>
      </c>
      <c r="D199" s="72">
        <v>0</v>
      </c>
      <c r="E199"/>
    </row>
    <row r="200" spans="1:5" x14ac:dyDescent="0.2">
      <c r="A200">
        <v>216823168</v>
      </c>
      <c r="B200" t="s">
        <v>1447</v>
      </c>
      <c r="C200" s="72">
        <v>6160000</v>
      </c>
      <c r="D200" s="72">
        <v>0</v>
      </c>
      <c r="E200"/>
    </row>
    <row r="201" spans="1:5" x14ac:dyDescent="0.2">
      <c r="A201">
        <v>216841668</v>
      </c>
      <c r="B201" t="s">
        <v>1810</v>
      </c>
      <c r="C201" s="72">
        <v>4928000</v>
      </c>
      <c r="D201" s="72">
        <v>0</v>
      </c>
      <c r="E201"/>
    </row>
    <row r="202" spans="1:5" x14ac:dyDescent="0.2">
      <c r="A202">
        <v>216968169</v>
      </c>
      <c r="B202" t="s">
        <v>1811</v>
      </c>
      <c r="C202" s="72">
        <v>11790000</v>
      </c>
      <c r="D202" s="72">
        <v>0</v>
      </c>
      <c r="E202"/>
    </row>
    <row r="203" spans="1:5" x14ac:dyDescent="0.2">
      <c r="A203">
        <v>217023670</v>
      </c>
      <c r="B203" t="s">
        <v>1423</v>
      </c>
      <c r="C203" s="72">
        <v>6249936</v>
      </c>
      <c r="D203" s="72">
        <v>0</v>
      </c>
      <c r="E203"/>
    </row>
    <row r="204" spans="1:5" x14ac:dyDescent="0.2">
      <c r="A204">
        <v>217186571</v>
      </c>
      <c r="B204" t="s">
        <v>1812</v>
      </c>
      <c r="C204" s="72">
        <v>7377170</v>
      </c>
      <c r="D204" s="72">
        <v>0</v>
      </c>
      <c r="E204"/>
    </row>
    <row r="205" spans="1:5" x14ac:dyDescent="0.2">
      <c r="A205">
        <v>217205172</v>
      </c>
      <c r="B205" t="s">
        <v>1813</v>
      </c>
      <c r="C205" s="72">
        <v>322625306.30000001</v>
      </c>
      <c r="D205" s="72">
        <v>0</v>
      </c>
      <c r="E205"/>
    </row>
    <row r="206" spans="1:5" x14ac:dyDescent="0.2">
      <c r="A206">
        <v>217215572</v>
      </c>
      <c r="B206" t="s">
        <v>1814</v>
      </c>
      <c r="C206" s="72">
        <v>22131510</v>
      </c>
      <c r="D206" s="72">
        <v>0</v>
      </c>
      <c r="E206"/>
    </row>
    <row r="207" spans="1:5" x14ac:dyDescent="0.2">
      <c r="A207">
        <v>217313873</v>
      </c>
      <c r="B207" t="s">
        <v>1815</v>
      </c>
      <c r="C207" s="72">
        <v>117900000</v>
      </c>
      <c r="D207" s="72">
        <v>0</v>
      </c>
      <c r="E207"/>
    </row>
    <row r="208" spans="1:5" x14ac:dyDescent="0.2">
      <c r="A208">
        <v>217368773</v>
      </c>
      <c r="B208" t="s">
        <v>1816</v>
      </c>
      <c r="C208" s="72">
        <v>3688585</v>
      </c>
      <c r="D208" s="72">
        <v>0</v>
      </c>
      <c r="E208"/>
    </row>
    <row r="209" spans="1:5" x14ac:dyDescent="0.2">
      <c r="A209">
        <v>217373873</v>
      </c>
      <c r="B209" t="s">
        <v>1486</v>
      </c>
      <c r="C209" s="72">
        <v>6160000</v>
      </c>
      <c r="D209" s="72">
        <v>0</v>
      </c>
      <c r="E209"/>
    </row>
    <row r="210" spans="1:5" x14ac:dyDescent="0.2">
      <c r="A210">
        <v>217399773</v>
      </c>
      <c r="B210" t="s">
        <v>1524</v>
      </c>
      <c r="C210" s="72">
        <v>96652500</v>
      </c>
      <c r="D210" s="72">
        <v>0</v>
      </c>
      <c r="E210"/>
    </row>
    <row r="211" spans="1:5" x14ac:dyDescent="0.2">
      <c r="A211">
        <v>217417174</v>
      </c>
      <c r="B211" t="s">
        <v>1817</v>
      </c>
      <c r="C211" s="72">
        <v>6894550</v>
      </c>
      <c r="D211" s="72">
        <v>0</v>
      </c>
      <c r="E211"/>
    </row>
    <row r="212" spans="1:5" x14ac:dyDescent="0.2">
      <c r="A212">
        <v>217423574</v>
      </c>
      <c r="B212" t="s">
        <v>1451</v>
      </c>
      <c r="C212" s="72">
        <v>193305000</v>
      </c>
      <c r="D212" s="72">
        <v>0</v>
      </c>
      <c r="E212"/>
    </row>
    <row r="213" spans="1:5" x14ac:dyDescent="0.2">
      <c r="A213">
        <v>217505475</v>
      </c>
      <c r="B213" t="s">
        <v>1579</v>
      </c>
      <c r="C213" s="72">
        <v>6160000</v>
      </c>
      <c r="D213" s="72">
        <v>0</v>
      </c>
      <c r="E213"/>
    </row>
    <row r="214" spans="1:5" x14ac:dyDescent="0.2">
      <c r="A214">
        <v>217508675</v>
      </c>
      <c r="B214" t="s">
        <v>1398</v>
      </c>
      <c r="C214" s="72">
        <v>6160000</v>
      </c>
      <c r="D214" s="72">
        <v>0</v>
      </c>
      <c r="E214"/>
    </row>
    <row r="215" spans="1:5" x14ac:dyDescent="0.2">
      <c r="A215">
        <v>217568575</v>
      </c>
      <c r="B215" t="s">
        <v>1531</v>
      </c>
      <c r="C215" s="72">
        <v>19330500</v>
      </c>
      <c r="D215" s="72">
        <v>0</v>
      </c>
      <c r="E215"/>
    </row>
    <row r="216" spans="1:5" x14ac:dyDescent="0.2">
      <c r="A216">
        <v>217605576</v>
      </c>
      <c r="B216" t="s">
        <v>1564</v>
      </c>
      <c r="C216" s="72">
        <v>6160000</v>
      </c>
      <c r="D216" s="72">
        <v>0</v>
      </c>
      <c r="E216"/>
    </row>
    <row r="217" spans="1:5" x14ac:dyDescent="0.2">
      <c r="A217">
        <v>217820178</v>
      </c>
      <c r="B217" t="s">
        <v>1439</v>
      </c>
      <c r="C217" s="72">
        <v>6160000</v>
      </c>
      <c r="D217" s="72">
        <v>0</v>
      </c>
      <c r="E217"/>
    </row>
    <row r="218" spans="1:5" x14ac:dyDescent="0.2">
      <c r="A218">
        <v>217844078</v>
      </c>
      <c r="B218" t="s">
        <v>1474</v>
      </c>
      <c r="C218" s="72">
        <v>6160000</v>
      </c>
      <c r="D218" s="72">
        <v>0</v>
      </c>
      <c r="E218"/>
    </row>
    <row r="219" spans="1:5" x14ac:dyDescent="0.2">
      <c r="A219">
        <v>217918479</v>
      </c>
      <c r="B219" t="s">
        <v>1818</v>
      </c>
      <c r="C219" s="72">
        <v>6160000</v>
      </c>
      <c r="D219" s="72">
        <v>0</v>
      </c>
      <c r="E219"/>
    </row>
    <row r="220" spans="1:5" x14ac:dyDescent="0.2">
      <c r="A220">
        <v>218005480</v>
      </c>
      <c r="B220" t="s">
        <v>1563</v>
      </c>
      <c r="C220" s="72">
        <v>6160000</v>
      </c>
      <c r="D220" s="72">
        <v>0</v>
      </c>
      <c r="E220"/>
    </row>
    <row r="221" spans="1:5" x14ac:dyDescent="0.2">
      <c r="A221">
        <v>218125281</v>
      </c>
      <c r="B221" t="s">
        <v>1819</v>
      </c>
      <c r="C221" s="72">
        <v>349347.95</v>
      </c>
      <c r="D221" s="72">
        <v>0</v>
      </c>
      <c r="E221"/>
    </row>
    <row r="222" spans="1:5" x14ac:dyDescent="0.2">
      <c r="A222">
        <v>218313683</v>
      </c>
      <c r="B222" t="s">
        <v>1549</v>
      </c>
      <c r="C222" s="72">
        <v>6160000</v>
      </c>
      <c r="D222" s="72">
        <v>0</v>
      </c>
      <c r="E222"/>
    </row>
    <row r="223" spans="1:5" x14ac:dyDescent="0.2">
      <c r="A223">
        <v>218518785</v>
      </c>
      <c r="B223" t="s">
        <v>1820</v>
      </c>
      <c r="C223" s="72">
        <v>6160000</v>
      </c>
      <c r="D223" s="72">
        <v>0</v>
      </c>
      <c r="E223"/>
    </row>
    <row r="224" spans="1:5" x14ac:dyDescent="0.2">
      <c r="A224">
        <v>218623686</v>
      </c>
      <c r="B224" t="s">
        <v>1454</v>
      </c>
      <c r="C224" s="72">
        <v>15624840</v>
      </c>
      <c r="D224" s="72">
        <v>0</v>
      </c>
      <c r="E224"/>
    </row>
    <row r="225" spans="1:5" x14ac:dyDescent="0.2">
      <c r="A225">
        <v>218673686</v>
      </c>
      <c r="B225" t="s">
        <v>1821</v>
      </c>
      <c r="C225" s="72">
        <v>11065755</v>
      </c>
      <c r="D225" s="72">
        <v>0</v>
      </c>
      <c r="E225"/>
    </row>
    <row r="226" spans="1:5" x14ac:dyDescent="0.2">
      <c r="A226">
        <v>218752287</v>
      </c>
      <c r="B226" t="s">
        <v>1822</v>
      </c>
      <c r="C226" s="72">
        <v>73687500</v>
      </c>
      <c r="D226" s="72">
        <v>0</v>
      </c>
      <c r="E226"/>
    </row>
    <row r="227" spans="1:5" x14ac:dyDescent="0.2">
      <c r="A227">
        <v>218813188</v>
      </c>
      <c r="B227" t="s">
        <v>1501</v>
      </c>
      <c r="C227" s="72">
        <v>6160000</v>
      </c>
      <c r="D227" s="72">
        <v>0</v>
      </c>
      <c r="E227"/>
    </row>
    <row r="228" spans="1:5" x14ac:dyDescent="0.2">
      <c r="A228">
        <v>219005790</v>
      </c>
      <c r="B228" t="s">
        <v>1576</v>
      </c>
      <c r="C228" s="72">
        <v>6160000</v>
      </c>
      <c r="D228" s="72">
        <v>0</v>
      </c>
      <c r="E228"/>
    </row>
    <row r="229" spans="1:5" x14ac:dyDescent="0.2">
      <c r="A229">
        <v>219023090</v>
      </c>
      <c r="B229" t="s">
        <v>1444</v>
      </c>
      <c r="C229" s="72">
        <v>6160000</v>
      </c>
      <c r="D229" s="72">
        <v>0</v>
      </c>
      <c r="E229"/>
    </row>
    <row r="230" spans="1:5" x14ac:dyDescent="0.2">
      <c r="A230">
        <v>219044090</v>
      </c>
      <c r="B230" t="s">
        <v>1523</v>
      </c>
      <c r="C230" s="72">
        <v>3688585</v>
      </c>
      <c r="D230" s="72">
        <v>0</v>
      </c>
      <c r="E230"/>
    </row>
    <row r="231" spans="1:5" x14ac:dyDescent="0.2">
      <c r="A231">
        <v>219052390</v>
      </c>
      <c r="B231" t="s">
        <v>1823</v>
      </c>
      <c r="C231" s="72">
        <v>117186300</v>
      </c>
      <c r="D231" s="72">
        <v>0</v>
      </c>
      <c r="E231"/>
    </row>
    <row r="232" spans="1:5" x14ac:dyDescent="0.2">
      <c r="A232">
        <v>219052490</v>
      </c>
      <c r="B232" t="s">
        <v>1469</v>
      </c>
      <c r="C232" s="72">
        <v>57652689</v>
      </c>
      <c r="D232" s="72">
        <v>0</v>
      </c>
      <c r="E232"/>
    </row>
    <row r="233" spans="1:5" x14ac:dyDescent="0.2">
      <c r="A233">
        <v>219105591</v>
      </c>
      <c r="B233" t="s">
        <v>1575</v>
      </c>
      <c r="C233" s="72">
        <v>44158123.579999998</v>
      </c>
      <c r="D233" s="72">
        <v>0</v>
      </c>
      <c r="E233"/>
    </row>
    <row r="234" spans="1:5" x14ac:dyDescent="0.2">
      <c r="A234">
        <v>219247692</v>
      </c>
      <c r="B234" t="s">
        <v>1614</v>
      </c>
      <c r="C234" s="72">
        <v>21784840</v>
      </c>
      <c r="D234" s="72">
        <v>0</v>
      </c>
      <c r="E234"/>
    </row>
    <row r="235" spans="1:5" x14ac:dyDescent="0.2">
      <c r="A235">
        <v>219268092</v>
      </c>
      <c r="B235" t="s">
        <v>1824</v>
      </c>
      <c r="C235" s="72">
        <v>5667000</v>
      </c>
      <c r="D235" s="72">
        <v>0</v>
      </c>
      <c r="E235"/>
    </row>
    <row r="236" spans="1:5" x14ac:dyDescent="0.2">
      <c r="A236">
        <v>219325293</v>
      </c>
      <c r="B236" t="s">
        <v>1825</v>
      </c>
      <c r="C236" s="72">
        <v>4928000</v>
      </c>
      <c r="D236" s="72">
        <v>0</v>
      </c>
      <c r="E236"/>
    </row>
    <row r="237" spans="1:5" x14ac:dyDescent="0.2">
      <c r="A237">
        <v>219425394</v>
      </c>
      <c r="B237" t="s">
        <v>1644</v>
      </c>
      <c r="C237" s="72">
        <v>5667000</v>
      </c>
      <c r="D237" s="72">
        <v>0</v>
      </c>
      <c r="E237"/>
    </row>
    <row r="238" spans="1:5" x14ac:dyDescent="0.2">
      <c r="A238">
        <v>219466594</v>
      </c>
      <c r="B238" t="s">
        <v>1826</v>
      </c>
      <c r="C238" s="72">
        <v>6160000</v>
      </c>
      <c r="D238" s="72">
        <v>0</v>
      </c>
      <c r="E238"/>
    </row>
    <row r="239" spans="1:5" x14ac:dyDescent="0.2">
      <c r="A239">
        <v>219525095</v>
      </c>
      <c r="B239" t="s">
        <v>1827</v>
      </c>
      <c r="C239" s="72">
        <v>1198921.6399999999</v>
      </c>
      <c r="D239" s="72">
        <v>0</v>
      </c>
      <c r="E239"/>
    </row>
    <row r="240" spans="1:5" x14ac:dyDescent="0.2">
      <c r="A240">
        <v>219608296</v>
      </c>
      <c r="B240" t="s">
        <v>1828</v>
      </c>
      <c r="C240" s="72">
        <v>68945500</v>
      </c>
      <c r="D240" s="72">
        <v>0</v>
      </c>
      <c r="E240"/>
    </row>
    <row r="241" spans="1:5" x14ac:dyDescent="0.2">
      <c r="A241">
        <v>219641396</v>
      </c>
      <c r="B241" t="s">
        <v>1829</v>
      </c>
      <c r="C241" s="72">
        <v>4731737</v>
      </c>
      <c r="D241" s="72">
        <v>0</v>
      </c>
      <c r="E241"/>
    </row>
    <row r="242" spans="1:5" x14ac:dyDescent="0.2">
      <c r="A242">
        <v>219847798</v>
      </c>
      <c r="B242" t="s">
        <v>1615</v>
      </c>
      <c r="C242" s="72">
        <v>37226360</v>
      </c>
      <c r="D242" s="72">
        <v>0</v>
      </c>
      <c r="E242"/>
    </row>
    <row r="243" spans="1:5" x14ac:dyDescent="0.2">
      <c r="A243">
        <v>219925599</v>
      </c>
      <c r="B243" t="s">
        <v>1830</v>
      </c>
      <c r="C243" s="72">
        <v>6160000</v>
      </c>
      <c r="D243" s="72">
        <v>0</v>
      </c>
      <c r="E243"/>
    </row>
    <row r="244" spans="1:5" x14ac:dyDescent="0.2">
      <c r="A244">
        <v>219952699</v>
      </c>
      <c r="B244" t="s">
        <v>1831</v>
      </c>
      <c r="C244" s="72">
        <v>5667000</v>
      </c>
      <c r="D244" s="72">
        <v>0</v>
      </c>
      <c r="E244"/>
    </row>
    <row r="245" spans="1:5" x14ac:dyDescent="0.2">
      <c r="A245">
        <v>220108141</v>
      </c>
      <c r="B245" t="s">
        <v>1832</v>
      </c>
      <c r="C245" s="72">
        <v>2577400</v>
      </c>
      <c r="D245" s="72">
        <v>0</v>
      </c>
      <c r="E245"/>
    </row>
    <row r="246" spans="1:5" x14ac:dyDescent="0.2">
      <c r="A246">
        <v>220108549</v>
      </c>
      <c r="B246" t="s">
        <v>1833</v>
      </c>
      <c r="C246" s="72">
        <v>7127960</v>
      </c>
      <c r="D246" s="72">
        <v>0</v>
      </c>
      <c r="E246"/>
    </row>
    <row r="247" spans="1:5" x14ac:dyDescent="0.2">
      <c r="A247">
        <v>220108560</v>
      </c>
      <c r="B247" t="s">
        <v>35</v>
      </c>
      <c r="C247" s="72">
        <v>6443500</v>
      </c>
      <c r="D247" s="72">
        <v>0</v>
      </c>
      <c r="E247"/>
    </row>
    <row r="248" spans="1:5" x14ac:dyDescent="0.2">
      <c r="A248">
        <v>220108634</v>
      </c>
      <c r="B248" t="s">
        <v>1834</v>
      </c>
      <c r="C248" s="72">
        <v>3688585</v>
      </c>
      <c r="D248" s="72">
        <v>0</v>
      </c>
      <c r="E248"/>
    </row>
    <row r="249" spans="1:5" x14ac:dyDescent="0.2">
      <c r="A249">
        <v>220108638</v>
      </c>
      <c r="B249" t="s">
        <v>54</v>
      </c>
      <c r="C249" s="72">
        <v>3688585</v>
      </c>
      <c r="D249" s="72">
        <v>0</v>
      </c>
      <c r="E249"/>
    </row>
    <row r="250" spans="1:5" x14ac:dyDescent="0.2">
      <c r="A250">
        <v>220108675</v>
      </c>
      <c r="B250" t="s">
        <v>1835</v>
      </c>
      <c r="C250" s="72">
        <v>18413245</v>
      </c>
      <c r="D250" s="72">
        <v>0</v>
      </c>
      <c r="E250"/>
    </row>
    <row r="251" spans="1:5" x14ac:dyDescent="0.2">
      <c r="A251">
        <v>220113042</v>
      </c>
      <c r="B251" t="s">
        <v>1836</v>
      </c>
      <c r="C251" s="72">
        <v>6443500</v>
      </c>
      <c r="D251" s="72">
        <v>0</v>
      </c>
      <c r="E251"/>
    </row>
    <row r="252" spans="1:5" x14ac:dyDescent="0.2">
      <c r="A252">
        <v>220113062</v>
      </c>
      <c r="B252" t="s">
        <v>1837</v>
      </c>
      <c r="C252" s="72">
        <v>3221750</v>
      </c>
      <c r="D252" s="72">
        <v>0</v>
      </c>
      <c r="E252"/>
    </row>
    <row r="253" spans="1:5" x14ac:dyDescent="0.2">
      <c r="A253">
        <v>220113212</v>
      </c>
      <c r="B253" t="s">
        <v>1838</v>
      </c>
      <c r="C253" s="72">
        <v>3447275</v>
      </c>
      <c r="D253" s="72">
        <v>0</v>
      </c>
      <c r="E253"/>
    </row>
    <row r="254" spans="1:5" x14ac:dyDescent="0.2">
      <c r="A254">
        <v>220113244</v>
      </c>
      <c r="B254" t="s">
        <v>1839</v>
      </c>
      <c r="C254" s="72">
        <v>16108750</v>
      </c>
      <c r="D254" s="72">
        <v>0</v>
      </c>
      <c r="E254"/>
    </row>
    <row r="255" spans="1:5" x14ac:dyDescent="0.2">
      <c r="A255">
        <v>220113433</v>
      </c>
      <c r="B255" t="s">
        <v>1840</v>
      </c>
      <c r="C255" s="72">
        <v>6910335</v>
      </c>
      <c r="D255" s="72">
        <v>0</v>
      </c>
      <c r="E255"/>
    </row>
    <row r="256" spans="1:5" x14ac:dyDescent="0.2">
      <c r="A256">
        <v>220113473</v>
      </c>
      <c r="B256" t="s">
        <v>1841</v>
      </c>
      <c r="C256" s="72">
        <v>3221750</v>
      </c>
      <c r="D256" s="72">
        <v>0</v>
      </c>
      <c r="E256"/>
    </row>
    <row r="257" spans="1:5" x14ac:dyDescent="0.2">
      <c r="A257">
        <v>220113647</v>
      </c>
      <c r="B257" t="s">
        <v>55</v>
      </c>
      <c r="C257" s="72">
        <v>6049782</v>
      </c>
      <c r="D257" s="72">
        <v>0</v>
      </c>
      <c r="E257"/>
    </row>
    <row r="258" spans="1:5" x14ac:dyDescent="0.2">
      <c r="A258">
        <v>220113650</v>
      </c>
      <c r="B258" t="s">
        <v>56</v>
      </c>
      <c r="C258" s="72">
        <v>3221750</v>
      </c>
      <c r="D258" s="72">
        <v>0</v>
      </c>
      <c r="E258"/>
    </row>
    <row r="259" spans="1:5" x14ac:dyDescent="0.2">
      <c r="A259">
        <v>220113654</v>
      </c>
      <c r="B259" t="s">
        <v>1842</v>
      </c>
      <c r="C259" s="72">
        <v>3221750</v>
      </c>
      <c r="D259" s="72">
        <v>0</v>
      </c>
      <c r="E259"/>
    </row>
    <row r="260" spans="1:5" x14ac:dyDescent="0.2">
      <c r="A260">
        <v>220113655</v>
      </c>
      <c r="B260" t="s">
        <v>63</v>
      </c>
      <c r="C260" s="72">
        <v>3221750</v>
      </c>
      <c r="D260" s="72">
        <v>0</v>
      </c>
      <c r="E260"/>
    </row>
    <row r="261" spans="1:5" x14ac:dyDescent="0.2">
      <c r="A261">
        <v>220113670</v>
      </c>
      <c r="B261" t="s">
        <v>1843</v>
      </c>
      <c r="C261" s="72">
        <v>7691361.3000000007</v>
      </c>
      <c r="D261" s="72">
        <v>0</v>
      </c>
      <c r="E261"/>
    </row>
    <row r="262" spans="1:5" x14ac:dyDescent="0.2">
      <c r="A262">
        <v>220113760</v>
      </c>
      <c r="B262" t="s">
        <v>1844</v>
      </c>
      <c r="C262" s="72">
        <v>62573960</v>
      </c>
      <c r="D262" s="72">
        <v>0</v>
      </c>
      <c r="E262"/>
    </row>
    <row r="263" spans="1:5" x14ac:dyDescent="0.2">
      <c r="A263">
        <v>220115276</v>
      </c>
      <c r="B263" t="s">
        <v>1845</v>
      </c>
      <c r="C263" s="72">
        <v>13789100</v>
      </c>
      <c r="D263" s="72">
        <v>0</v>
      </c>
      <c r="E263"/>
    </row>
    <row r="264" spans="1:5" x14ac:dyDescent="0.2">
      <c r="A264">
        <v>220115362</v>
      </c>
      <c r="B264" t="s">
        <v>1846</v>
      </c>
      <c r="C264" s="72">
        <v>6910335</v>
      </c>
      <c r="D264" s="72">
        <v>0</v>
      </c>
      <c r="E264"/>
    </row>
    <row r="265" spans="1:5" x14ac:dyDescent="0.2">
      <c r="A265">
        <v>220115514</v>
      </c>
      <c r="B265" t="s">
        <v>1847</v>
      </c>
      <c r="C265" s="72">
        <v>3688585</v>
      </c>
      <c r="D265" s="72">
        <v>0</v>
      </c>
      <c r="E265"/>
    </row>
    <row r="266" spans="1:5" x14ac:dyDescent="0.2">
      <c r="A266">
        <v>220115686</v>
      </c>
      <c r="B266" t="s">
        <v>1848</v>
      </c>
      <c r="C266" s="72">
        <v>288012.26</v>
      </c>
      <c r="D266" s="72">
        <v>0</v>
      </c>
      <c r="E266"/>
    </row>
    <row r="267" spans="1:5" x14ac:dyDescent="0.2">
      <c r="A267">
        <v>220120032</v>
      </c>
      <c r="B267" t="s">
        <v>1849</v>
      </c>
      <c r="C267" s="72">
        <v>9665250</v>
      </c>
      <c r="D267" s="72">
        <v>0</v>
      </c>
      <c r="E267"/>
    </row>
    <row r="268" spans="1:5" x14ac:dyDescent="0.2">
      <c r="A268">
        <v>220123079</v>
      </c>
      <c r="B268" t="s">
        <v>25</v>
      </c>
      <c r="C268" s="72">
        <v>7377170</v>
      </c>
      <c r="D268" s="72">
        <v>0</v>
      </c>
      <c r="E268"/>
    </row>
    <row r="269" spans="1:5" x14ac:dyDescent="0.2">
      <c r="A269">
        <v>220123162</v>
      </c>
      <c r="B269" t="s">
        <v>1850</v>
      </c>
      <c r="C269" s="72">
        <v>3447275</v>
      </c>
      <c r="D269" s="72">
        <v>0</v>
      </c>
      <c r="E269"/>
    </row>
    <row r="270" spans="1:5" x14ac:dyDescent="0.2">
      <c r="A270">
        <v>220123419</v>
      </c>
      <c r="B270" t="s">
        <v>1851</v>
      </c>
      <c r="C270" s="72">
        <v>3688585</v>
      </c>
      <c r="D270" s="72">
        <v>0</v>
      </c>
      <c r="E270"/>
    </row>
    <row r="271" spans="1:5" x14ac:dyDescent="0.2">
      <c r="A271">
        <v>220123464</v>
      </c>
      <c r="B271" t="s">
        <v>1852</v>
      </c>
      <c r="C271" s="72">
        <v>3688585</v>
      </c>
      <c r="D271" s="72">
        <v>0</v>
      </c>
      <c r="E271"/>
    </row>
    <row r="272" spans="1:5" x14ac:dyDescent="0.2">
      <c r="A272">
        <v>220123574</v>
      </c>
      <c r="B272" t="s">
        <v>1853</v>
      </c>
      <c r="C272" s="72">
        <v>3221750</v>
      </c>
      <c r="D272" s="72">
        <v>0</v>
      </c>
      <c r="E272"/>
    </row>
    <row r="273" spans="1:5" x14ac:dyDescent="0.2">
      <c r="A273">
        <v>220123580</v>
      </c>
      <c r="B273" t="s">
        <v>57</v>
      </c>
      <c r="C273" s="72">
        <v>3906210</v>
      </c>
      <c r="D273" s="72">
        <v>0</v>
      </c>
      <c r="E273"/>
    </row>
    <row r="274" spans="1:5" x14ac:dyDescent="0.2">
      <c r="A274">
        <v>220125612</v>
      </c>
      <c r="B274" t="s">
        <v>1854</v>
      </c>
      <c r="C274" s="72">
        <v>12887000</v>
      </c>
      <c r="D274" s="72">
        <v>0</v>
      </c>
      <c r="E274"/>
    </row>
    <row r="275" spans="1:5" x14ac:dyDescent="0.2">
      <c r="A275">
        <v>220127361</v>
      </c>
      <c r="B275" t="s">
        <v>1855</v>
      </c>
      <c r="C275" s="72">
        <v>10341825</v>
      </c>
      <c r="D275" s="72">
        <v>0</v>
      </c>
      <c r="E275"/>
    </row>
    <row r="276" spans="1:5" x14ac:dyDescent="0.2">
      <c r="A276">
        <v>220141615</v>
      </c>
      <c r="B276" t="s">
        <v>1856</v>
      </c>
      <c r="C276" s="72">
        <v>3221750</v>
      </c>
      <c r="D276" s="72">
        <v>0</v>
      </c>
      <c r="E276"/>
    </row>
    <row r="277" spans="1:5" x14ac:dyDescent="0.2">
      <c r="A277">
        <v>220144098</v>
      </c>
      <c r="B277" t="s">
        <v>1857</v>
      </c>
      <c r="C277" s="72">
        <v>3221750</v>
      </c>
      <c r="D277" s="72">
        <v>0</v>
      </c>
      <c r="E277"/>
    </row>
    <row r="278" spans="1:5" x14ac:dyDescent="0.2">
      <c r="A278">
        <v>220147053</v>
      </c>
      <c r="B278" t="s">
        <v>1858</v>
      </c>
      <c r="C278" s="72">
        <v>6443500</v>
      </c>
      <c r="D278" s="72">
        <v>0</v>
      </c>
      <c r="E278"/>
    </row>
    <row r="279" spans="1:5" x14ac:dyDescent="0.2">
      <c r="A279">
        <v>220147541</v>
      </c>
      <c r="B279" t="s">
        <v>1859</v>
      </c>
      <c r="C279" s="72">
        <v>1288700</v>
      </c>
      <c r="D279" s="72">
        <v>0</v>
      </c>
      <c r="E279"/>
    </row>
    <row r="280" spans="1:5" x14ac:dyDescent="0.2">
      <c r="A280">
        <v>220147545</v>
      </c>
      <c r="B280" t="s">
        <v>1860</v>
      </c>
      <c r="C280" s="72">
        <v>3221750</v>
      </c>
      <c r="D280" s="72">
        <v>0</v>
      </c>
      <c r="E280"/>
    </row>
    <row r="281" spans="1:5" x14ac:dyDescent="0.2">
      <c r="A281">
        <v>220147570</v>
      </c>
      <c r="B281" t="s">
        <v>1861</v>
      </c>
      <c r="C281" s="72">
        <v>234372600</v>
      </c>
      <c r="D281" s="72">
        <v>0</v>
      </c>
      <c r="E281"/>
    </row>
    <row r="282" spans="1:5" x14ac:dyDescent="0.2">
      <c r="A282">
        <v>220152036</v>
      </c>
      <c r="B282" t="s">
        <v>1862</v>
      </c>
      <c r="C282" s="72">
        <v>3221750</v>
      </c>
      <c r="D282" s="72">
        <v>0</v>
      </c>
      <c r="E282"/>
    </row>
    <row r="283" spans="1:5" x14ac:dyDescent="0.2">
      <c r="A283">
        <v>220152215</v>
      </c>
      <c r="B283" t="s">
        <v>1863</v>
      </c>
      <c r="C283" s="72">
        <v>6443500</v>
      </c>
      <c r="D283" s="72">
        <v>0</v>
      </c>
      <c r="E283"/>
    </row>
    <row r="284" spans="1:5" x14ac:dyDescent="0.2">
      <c r="A284">
        <v>220152317</v>
      </c>
      <c r="B284" t="s">
        <v>1864</v>
      </c>
      <c r="C284" s="72">
        <v>3221750</v>
      </c>
      <c r="D284" s="72">
        <v>0</v>
      </c>
      <c r="E284"/>
    </row>
    <row r="285" spans="1:5" x14ac:dyDescent="0.2">
      <c r="A285">
        <v>220154347</v>
      </c>
      <c r="B285" t="s">
        <v>1865</v>
      </c>
      <c r="C285" s="72">
        <v>8281160</v>
      </c>
      <c r="D285" s="72">
        <v>0</v>
      </c>
      <c r="E285"/>
    </row>
    <row r="286" spans="1:5" x14ac:dyDescent="0.2">
      <c r="A286">
        <v>220166687</v>
      </c>
      <c r="B286" t="s">
        <v>1866</v>
      </c>
      <c r="C286" s="72">
        <v>3688585</v>
      </c>
      <c r="D286" s="72">
        <v>0</v>
      </c>
      <c r="E286"/>
    </row>
    <row r="287" spans="1:5" x14ac:dyDescent="0.2">
      <c r="A287">
        <v>220168160</v>
      </c>
      <c r="B287" t="s">
        <v>1867</v>
      </c>
      <c r="C287" s="72">
        <v>3221750</v>
      </c>
      <c r="D287" s="72">
        <v>0</v>
      </c>
      <c r="E287"/>
    </row>
    <row r="288" spans="1:5" x14ac:dyDescent="0.2">
      <c r="A288">
        <v>220168266</v>
      </c>
      <c r="B288" t="s">
        <v>1868</v>
      </c>
      <c r="C288" s="72">
        <v>3221750</v>
      </c>
      <c r="D288" s="72">
        <v>0</v>
      </c>
      <c r="E288"/>
    </row>
    <row r="289" spans="1:5" x14ac:dyDescent="0.2">
      <c r="A289">
        <v>220168573</v>
      </c>
      <c r="B289" t="s">
        <v>1869</v>
      </c>
      <c r="C289" s="72">
        <v>3688585</v>
      </c>
      <c r="D289" s="72">
        <v>0</v>
      </c>
      <c r="E289"/>
    </row>
    <row r="290" spans="1:5" x14ac:dyDescent="0.2">
      <c r="A290">
        <v>220168773</v>
      </c>
      <c r="B290" t="s">
        <v>1870</v>
      </c>
      <c r="C290" s="72">
        <v>3221746</v>
      </c>
      <c r="D290" s="72">
        <v>0</v>
      </c>
      <c r="E290"/>
    </row>
    <row r="291" spans="1:5" x14ac:dyDescent="0.2">
      <c r="A291">
        <v>220168867</v>
      </c>
      <c r="B291" t="s">
        <v>36</v>
      </c>
      <c r="C291" s="72">
        <v>11501005</v>
      </c>
      <c r="D291" s="72">
        <v>0</v>
      </c>
      <c r="E291"/>
    </row>
    <row r="292" spans="1:5" x14ac:dyDescent="0.2">
      <c r="A292">
        <v>220170265</v>
      </c>
      <c r="B292" t="s">
        <v>1871</v>
      </c>
      <c r="C292" s="72">
        <v>9665250</v>
      </c>
      <c r="D292" s="72">
        <v>0</v>
      </c>
      <c r="E292"/>
    </row>
    <row r="293" spans="1:5" x14ac:dyDescent="0.2">
      <c r="A293">
        <v>220170473</v>
      </c>
      <c r="B293" t="s">
        <v>1872</v>
      </c>
      <c r="C293" s="72">
        <v>3688585</v>
      </c>
      <c r="D293" s="72">
        <v>0</v>
      </c>
      <c r="E293"/>
    </row>
    <row r="294" spans="1:5" x14ac:dyDescent="0.2">
      <c r="A294">
        <v>220173275</v>
      </c>
      <c r="B294" t="s">
        <v>1873</v>
      </c>
      <c r="C294" s="72">
        <v>1288700</v>
      </c>
      <c r="D294" s="72">
        <v>0</v>
      </c>
      <c r="E294"/>
    </row>
    <row r="295" spans="1:5" x14ac:dyDescent="0.2">
      <c r="A295">
        <v>220173770</v>
      </c>
      <c r="B295" t="s">
        <v>38</v>
      </c>
      <c r="C295" s="72">
        <v>6910335</v>
      </c>
      <c r="D295" s="72">
        <v>0</v>
      </c>
      <c r="E295"/>
    </row>
    <row r="296" spans="1:5" x14ac:dyDescent="0.2">
      <c r="A296">
        <v>220173854</v>
      </c>
      <c r="B296" t="s">
        <v>1874</v>
      </c>
      <c r="C296" s="72">
        <v>1288700</v>
      </c>
      <c r="D296" s="72">
        <v>0</v>
      </c>
      <c r="E296"/>
    </row>
    <row r="297" spans="1:5" x14ac:dyDescent="0.2">
      <c r="A297">
        <v>220176000</v>
      </c>
      <c r="B297" t="s">
        <v>1875</v>
      </c>
      <c r="C297" s="72">
        <v>19330500</v>
      </c>
      <c r="D297" s="72">
        <v>0</v>
      </c>
      <c r="E297"/>
    </row>
    <row r="298" spans="1:5" x14ac:dyDescent="0.2">
      <c r="A298">
        <v>220215759</v>
      </c>
      <c r="B298" t="s">
        <v>1876</v>
      </c>
      <c r="C298" s="72">
        <v>230466390</v>
      </c>
      <c r="D298" s="72">
        <v>0</v>
      </c>
      <c r="E298"/>
    </row>
    <row r="299" spans="1:5" x14ac:dyDescent="0.2">
      <c r="A299">
        <v>220241548</v>
      </c>
      <c r="B299" t="s">
        <v>1877</v>
      </c>
      <c r="C299" s="72">
        <v>3688585</v>
      </c>
      <c r="D299" s="72">
        <v>0</v>
      </c>
      <c r="E299"/>
    </row>
    <row r="300" spans="1:5" x14ac:dyDescent="0.2">
      <c r="A300">
        <v>220270235</v>
      </c>
      <c r="B300" t="s">
        <v>1878</v>
      </c>
      <c r="C300" s="72">
        <v>3221750</v>
      </c>
      <c r="D300" s="72">
        <v>0</v>
      </c>
      <c r="E300"/>
    </row>
    <row r="301" spans="1:5" x14ac:dyDescent="0.2">
      <c r="A301">
        <v>220270429</v>
      </c>
      <c r="B301" t="s">
        <v>1879</v>
      </c>
      <c r="C301" s="72">
        <v>8756080</v>
      </c>
      <c r="D301" s="72">
        <v>0</v>
      </c>
      <c r="E301"/>
    </row>
    <row r="302" spans="1:5" x14ac:dyDescent="0.2">
      <c r="A302">
        <v>220276109</v>
      </c>
      <c r="B302" t="s">
        <v>1880</v>
      </c>
      <c r="C302" s="72">
        <v>2213151</v>
      </c>
      <c r="D302" s="72">
        <v>0</v>
      </c>
      <c r="E302"/>
    </row>
    <row r="303" spans="1:5" x14ac:dyDescent="0.2">
      <c r="A303">
        <v>220420011</v>
      </c>
      <c r="B303" t="s">
        <v>1881</v>
      </c>
      <c r="C303" s="72">
        <v>3221750</v>
      </c>
      <c r="D303" s="72">
        <v>0</v>
      </c>
      <c r="E303"/>
    </row>
    <row r="304" spans="1:5" x14ac:dyDescent="0.2">
      <c r="A304">
        <v>226520001</v>
      </c>
      <c r="B304" t="s">
        <v>1882</v>
      </c>
      <c r="C304" s="72">
        <v>11718630</v>
      </c>
      <c r="D304" s="72">
        <v>0</v>
      </c>
      <c r="E304"/>
    </row>
    <row r="305" spans="1:5" x14ac:dyDescent="0.2">
      <c r="A305">
        <v>261008558</v>
      </c>
      <c r="B305" t="s">
        <v>1883</v>
      </c>
      <c r="C305" s="72">
        <v>3221750</v>
      </c>
      <c r="D305" s="72">
        <v>0</v>
      </c>
      <c r="E305"/>
    </row>
    <row r="306" spans="1:5" x14ac:dyDescent="0.2">
      <c r="A306">
        <v>261423168</v>
      </c>
      <c r="B306" t="s">
        <v>336</v>
      </c>
      <c r="C306" s="72">
        <v>100150149</v>
      </c>
      <c r="D306" s="72">
        <v>0</v>
      </c>
      <c r="E306"/>
    </row>
    <row r="307" spans="1:5" x14ac:dyDescent="0.2">
      <c r="A307">
        <v>263573026</v>
      </c>
      <c r="B307" t="s">
        <v>1884</v>
      </c>
      <c r="C307" s="72">
        <v>3221750</v>
      </c>
      <c r="D307" s="72">
        <v>0</v>
      </c>
      <c r="E307"/>
    </row>
    <row r="308" spans="1:5" x14ac:dyDescent="0.2">
      <c r="A308">
        <v>263720621</v>
      </c>
      <c r="B308" t="s">
        <v>1885</v>
      </c>
      <c r="C308" s="72">
        <v>6910335</v>
      </c>
      <c r="D308" s="72">
        <v>0</v>
      </c>
      <c r="E308"/>
    </row>
    <row r="309" spans="1:5" x14ac:dyDescent="0.2">
      <c r="A309">
        <v>263920310</v>
      </c>
      <c r="B309" t="s">
        <v>1886</v>
      </c>
      <c r="C309" s="72">
        <v>3221750</v>
      </c>
      <c r="D309" s="72">
        <v>0</v>
      </c>
      <c r="E309"/>
    </row>
    <row r="310" spans="1:5" x14ac:dyDescent="0.2">
      <c r="A310">
        <v>264020060</v>
      </c>
      <c r="B310" t="s">
        <v>1887</v>
      </c>
      <c r="C310" s="72">
        <v>3906210</v>
      </c>
      <c r="D310" s="72">
        <v>0</v>
      </c>
      <c r="E310"/>
    </row>
    <row r="311" spans="1:5" x14ac:dyDescent="0.2">
      <c r="A311">
        <v>264120550</v>
      </c>
      <c r="B311" t="s">
        <v>1888</v>
      </c>
      <c r="C311" s="72">
        <v>3221750</v>
      </c>
      <c r="D311" s="72">
        <v>0</v>
      </c>
      <c r="E311"/>
    </row>
    <row r="312" spans="1:5" x14ac:dyDescent="0.2">
      <c r="A312">
        <v>266620045</v>
      </c>
      <c r="B312" t="s">
        <v>40</v>
      </c>
      <c r="C312" s="72">
        <v>6910335</v>
      </c>
      <c r="D312" s="72">
        <v>0</v>
      </c>
      <c r="E312"/>
    </row>
    <row r="313" spans="1:5" x14ac:dyDescent="0.2">
      <c r="A313">
        <v>267520787</v>
      </c>
      <c r="B313" t="s">
        <v>50</v>
      </c>
      <c r="C313" s="72">
        <v>3221750</v>
      </c>
      <c r="D313" s="72">
        <v>0</v>
      </c>
      <c r="E313"/>
    </row>
    <row r="314" spans="1:5" x14ac:dyDescent="0.2">
      <c r="A314">
        <v>267808372</v>
      </c>
      <c r="B314" t="s">
        <v>48</v>
      </c>
      <c r="C314" s="72">
        <v>11502910</v>
      </c>
      <c r="D314" s="72">
        <v>0</v>
      </c>
      <c r="E314"/>
    </row>
    <row r="315" spans="1:5" x14ac:dyDescent="0.2">
      <c r="A315">
        <v>269108296</v>
      </c>
      <c r="B315" t="s">
        <v>1889</v>
      </c>
      <c r="C315" s="72">
        <v>4394117.47</v>
      </c>
      <c r="D315" s="72">
        <v>0</v>
      </c>
      <c r="E315"/>
    </row>
    <row r="316" spans="1:5" x14ac:dyDescent="0.2">
      <c r="A316">
        <v>270113442</v>
      </c>
      <c r="B316" t="s">
        <v>1890</v>
      </c>
      <c r="C316" s="72">
        <v>11502160</v>
      </c>
      <c r="D316" s="72">
        <v>0</v>
      </c>
      <c r="E316"/>
    </row>
    <row r="317" spans="1:5" x14ac:dyDescent="0.2">
      <c r="A317">
        <v>270115224</v>
      </c>
      <c r="B317" t="s">
        <v>1891</v>
      </c>
      <c r="C317" s="72">
        <v>3221750</v>
      </c>
      <c r="D317" s="72">
        <v>0</v>
      </c>
      <c r="E317"/>
    </row>
    <row r="318" spans="1:5" x14ac:dyDescent="0.2">
      <c r="A318">
        <v>270125126</v>
      </c>
      <c r="B318" t="s">
        <v>1892</v>
      </c>
      <c r="C318" s="72">
        <v>74530440</v>
      </c>
      <c r="D318" s="72">
        <v>0</v>
      </c>
      <c r="E318"/>
    </row>
    <row r="319" spans="1:5" x14ac:dyDescent="0.2">
      <c r="A319">
        <v>923269149</v>
      </c>
      <c r="B319" t="s">
        <v>1893</v>
      </c>
      <c r="C319" s="72">
        <v>1926198869.6600001</v>
      </c>
      <c r="D319" s="72">
        <v>0</v>
      </c>
      <c r="E319"/>
    </row>
    <row r="320" spans="1:5" x14ac:dyDescent="0.2">
      <c r="A320">
        <v>923269152</v>
      </c>
      <c r="B320" t="s">
        <v>58</v>
      </c>
      <c r="C320" s="72">
        <v>725442185.87</v>
      </c>
      <c r="D320" s="72">
        <v>0</v>
      </c>
      <c r="E320"/>
    </row>
    <row r="321" spans="1:5" x14ac:dyDescent="0.2">
      <c r="A321">
        <v>923269411</v>
      </c>
      <c r="B321" t="s">
        <v>1894</v>
      </c>
      <c r="C321" s="72">
        <v>3221750</v>
      </c>
      <c r="D321" s="72">
        <v>0</v>
      </c>
      <c r="E321"/>
    </row>
    <row r="322" spans="1:5" x14ac:dyDescent="0.2">
      <c r="A322">
        <v>923269412</v>
      </c>
      <c r="B322" t="s">
        <v>1895</v>
      </c>
      <c r="C322" s="72">
        <v>2629654.77</v>
      </c>
      <c r="D322" s="72">
        <v>0</v>
      </c>
      <c r="E322"/>
    </row>
    <row r="323" spans="1:5" x14ac:dyDescent="0.2">
      <c r="A323">
        <v>923269414</v>
      </c>
      <c r="B323" t="s">
        <v>1896</v>
      </c>
      <c r="C323" s="72">
        <v>63001181.890000001</v>
      </c>
      <c r="D323" s="72">
        <v>0</v>
      </c>
      <c r="E323"/>
    </row>
    <row r="324" spans="1:5" x14ac:dyDescent="0.2">
      <c r="A324">
        <v>923269415</v>
      </c>
      <c r="B324" t="s">
        <v>1897</v>
      </c>
      <c r="C324" s="72">
        <v>11728435</v>
      </c>
      <c r="D324" s="72">
        <v>0</v>
      </c>
      <c r="E324"/>
    </row>
    <row r="325" spans="1:5" x14ac:dyDescent="0.2">
      <c r="A325">
        <v>923269814</v>
      </c>
      <c r="B325" t="s">
        <v>32</v>
      </c>
      <c r="C325" s="72">
        <v>86033350</v>
      </c>
      <c r="D325" s="72">
        <v>0</v>
      </c>
      <c r="E325"/>
    </row>
    <row r="326" spans="1:5" x14ac:dyDescent="0.2">
      <c r="A326">
        <v>923270075</v>
      </c>
      <c r="B326" t="s">
        <v>1898</v>
      </c>
      <c r="C326" s="72">
        <v>3221750</v>
      </c>
      <c r="D326" s="72">
        <v>0</v>
      </c>
      <c r="E326"/>
    </row>
    <row r="327" spans="1:5" x14ac:dyDescent="0.2">
      <c r="A327">
        <v>923270083</v>
      </c>
      <c r="B327" t="s">
        <v>20</v>
      </c>
      <c r="C327" s="72">
        <v>32671070</v>
      </c>
      <c r="D327" s="72">
        <v>0</v>
      </c>
      <c r="E327"/>
    </row>
    <row r="328" spans="1:5" x14ac:dyDescent="0.2">
      <c r="A328">
        <v>923270835</v>
      </c>
      <c r="B328" t="s">
        <v>69</v>
      </c>
      <c r="C328" s="72">
        <v>80499.62</v>
      </c>
      <c r="D328" s="72">
        <v>0</v>
      </c>
      <c r="E328"/>
    </row>
    <row r="329" spans="1:5" x14ac:dyDescent="0.2">
      <c r="A329">
        <v>923270889</v>
      </c>
      <c r="B329" t="s">
        <v>1899</v>
      </c>
      <c r="C329" s="72">
        <v>12887000</v>
      </c>
      <c r="D329" s="72">
        <v>0</v>
      </c>
      <c r="E329"/>
    </row>
    <row r="330" spans="1:5" x14ac:dyDescent="0.2">
      <c r="A330">
        <v>923270892</v>
      </c>
      <c r="B330" t="s">
        <v>1900</v>
      </c>
      <c r="C330" s="72">
        <v>3221750</v>
      </c>
      <c r="D330" s="72">
        <v>0</v>
      </c>
      <c r="E330"/>
    </row>
    <row r="331" spans="1:5" x14ac:dyDescent="0.2">
      <c r="A331">
        <v>923270895</v>
      </c>
      <c r="B331" t="s">
        <v>1901</v>
      </c>
      <c r="C331" s="72">
        <v>3221750</v>
      </c>
      <c r="D331" s="72">
        <v>0</v>
      </c>
      <c r="E331"/>
    </row>
    <row r="332" spans="1:5" x14ac:dyDescent="0.2">
      <c r="A332">
        <v>923270905</v>
      </c>
      <c r="B332" t="s">
        <v>1902</v>
      </c>
      <c r="C332" s="72">
        <v>23221540</v>
      </c>
      <c r="D332" s="72">
        <v>0</v>
      </c>
      <c r="E332"/>
    </row>
    <row r="333" spans="1:5" x14ac:dyDescent="0.2">
      <c r="A333">
        <v>923270954</v>
      </c>
      <c r="B333" t="s">
        <v>1903</v>
      </c>
      <c r="C333" s="72">
        <v>800000.78</v>
      </c>
      <c r="D333" s="72">
        <v>0</v>
      </c>
      <c r="E333"/>
    </row>
    <row r="334" spans="1:5" x14ac:dyDescent="0.2">
      <c r="A334">
        <v>923270979</v>
      </c>
      <c r="B334" t="s">
        <v>1904</v>
      </c>
      <c r="C334" s="72">
        <v>9665250</v>
      </c>
      <c r="D334" s="72">
        <v>0</v>
      </c>
      <c r="E334"/>
    </row>
    <row r="335" spans="1:5" x14ac:dyDescent="0.2">
      <c r="A335">
        <v>923271096</v>
      </c>
      <c r="B335" t="s">
        <v>1905</v>
      </c>
      <c r="C335" s="72">
        <v>6669025</v>
      </c>
      <c r="D335" s="72">
        <v>0</v>
      </c>
      <c r="E335"/>
    </row>
    <row r="336" spans="1:5" x14ac:dyDescent="0.2">
      <c r="A336">
        <v>923271097</v>
      </c>
      <c r="B336" t="s">
        <v>1906</v>
      </c>
      <c r="C336" s="72">
        <v>1892271.1399999997</v>
      </c>
      <c r="D336" s="72">
        <v>0</v>
      </c>
      <c r="E336"/>
    </row>
    <row r="337" spans="1:5" x14ac:dyDescent="0.2">
      <c r="A337">
        <v>923271098</v>
      </c>
      <c r="B337" t="s">
        <v>1907</v>
      </c>
      <c r="C337" s="72">
        <v>3688585</v>
      </c>
      <c r="D337" s="72">
        <v>0</v>
      </c>
      <c r="E337"/>
    </row>
    <row r="338" spans="1:5" x14ac:dyDescent="0.2">
      <c r="A338">
        <v>923271158</v>
      </c>
      <c r="B338" t="s">
        <v>1908</v>
      </c>
      <c r="C338" s="72">
        <v>6443500</v>
      </c>
      <c r="D338" s="72">
        <v>0</v>
      </c>
      <c r="E338"/>
    </row>
    <row r="339" spans="1:5" x14ac:dyDescent="0.2">
      <c r="A339">
        <v>923271211</v>
      </c>
      <c r="B339" t="s">
        <v>1909</v>
      </c>
      <c r="C339" s="72">
        <v>7812420</v>
      </c>
      <c r="D339" s="72">
        <v>0</v>
      </c>
      <c r="E339"/>
    </row>
    <row r="340" spans="1:5" x14ac:dyDescent="0.2">
      <c r="A340">
        <v>923271218</v>
      </c>
      <c r="B340" t="s">
        <v>1910</v>
      </c>
      <c r="C340" s="72">
        <v>3221750</v>
      </c>
      <c r="D340" s="72">
        <v>0</v>
      </c>
      <c r="E340"/>
    </row>
    <row r="341" spans="1:5" x14ac:dyDescent="0.2">
      <c r="A341">
        <v>923271235</v>
      </c>
      <c r="B341" t="s">
        <v>62</v>
      </c>
      <c r="C341" s="72">
        <v>2343726</v>
      </c>
      <c r="D341" s="72">
        <v>0</v>
      </c>
      <c r="E341"/>
    </row>
    <row r="342" spans="1:5" x14ac:dyDescent="0.2">
      <c r="A342">
        <v>923271263</v>
      </c>
      <c r="B342" t="s">
        <v>1911</v>
      </c>
      <c r="C342" s="72">
        <v>3221750</v>
      </c>
      <c r="D342" s="72">
        <v>0</v>
      </c>
      <c r="E342"/>
    </row>
    <row r="343" spans="1:5" x14ac:dyDescent="0.2">
      <c r="A343">
        <v>923271264</v>
      </c>
      <c r="B343" t="s">
        <v>1912</v>
      </c>
      <c r="C343" s="72">
        <v>70389860</v>
      </c>
      <c r="D343" s="72">
        <v>0</v>
      </c>
      <c r="E343"/>
    </row>
    <row r="344" spans="1:5" x14ac:dyDescent="0.2">
      <c r="A344">
        <v>923271265</v>
      </c>
      <c r="B344" t="s">
        <v>29</v>
      </c>
      <c r="C344" s="72">
        <v>2213151</v>
      </c>
      <c r="D344" s="72">
        <v>0</v>
      </c>
      <c r="E344"/>
    </row>
    <row r="345" spans="1:5" x14ac:dyDescent="0.2">
      <c r="A345">
        <v>923271277</v>
      </c>
      <c r="B345" t="s">
        <v>68</v>
      </c>
      <c r="C345" s="72">
        <v>3221750</v>
      </c>
      <c r="D345" s="72">
        <v>0</v>
      </c>
      <c r="E345"/>
    </row>
    <row r="346" spans="1:5" x14ac:dyDescent="0.2">
      <c r="A346">
        <v>923271278</v>
      </c>
      <c r="B346" t="s">
        <v>1913</v>
      </c>
      <c r="C346" s="72">
        <v>3221750</v>
      </c>
      <c r="D346" s="72">
        <v>0</v>
      </c>
      <c r="E346"/>
    </row>
    <row r="347" spans="1:5" x14ac:dyDescent="0.2">
      <c r="A347">
        <v>923271279</v>
      </c>
      <c r="B347" t="s">
        <v>1914</v>
      </c>
      <c r="C347" s="72">
        <v>3688585</v>
      </c>
      <c r="D347" s="72">
        <v>0</v>
      </c>
      <c r="E347"/>
    </row>
    <row r="348" spans="1:5" x14ac:dyDescent="0.2">
      <c r="A348">
        <v>923271280</v>
      </c>
      <c r="B348" t="s">
        <v>1915</v>
      </c>
      <c r="C348" s="72">
        <v>3221750</v>
      </c>
      <c r="D348" s="72">
        <v>0</v>
      </c>
      <c r="E348"/>
    </row>
    <row r="349" spans="1:5" x14ac:dyDescent="0.2">
      <c r="A349">
        <v>923271285</v>
      </c>
      <c r="B349" t="s">
        <v>1916</v>
      </c>
      <c r="C349" s="72">
        <v>2213151</v>
      </c>
      <c r="D349" s="72">
        <v>0</v>
      </c>
      <c r="E349"/>
    </row>
    <row r="350" spans="1:5" x14ac:dyDescent="0.2">
      <c r="A350">
        <v>923271286</v>
      </c>
      <c r="B350" t="s">
        <v>1917</v>
      </c>
      <c r="C350" s="72">
        <v>44853075</v>
      </c>
      <c r="D350" s="72">
        <v>0</v>
      </c>
      <c r="E350"/>
    </row>
    <row r="351" spans="1:5" x14ac:dyDescent="0.2">
      <c r="A351">
        <v>923271453</v>
      </c>
      <c r="B351" t="s">
        <v>64</v>
      </c>
      <c r="C351" s="72">
        <v>3221750</v>
      </c>
      <c r="D351" s="72">
        <v>0</v>
      </c>
      <c r="E351"/>
    </row>
    <row r="352" spans="1:5" x14ac:dyDescent="0.2">
      <c r="A352">
        <v>923271474</v>
      </c>
      <c r="B352" t="s">
        <v>1918</v>
      </c>
      <c r="C352" s="72">
        <v>9381750</v>
      </c>
      <c r="D352" s="72">
        <v>0</v>
      </c>
      <c r="E352"/>
    </row>
    <row r="353" spans="1:5" x14ac:dyDescent="0.2">
      <c r="A353">
        <v>923271572</v>
      </c>
      <c r="B353" t="s">
        <v>1919</v>
      </c>
      <c r="C353" s="72">
        <v>3221750</v>
      </c>
      <c r="D353" s="72">
        <v>0</v>
      </c>
      <c r="E353"/>
    </row>
    <row r="354" spans="1:5" x14ac:dyDescent="0.2">
      <c r="A354">
        <v>923271593</v>
      </c>
      <c r="B354" t="s">
        <v>59</v>
      </c>
      <c r="C354" s="72">
        <v>3221750</v>
      </c>
      <c r="D354" s="72">
        <v>0</v>
      </c>
      <c r="E354"/>
    </row>
    <row r="355" spans="1:5" x14ac:dyDescent="0.2">
      <c r="A355">
        <v>923271599</v>
      </c>
      <c r="B355" t="s">
        <v>52</v>
      </c>
      <c r="C355" s="72">
        <v>3221750</v>
      </c>
      <c r="D355" s="72">
        <v>0</v>
      </c>
      <c r="E355"/>
    </row>
    <row r="356" spans="1:5" x14ac:dyDescent="0.2">
      <c r="A356">
        <v>923271640</v>
      </c>
      <c r="B356" t="s">
        <v>1920</v>
      </c>
      <c r="C356" s="72">
        <v>6443500</v>
      </c>
      <c r="D356" s="72">
        <v>0</v>
      </c>
      <c r="E356"/>
    </row>
    <row r="357" spans="1:5" x14ac:dyDescent="0.2">
      <c r="A357">
        <v>923271656</v>
      </c>
      <c r="B357" t="s">
        <v>1921</v>
      </c>
      <c r="C357" s="72">
        <v>3221750</v>
      </c>
      <c r="D357" s="72">
        <v>0</v>
      </c>
      <c r="E357"/>
    </row>
    <row r="358" spans="1:5" x14ac:dyDescent="0.2">
      <c r="A358">
        <v>923272017</v>
      </c>
      <c r="B358" t="s">
        <v>53</v>
      </c>
      <c r="C358" s="72">
        <v>49686960</v>
      </c>
      <c r="D358" s="72">
        <v>0</v>
      </c>
      <c r="E358"/>
    </row>
    <row r="359" spans="1:5" x14ac:dyDescent="0.2">
      <c r="A359">
        <v>923272027</v>
      </c>
      <c r="B359" t="s">
        <v>71</v>
      </c>
      <c r="C359" s="72">
        <v>22552250</v>
      </c>
      <c r="D359" s="72">
        <v>0</v>
      </c>
      <c r="E359"/>
    </row>
    <row r="360" spans="1:5" x14ac:dyDescent="0.2">
      <c r="A360">
        <v>923272368</v>
      </c>
      <c r="B360" t="s">
        <v>1922</v>
      </c>
      <c r="C360" s="72">
        <v>3696547</v>
      </c>
      <c r="D360" s="72">
        <v>0</v>
      </c>
      <c r="E360"/>
    </row>
    <row r="361" spans="1:5" x14ac:dyDescent="0.2">
      <c r="A361">
        <v>923272370</v>
      </c>
      <c r="B361" t="s">
        <v>51</v>
      </c>
      <c r="C361" s="72">
        <v>3221750</v>
      </c>
      <c r="D361" s="72">
        <v>0</v>
      </c>
      <c r="E361"/>
    </row>
    <row r="362" spans="1:5" x14ac:dyDescent="0.2">
      <c r="A362">
        <v>923272543</v>
      </c>
      <c r="B362" t="s">
        <v>1923</v>
      </c>
      <c r="C362" s="72">
        <v>231602533.56</v>
      </c>
      <c r="D362" s="72">
        <v>0</v>
      </c>
      <c r="E362"/>
    </row>
    <row r="363" spans="1:5" x14ac:dyDescent="0.2">
      <c r="A363">
        <v>923272648</v>
      </c>
      <c r="B363" t="s">
        <v>1924</v>
      </c>
      <c r="C363" s="72">
        <v>622922250</v>
      </c>
      <c r="D363" s="72">
        <v>0</v>
      </c>
      <c r="E363"/>
    </row>
    <row r="364" spans="1:5" x14ac:dyDescent="0.2">
      <c r="A364" t="s">
        <v>2100</v>
      </c>
      <c r="C364" s="72">
        <v>23267605419.43</v>
      </c>
      <c r="D364" s="72">
        <v>0</v>
      </c>
      <c r="E364"/>
    </row>
    <row r="365" spans="1:5" x14ac:dyDescent="0.2">
      <c r="E365"/>
    </row>
    <row r="366" spans="1:5" x14ac:dyDescent="0.2">
      <c r="E366"/>
    </row>
    <row r="367" spans="1:5" x14ac:dyDescent="0.2">
      <c r="E367"/>
    </row>
    <row r="368" spans="1:5" x14ac:dyDescent="0.2">
      <c r="E368"/>
    </row>
    <row r="369" spans="5:5" x14ac:dyDescent="0.2">
      <c r="E369"/>
    </row>
    <row r="370" spans="5:5" x14ac:dyDescent="0.2">
      <c r="E370"/>
    </row>
    <row r="371" spans="5:5" x14ac:dyDescent="0.2">
      <c r="E371"/>
    </row>
    <row r="372" spans="5:5" x14ac:dyDescent="0.2">
      <c r="E372"/>
    </row>
    <row r="373" spans="5:5" x14ac:dyDescent="0.2">
      <c r="E373"/>
    </row>
    <row r="374" spans="5:5" x14ac:dyDescent="0.2">
      <c r="E374"/>
    </row>
    <row r="375" spans="5:5" x14ac:dyDescent="0.2">
      <c r="E375"/>
    </row>
    <row r="376" spans="5:5" x14ac:dyDescent="0.2">
      <c r="E376"/>
    </row>
    <row r="377" spans="5:5" x14ac:dyDescent="0.2">
      <c r="E377"/>
    </row>
    <row r="378" spans="5:5" x14ac:dyDescent="0.2">
      <c r="E378"/>
    </row>
    <row r="379" spans="5:5" x14ac:dyDescent="0.2">
      <c r="E379"/>
    </row>
    <row r="380" spans="5:5" x14ac:dyDescent="0.2">
      <c r="E380"/>
    </row>
    <row r="381" spans="5:5" x14ac:dyDescent="0.2">
      <c r="E381"/>
    </row>
    <row r="382" spans="5:5" x14ac:dyDescent="0.2">
      <c r="E382"/>
    </row>
    <row r="383" spans="5:5" x14ac:dyDescent="0.2">
      <c r="E383"/>
    </row>
    <row r="384" spans="5:5" x14ac:dyDescent="0.2">
      <c r="E384"/>
    </row>
    <row r="385" spans="5:5" x14ac:dyDescent="0.2">
      <c r="E385"/>
    </row>
    <row r="386" spans="5:5" x14ac:dyDescent="0.2">
      <c r="E386"/>
    </row>
    <row r="387" spans="5:5" x14ac:dyDescent="0.2">
      <c r="E387"/>
    </row>
    <row r="388" spans="5:5" x14ac:dyDescent="0.2">
      <c r="E388"/>
    </row>
    <row r="389" spans="5:5" x14ac:dyDescent="0.2">
      <c r="E389"/>
    </row>
    <row r="390" spans="5:5" x14ac:dyDescent="0.2">
      <c r="E390"/>
    </row>
    <row r="391" spans="5:5" x14ac:dyDescent="0.2">
      <c r="E391"/>
    </row>
    <row r="392" spans="5:5" x14ac:dyDescent="0.2">
      <c r="E392"/>
    </row>
    <row r="393" spans="5:5" x14ac:dyDescent="0.2">
      <c r="E393"/>
    </row>
    <row r="394" spans="5:5" x14ac:dyDescent="0.2">
      <c r="E394"/>
    </row>
    <row r="395" spans="5:5" x14ac:dyDescent="0.2">
      <c r="E395"/>
    </row>
    <row r="396" spans="5:5" x14ac:dyDescent="0.2">
      <c r="E396"/>
    </row>
    <row r="397" spans="5:5" x14ac:dyDescent="0.2">
      <c r="E397"/>
    </row>
    <row r="398" spans="5:5" x14ac:dyDescent="0.2">
      <c r="E398"/>
    </row>
    <row r="399" spans="5:5" x14ac:dyDescent="0.2">
      <c r="E399"/>
    </row>
    <row r="400" spans="5:5" x14ac:dyDescent="0.2">
      <c r="E400"/>
    </row>
    <row r="401" spans="5:5" x14ac:dyDescent="0.2">
      <c r="E401"/>
    </row>
    <row r="402" spans="5:5" x14ac:dyDescent="0.2">
      <c r="E402"/>
    </row>
    <row r="403" spans="5:5" x14ac:dyDescent="0.2">
      <c r="E403"/>
    </row>
    <row r="404" spans="5:5" x14ac:dyDescent="0.2">
      <c r="E404"/>
    </row>
    <row r="405" spans="5:5" x14ac:dyDescent="0.2">
      <c r="E405"/>
    </row>
    <row r="406" spans="5:5" x14ac:dyDescent="0.2">
      <c r="E406"/>
    </row>
    <row r="407" spans="5:5" x14ac:dyDescent="0.2">
      <c r="E407"/>
    </row>
    <row r="408" spans="5:5" x14ac:dyDescent="0.2">
      <c r="E408"/>
    </row>
    <row r="409" spans="5:5" x14ac:dyDescent="0.2">
      <c r="E409"/>
    </row>
    <row r="410" spans="5:5" x14ac:dyDescent="0.2">
      <c r="E410"/>
    </row>
    <row r="411" spans="5:5" x14ac:dyDescent="0.2">
      <c r="E411"/>
    </row>
    <row r="412" spans="5:5" x14ac:dyDescent="0.2">
      <c r="E412"/>
    </row>
    <row r="413" spans="5:5" x14ac:dyDescent="0.2">
      <c r="E413"/>
    </row>
    <row r="414" spans="5:5" x14ac:dyDescent="0.2">
      <c r="E414"/>
    </row>
    <row r="415" spans="5:5" x14ac:dyDescent="0.2">
      <c r="E415"/>
    </row>
    <row r="416" spans="5:5" x14ac:dyDescent="0.2">
      <c r="E416"/>
    </row>
    <row r="417" spans="5:5" x14ac:dyDescent="0.2">
      <c r="E417"/>
    </row>
    <row r="418" spans="5:5" x14ac:dyDescent="0.2">
      <c r="E418"/>
    </row>
    <row r="419" spans="5:5" x14ac:dyDescent="0.2">
      <c r="E419"/>
    </row>
    <row r="420" spans="5:5" x14ac:dyDescent="0.2">
      <c r="E420"/>
    </row>
    <row r="421" spans="5:5" x14ac:dyDescent="0.2">
      <c r="E421"/>
    </row>
    <row r="422" spans="5:5" x14ac:dyDescent="0.2">
      <c r="E422"/>
    </row>
    <row r="423" spans="5:5" x14ac:dyDescent="0.2">
      <c r="E423"/>
    </row>
    <row r="424" spans="5:5" x14ac:dyDescent="0.2">
      <c r="E424"/>
    </row>
    <row r="425" spans="5:5" x14ac:dyDescent="0.2">
      <c r="E425"/>
    </row>
    <row r="426" spans="5:5" x14ac:dyDescent="0.2">
      <c r="E426"/>
    </row>
    <row r="427" spans="5:5" x14ac:dyDescent="0.2">
      <c r="E427"/>
    </row>
    <row r="428" spans="5:5" x14ac:dyDescent="0.2">
      <c r="E428"/>
    </row>
    <row r="429" spans="5:5" x14ac:dyDescent="0.2">
      <c r="E429"/>
    </row>
    <row r="430" spans="5:5" x14ac:dyDescent="0.2">
      <c r="E430"/>
    </row>
    <row r="431" spans="5:5" x14ac:dyDescent="0.2">
      <c r="E431"/>
    </row>
    <row r="432" spans="5:5" x14ac:dyDescent="0.2">
      <c r="E432"/>
    </row>
    <row r="433" spans="5:5" x14ac:dyDescent="0.2">
      <c r="E433"/>
    </row>
    <row r="434" spans="5:5" x14ac:dyDescent="0.2">
      <c r="E434"/>
    </row>
    <row r="435" spans="5:5" x14ac:dyDescent="0.2">
      <c r="E435"/>
    </row>
    <row r="436" spans="5:5" x14ac:dyDescent="0.2">
      <c r="E436"/>
    </row>
    <row r="437" spans="5:5" x14ac:dyDescent="0.2">
      <c r="E437"/>
    </row>
    <row r="438" spans="5:5" x14ac:dyDescent="0.2">
      <c r="E438"/>
    </row>
    <row r="439" spans="5:5" x14ac:dyDescent="0.2">
      <c r="E439"/>
    </row>
    <row r="440" spans="5:5" x14ac:dyDescent="0.2">
      <c r="E440"/>
    </row>
    <row r="441" spans="5:5" x14ac:dyDescent="0.2">
      <c r="E441"/>
    </row>
    <row r="442" spans="5:5" x14ac:dyDescent="0.2">
      <c r="E442"/>
    </row>
    <row r="443" spans="5:5" x14ac:dyDescent="0.2">
      <c r="E443"/>
    </row>
    <row r="444" spans="5:5" x14ac:dyDescent="0.2">
      <c r="E444"/>
    </row>
    <row r="445" spans="5:5" x14ac:dyDescent="0.2">
      <c r="E445"/>
    </row>
    <row r="446" spans="5:5" x14ac:dyDescent="0.2">
      <c r="E446"/>
    </row>
    <row r="447" spans="5:5" x14ac:dyDescent="0.2">
      <c r="E447"/>
    </row>
    <row r="448" spans="5:5" x14ac:dyDescent="0.2">
      <c r="E448"/>
    </row>
    <row r="449" spans="5:5" x14ac:dyDescent="0.2">
      <c r="E449"/>
    </row>
    <row r="450" spans="5:5" x14ac:dyDescent="0.2">
      <c r="E450"/>
    </row>
    <row r="451" spans="5:5" x14ac:dyDescent="0.2">
      <c r="E451"/>
    </row>
    <row r="452" spans="5:5" x14ac:dyDescent="0.2">
      <c r="E452"/>
    </row>
    <row r="453" spans="5:5" x14ac:dyDescent="0.2">
      <c r="E453"/>
    </row>
    <row r="454" spans="5:5" x14ac:dyDescent="0.2">
      <c r="E454"/>
    </row>
    <row r="455" spans="5:5" x14ac:dyDescent="0.2">
      <c r="E455"/>
    </row>
    <row r="456" spans="5:5" x14ac:dyDescent="0.2">
      <c r="E456"/>
    </row>
    <row r="457" spans="5:5" x14ac:dyDescent="0.2">
      <c r="E457"/>
    </row>
    <row r="458" spans="5:5" x14ac:dyDescent="0.2">
      <c r="E458"/>
    </row>
    <row r="459" spans="5:5" x14ac:dyDescent="0.2">
      <c r="E459"/>
    </row>
    <row r="460" spans="5:5" x14ac:dyDescent="0.2">
      <c r="E460"/>
    </row>
    <row r="461" spans="5:5" x14ac:dyDescent="0.2">
      <c r="E461"/>
    </row>
    <row r="462" spans="5:5" x14ac:dyDescent="0.2">
      <c r="E462"/>
    </row>
    <row r="463" spans="5:5" x14ac:dyDescent="0.2">
      <c r="E463"/>
    </row>
    <row r="464" spans="5:5" x14ac:dyDescent="0.2">
      <c r="E464"/>
    </row>
    <row r="465" spans="5:5" x14ac:dyDescent="0.2">
      <c r="E465"/>
    </row>
    <row r="466" spans="5:5" x14ac:dyDescent="0.2">
      <c r="E466"/>
    </row>
    <row r="467" spans="5:5" x14ac:dyDescent="0.2">
      <c r="E467"/>
    </row>
    <row r="468" spans="5:5" x14ac:dyDescent="0.2">
      <c r="E468"/>
    </row>
    <row r="469" spans="5:5" x14ac:dyDescent="0.2">
      <c r="E469"/>
    </row>
    <row r="470" spans="5:5" x14ac:dyDescent="0.2">
      <c r="E470"/>
    </row>
    <row r="471" spans="5:5" x14ac:dyDescent="0.2">
      <c r="E471"/>
    </row>
    <row r="472" spans="5:5" x14ac:dyDescent="0.2">
      <c r="E472"/>
    </row>
    <row r="473" spans="5:5" x14ac:dyDescent="0.2">
      <c r="E473"/>
    </row>
    <row r="474" spans="5:5" x14ac:dyDescent="0.2">
      <c r="E474"/>
    </row>
    <row r="475" spans="5:5" x14ac:dyDescent="0.2">
      <c r="E475"/>
    </row>
    <row r="476" spans="5:5" x14ac:dyDescent="0.2">
      <c r="E476"/>
    </row>
    <row r="477" spans="5:5" x14ac:dyDescent="0.2">
      <c r="E477"/>
    </row>
    <row r="478" spans="5:5" x14ac:dyDescent="0.2">
      <c r="E478"/>
    </row>
    <row r="479" spans="5:5" x14ac:dyDescent="0.2">
      <c r="E479"/>
    </row>
    <row r="480" spans="5:5" x14ac:dyDescent="0.2">
      <c r="E480"/>
    </row>
    <row r="481" spans="5:5" x14ac:dyDescent="0.2">
      <c r="E481"/>
    </row>
    <row r="482" spans="5:5" x14ac:dyDescent="0.2">
      <c r="E482"/>
    </row>
    <row r="483" spans="5:5" x14ac:dyDescent="0.2">
      <c r="E483"/>
    </row>
    <row r="484" spans="5:5" x14ac:dyDescent="0.2">
      <c r="E484"/>
    </row>
    <row r="485" spans="5:5" x14ac:dyDescent="0.2">
      <c r="E485"/>
    </row>
    <row r="486" spans="5:5" x14ac:dyDescent="0.2">
      <c r="E486"/>
    </row>
    <row r="487" spans="5:5" x14ac:dyDescent="0.2">
      <c r="E487"/>
    </row>
    <row r="488" spans="5:5" x14ac:dyDescent="0.2">
      <c r="E488"/>
    </row>
    <row r="489" spans="5:5" x14ac:dyDescent="0.2">
      <c r="E489"/>
    </row>
    <row r="490" spans="5:5" x14ac:dyDescent="0.2">
      <c r="E490"/>
    </row>
    <row r="491" spans="5:5" x14ac:dyDescent="0.2">
      <c r="E491"/>
    </row>
    <row r="492" spans="5:5" x14ac:dyDescent="0.2">
      <c r="E492"/>
    </row>
    <row r="493" spans="5:5" x14ac:dyDescent="0.2">
      <c r="E493"/>
    </row>
    <row r="494" spans="5:5" x14ac:dyDescent="0.2">
      <c r="E494"/>
    </row>
    <row r="495" spans="5:5" x14ac:dyDescent="0.2">
      <c r="E495"/>
    </row>
    <row r="496" spans="5:5" x14ac:dyDescent="0.2">
      <c r="E496"/>
    </row>
    <row r="497" spans="5:5" x14ac:dyDescent="0.2">
      <c r="E497"/>
    </row>
    <row r="498" spans="5:5" x14ac:dyDescent="0.2">
      <c r="E498"/>
    </row>
    <row r="499" spans="5:5" x14ac:dyDescent="0.2">
      <c r="E499"/>
    </row>
    <row r="500" spans="5:5" x14ac:dyDescent="0.2">
      <c r="E500"/>
    </row>
    <row r="501" spans="5:5" x14ac:dyDescent="0.2">
      <c r="E501"/>
    </row>
    <row r="502" spans="5:5" x14ac:dyDescent="0.2">
      <c r="E502"/>
    </row>
    <row r="503" spans="5:5" x14ac:dyDescent="0.2">
      <c r="E503"/>
    </row>
    <row r="504" spans="5:5" x14ac:dyDescent="0.2">
      <c r="E504"/>
    </row>
    <row r="505" spans="5:5" x14ac:dyDescent="0.2">
      <c r="E505"/>
    </row>
    <row r="506" spans="5:5" x14ac:dyDescent="0.2">
      <c r="E506"/>
    </row>
    <row r="507" spans="5:5" x14ac:dyDescent="0.2">
      <c r="E507"/>
    </row>
    <row r="508" spans="5:5" x14ac:dyDescent="0.2">
      <c r="E508"/>
    </row>
    <row r="509" spans="5:5" x14ac:dyDescent="0.2">
      <c r="E509"/>
    </row>
    <row r="510" spans="5:5" x14ac:dyDescent="0.2">
      <c r="E510"/>
    </row>
    <row r="511" spans="5:5" x14ac:dyDescent="0.2">
      <c r="E511"/>
    </row>
    <row r="512" spans="5:5" x14ac:dyDescent="0.2">
      <c r="E512"/>
    </row>
    <row r="513" spans="5:5" x14ac:dyDescent="0.2">
      <c r="E513"/>
    </row>
    <row r="514" spans="5:5" x14ac:dyDescent="0.2">
      <c r="E514"/>
    </row>
    <row r="515" spans="5:5" x14ac:dyDescent="0.2">
      <c r="E515"/>
    </row>
    <row r="516" spans="5:5" x14ac:dyDescent="0.2">
      <c r="E516"/>
    </row>
    <row r="517" spans="5:5" x14ac:dyDescent="0.2">
      <c r="E517"/>
    </row>
    <row r="518" spans="5:5" x14ac:dyDescent="0.2">
      <c r="E518"/>
    </row>
    <row r="519" spans="5:5" x14ac:dyDescent="0.2">
      <c r="E519"/>
    </row>
    <row r="520" spans="5:5" x14ac:dyDescent="0.2">
      <c r="E520"/>
    </row>
    <row r="521" spans="5:5" x14ac:dyDescent="0.2">
      <c r="E521"/>
    </row>
    <row r="522" spans="5:5" x14ac:dyDescent="0.2">
      <c r="E522"/>
    </row>
    <row r="523" spans="5:5" x14ac:dyDescent="0.2">
      <c r="E523"/>
    </row>
    <row r="524" spans="5:5" x14ac:dyDescent="0.2">
      <c r="E524"/>
    </row>
    <row r="525" spans="5:5" x14ac:dyDescent="0.2">
      <c r="E525"/>
    </row>
    <row r="526" spans="5:5" x14ac:dyDescent="0.2">
      <c r="E526"/>
    </row>
    <row r="527" spans="5:5" x14ac:dyDescent="0.2">
      <c r="E527"/>
    </row>
    <row r="528" spans="5:5" x14ac:dyDescent="0.2">
      <c r="E528"/>
    </row>
    <row r="529" spans="5:5" x14ac:dyDescent="0.2">
      <c r="E529"/>
    </row>
    <row r="530" spans="5:5" x14ac:dyDescent="0.2">
      <c r="E530"/>
    </row>
    <row r="531" spans="5:5" x14ac:dyDescent="0.2">
      <c r="E531"/>
    </row>
    <row r="532" spans="5:5" x14ac:dyDescent="0.2">
      <c r="E532"/>
    </row>
    <row r="533" spans="5:5" x14ac:dyDescent="0.2">
      <c r="E533"/>
    </row>
    <row r="534" spans="5:5" x14ac:dyDescent="0.2">
      <c r="E534"/>
    </row>
    <row r="535" spans="5:5" x14ac:dyDescent="0.2">
      <c r="E535"/>
    </row>
    <row r="536" spans="5:5" x14ac:dyDescent="0.2">
      <c r="E536"/>
    </row>
    <row r="537" spans="5:5" x14ac:dyDescent="0.2">
      <c r="E537"/>
    </row>
    <row r="538" spans="5:5" x14ac:dyDescent="0.2">
      <c r="E538"/>
    </row>
    <row r="539" spans="5:5" x14ac:dyDescent="0.2">
      <c r="E539"/>
    </row>
    <row r="540" spans="5:5" x14ac:dyDescent="0.2">
      <c r="E540"/>
    </row>
    <row r="541" spans="5:5" x14ac:dyDescent="0.2">
      <c r="E541"/>
    </row>
    <row r="542" spans="5:5" x14ac:dyDescent="0.2">
      <c r="E542"/>
    </row>
    <row r="543" spans="5:5" x14ac:dyDescent="0.2">
      <c r="E543"/>
    </row>
    <row r="544" spans="5:5" x14ac:dyDescent="0.2">
      <c r="E544"/>
    </row>
    <row r="545" spans="5:5" x14ac:dyDescent="0.2">
      <c r="E545"/>
    </row>
    <row r="546" spans="5:5" x14ac:dyDescent="0.2">
      <c r="E546"/>
    </row>
    <row r="547" spans="5:5" x14ac:dyDescent="0.2">
      <c r="E547"/>
    </row>
    <row r="548" spans="5:5" x14ac:dyDescent="0.2">
      <c r="E548"/>
    </row>
    <row r="549" spans="5:5" x14ac:dyDescent="0.2">
      <c r="E549"/>
    </row>
    <row r="550" spans="5:5" x14ac:dyDescent="0.2">
      <c r="E550"/>
    </row>
    <row r="551" spans="5:5" x14ac:dyDescent="0.2">
      <c r="E551"/>
    </row>
    <row r="552" spans="5:5" x14ac:dyDescent="0.2">
      <c r="E552"/>
    </row>
    <row r="553" spans="5:5" x14ac:dyDescent="0.2">
      <c r="E553"/>
    </row>
    <row r="554" spans="5:5" x14ac:dyDescent="0.2">
      <c r="E554"/>
    </row>
    <row r="555" spans="5:5" x14ac:dyDescent="0.2">
      <c r="E555"/>
    </row>
    <row r="556" spans="5:5" x14ac:dyDescent="0.2">
      <c r="E556"/>
    </row>
    <row r="557" spans="5:5" x14ac:dyDescent="0.2">
      <c r="E557"/>
    </row>
    <row r="558" spans="5:5" x14ac:dyDescent="0.2">
      <c r="E558"/>
    </row>
    <row r="559" spans="5:5" x14ac:dyDescent="0.2">
      <c r="E559"/>
    </row>
    <row r="560" spans="5:5" x14ac:dyDescent="0.2">
      <c r="E560"/>
    </row>
    <row r="561" spans="5:5" x14ac:dyDescent="0.2">
      <c r="E561"/>
    </row>
    <row r="562" spans="5:5" x14ac:dyDescent="0.2">
      <c r="E562"/>
    </row>
    <row r="563" spans="5:5" x14ac:dyDescent="0.2">
      <c r="E563"/>
    </row>
    <row r="564" spans="5:5" x14ac:dyDescent="0.2">
      <c r="E564"/>
    </row>
    <row r="565" spans="5:5" x14ac:dyDescent="0.2">
      <c r="E565"/>
    </row>
    <row r="566" spans="5:5" x14ac:dyDescent="0.2">
      <c r="E566"/>
    </row>
    <row r="567" spans="5:5" x14ac:dyDescent="0.2">
      <c r="E567"/>
    </row>
    <row r="568" spans="5:5" x14ac:dyDescent="0.2">
      <c r="E568"/>
    </row>
    <row r="569" spans="5:5" x14ac:dyDescent="0.2">
      <c r="E569"/>
    </row>
    <row r="570" spans="5:5" x14ac:dyDescent="0.2">
      <c r="E570"/>
    </row>
    <row r="571" spans="5:5" x14ac:dyDescent="0.2">
      <c r="E571"/>
    </row>
    <row r="572" spans="5:5" x14ac:dyDescent="0.2">
      <c r="E572"/>
    </row>
    <row r="573" spans="5:5" x14ac:dyDescent="0.2">
      <c r="E573"/>
    </row>
    <row r="574" spans="5:5" x14ac:dyDescent="0.2">
      <c r="E574"/>
    </row>
    <row r="575" spans="5:5" x14ac:dyDescent="0.2">
      <c r="E575"/>
    </row>
    <row r="576" spans="5:5" x14ac:dyDescent="0.2">
      <c r="E576"/>
    </row>
    <row r="577" spans="5:5" x14ac:dyDescent="0.2">
      <c r="E577"/>
    </row>
    <row r="578" spans="5:5" x14ac:dyDescent="0.2">
      <c r="E578"/>
    </row>
    <row r="579" spans="5:5" x14ac:dyDescent="0.2">
      <c r="E579"/>
    </row>
    <row r="580" spans="5:5" x14ac:dyDescent="0.2">
      <c r="E580"/>
    </row>
    <row r="581" spans="5:5" x14ac:dyDescent="0.2">
      <c r="E581"/>
    </row>
    <row r="582" spans="5:5" x14ac:dyDescent="0.2">
      <c r="E582"/>
    </row>
    <row r="583" spans="5:5" x14ac:dyDescent="0.2">
      <c r="E583"/>
    </row>
    <row r="584" spans="5:5" x14ac:dyDescent="0.2">
      <c r="E584"/>
    </row>
    <row r="585" spans="5:5" x14ac:dyDescent="0.2">
      <c r="E585"/>
    </row>
    <row r="586" spans="5:5" x14ac:dyDescent="0.2">
      <c r="E586"/>
    </row>
    <row r="587" spans="5:5" x14ac:dyDescent="0.2">
      <c r="E587"/>
    </row>
    <row r="588" spans="5:5" x14ac:dyDescent="0.2">
      <c r="E588"/>
    </row>
    <row r="589" spans="5:5" x14ac:dyDescent="0.2">
      <c r="E589"/>
    </row>
    <row r="590" spans="5:5" x14ac:dyDescent="0.2">
      <c r="E590"/>
    </row>
    <row r="591" spans="5:5" x14ac:dyDescent="0.2">
      <c r="E591"/>
    </row>
    <row r="592" spans="5:5" x14ac:dyDescent="0.2">
      <c r="E592"/>
    </row>
    <row r="593" spans="5:5" x14ac:dyDescent="0.2">
      <c r="E593"/>
    </row>
    <row r="594" spans="5:5" x14ac:dyDescent="0.2">
      <c r="E594"/>
    </row>
    <row r="595" spans="5:5" x14ac:dyDescent="0.2">
      <c r="E595"/>
    </row>
    <row r="596" spans="5:5" x14ac:dyDescent="0.2">
      <c r="E596"/>
    </row>
    <row r="597" spans="5:5" x14ac:dyDescent="0.2">
      <c r="E597"/>
    </row>
    <row r="598" spans="5:5" x14ac:dyDescent="0.2">
      <c r="E598"/>
    </row>
    <row r="599" spans="5:5" x14ac:dyDescent="0.2">
      <c r="E599"/>
    </row>
    <row r="600" spans="5:5" x14ac:dyDescent="0.2">
      <c r="E600"/>
    </row>
    <row r="601" spans="5:5" x14ac:dyDescent="0.2">
      <c r="E601"/>
    </row>
    <row r="602" spans="5:5" x14ac:dyDescent="0.2">
      <c r="E602"/>
    </row>
    <row r="603" spans="5:5" x14ac:dyDescent="0.2">
      <c r="E603"/>
    </row>
    <row r="604" spans="5:5" x14ac:dyDescent="0.2">
      <c r="E604"/>
    </row>
    <row r="605" spans="5:5" x14ac:dyDescent="0.2">
      <c r="E605"/>
    </row>
    <row r="606" spans="5:5" x14ac:dyDescent="0.2">
      <c r="E606"/>
    </row>
    <row r="607" spans="5:5" x14ac:dyDescent="0.2">
      <c r="E607"/>
    </row>
    <row r="608" spans="5:5" x14ac:dyDescent="0.2">
      <c r="E608"/>
    </row>
    <row r="609" spans="5:5" x14ac:dyDescent="0.2">
      <c r="E609"/>
    </row>
    <row r="610" spans="5:5" x14ac:dyDescent="0.2">
      <c r="E610"/>
    </row>
    <row r="611" spans="5:5" x14ac:dyDescent="0.2">
      <c r="E611"/>
    </row>
    <row r="612" spans="5:5" x14ac:dyDescent="0.2">
      <c r="E612"/>
    </row>
    <row r="613" spans="5:5" x14ac:dyDescent="0.2">
      <c r="E613"/>
    </row>
    <row r="614" spans="5:5" x14ac:dyDescent="0.2">
      <c r="E614"/>
    </row>
    <row r="615" spans="5:5" x14ac:dyDescent="0.2">
      <c r="E615"/>
    </row>
    <row r="616" spans="5:5" x14ac:dyDescent="0.2">
      <c r="E616"/>
    </row>
    <row r="617" spans="5:5" x14ac:dyDescent="0.2">
      <c r="E617"/>
    </row>
    <row r="618" spans="5:5" x14ac:dyDescent="0.2">
      <c r="E618"/>
    </row>
    <row r="619" spans="5:5" x14ac:dyDescent="0.2">
      <c r="E619"/>
    </row>
    <row r="620" spans="5:5" x14ac:dyDescent="0.2">
      <c r="E620"/>
    </row>
    <row r="621" spans="5:5" x14ac:dyDescent="0.2">
      <c r="E621"/>
    </row>
    <row r="622" spans="5:5" x14ac:dyDescent="0.2">
      <c r="E622"/>
    </row>
    <row r="623" spans="5:5" x14ac:dyDescent="0.2">
      <c r="E623"/>
    </row>
    <row r="624" spans="5:5" x14ac:dyDescent="0.2">
      <c r="E624"/>
    </row>
    <row r="625" spans="5:5" x14ac:dyDescent="0.2">
      <c r="E625"/>
    </row>
    <row r="626" spans="5:5" x14ac:dyDescent="0.2">
      <c r="E626"/>
    </row>
    <row r="627" spans="5:5" x14ac:dyDescent="0.2">
      <c r="E627"/>
    </row>
    <row r="628" spans="5:5" x14ac:dyDescent="0.2">
      <c r="E628"/>
    </row>
    <row r="629" spans="5:5" x14ac:dyDescent="0.2">
      <c r="E629"/>
    </row>
    <row r="630" spans="5:5" x14ac:dyDescent="0.2">
      <c r="E630"/>
    </row>
    <row r="631" spans="5:5" x14ac:dyDescent="0.2">
      <c r="E631"/>
    </row>
    <row r="632" spans="5:5" x14ac:dyDescent="0.2">
      <c r="E632"/>
    </row>
    <row r="633" spans="5:5" x14ac:dyDescent="0.2">
      <c r="E633"/>
    </row>
    <row r="634" spans="5:5" x14ac:dyDescent="0.2">
      <c r="E634"/>
    </row>
    <row r="635" spans="5:5" x14ac:dyDescent="0.2">
      <c r="E635"/>
    </row>
    <row r="636" spans="5:5" x14ac:dyDescent="0.2">
      <c r="E636"/>
    </row>
    <row r="637" spans="5:5" x14ac:dyDescent="0.2">
      <c r="E637"/>
    </row>
    <row r="638" spans="5:5" x14ac:dyDescent="0.2">
      <c r="E638"/>
    </row>
    <row r="639" spans="5:5" x14ac:dyDescent="0.2">
      <c r="E639"/>
    </row>
    <row r="640" spans="5:5" x14ac:dyDescent="0.2">
      <c r="E640"/>
    </row>
    <row r="641" spans="5:5" x14ac:dyDescent="0.2">
      <c r="E641"/>
    </row>
    <row r="642" spans="5:5" x14ac:dyDescent="0.2">
      <c r="E642"/>
    </row>
    <row r="643" spans="5:5" x14ac:dyDescent="0.2">
      <c r="E643"/>
    </row>
    <row r="644" spans="5:5" x14ac:dyDescent="0.2">
      <c r="E644"/>
    </row>
    <row r="645" spans="5:5" x14ac:dyDescent="0.2">
      <c r="E645"/>
    </row>
    <row r="646" spans="5:5" x14ac:dyDescent="0.2">
      <c r="E646"/>
    </row>
    <row r="647" spans="5:5" x14ac:dyDescent="0.2">
      <c r="E647"/>
    </row>
    <row r="648" spans="5:5" x14ac:dyDescent="0.2">
      <c r="E648"/>
    </row>
    <row r="649" spans="5:5" x14ac:dyDescent="0.2">
      <c r="E649"/>
    </row>
    <row r="650" spans="5:5" x14ac:dyDescent="0.2">
      <c r="E650"/>
    </row>
    <row r="651" spans="5:5" x14ac:dyDescent="0.2">
      <c r="E651"/>
    </row>
    <row r="652" spans="5:5" x14ac:dyDescent="0.2">
      <c r="E652"/>
    </row>
    <row r="653" spans="5:5" x14ac:dyDescent="0.2">
      <c r="E653"/>
    </row>
    <row r="654" spans="5:5" x14ac:dyDescent="0.2">
      <c r="E654"/>
    </row>
    <row r="655" spans="5:5" x14ac:dyDescent="0.2">
      <c r="E655"/>
    </row>
    <row r="656" spans="5:5" x14ac:dyDescent="0.2">
      <c r="E656"/>
    </row>
    <row r="657" spans="5:5" x14ac:dyDescent="0.2">
      <c r="E657"/>
    </row>
    <row r="658" spans="5:5" x14ac:dyDescent="0.2">
      <c r="E658"/>
    </row>
    <row r="659" spans="5:5" x14ac:dyDescent="0.2">
      <c r="E659"/>
    </row>
    <row r="660" spans="5:5" x14ac:dyDescent="0.2">
      <c r="E660"/>
    </row>
    <row r="661" spans="5:5" x14ac:dyDescent="0.2">
      <c r="E661"/>
    </row>
    <row r="662" spans="5:5" x14ac:dyDescent="0.2">
      <c r="E662"/>
    </row>
    <row r="663" spans="5:5" x14ac:dyDescent="0.2">
      <c r="E663"/>
    </row>
    <row r="664" spans="5:5" x14ac:dyDescent="0.2">
      <c r="E664"/>
    </row>
    <row r="665" spans="5:5" x14ac:dyDescent="0.2">
      <c r="E665"/>
    </row>
    <row r="666" spans="5:5" x14ac:dyDescent="0.2">
      <c r="E666"/>
    </row>
    <row r="667" spans="5:5" x14ac:dyDescent="0.2">
      <c r="E667"/>
    </row>
    <row r="668" spans="5:5" x14ac:dyDescent="0.2">
      <c r="E668"/>
    </row>
    <row r="669" spans="5:5" x14ac:dyDescent="0.2">
      <c r="E669"/>
    </row>
    <row r="670" spans="5:5" x14ac:dyDescent="0.2">
      <c r="E670"/>
    </row>
    <row r="671" spans="5:5" x14ac:dyDescent="0.2">
      <c r="E671"/>
    </row>
    <row r="672" spans="5:5" x14ac:dyDescent="0.2">
      <c r="E672"/>
    </row>
    <row r="673" spans="5:5" x14ac:dyDescent="0.2">
      <c r="E673"/>
    </row>
    <row r="674" spans="5:5" x14ac:dyDescent="0.2">
      <c r="E674"/>
    </row>
    <row r="675" spans="5:5" x14ac:dyDescent="0.2">
      <c r="E675"/>
    </row>
    <row r="676" spans="5:5" x14ac:dyDescent="0.2">
      <c r="E676"/>
    </row>
    <row r="677" spans="5:5" x14ac:dyDescent="0.2">
      <c r="E677"/>
    </row>
    <row r="678" spans="5:5" x14ac:dyDescent="0.2">
      <c r="E678"/>
    </row>
    <row r="679" spans="5:5" x14ac:dyDescent="0.2">
      <c r="E679"/>
    </row>
    <row r="680" spans="5:5" x14ac:dyDescent="0.2">
      <c r="E680"/>
    </row>
    <row r="681" spans="5:5" x14ac:dyDescent="0.2">
      <c r="E681"/>
    </row>
    <row r="682" spans="5:5" x14ac:dyDescent="0.2">
      <c r="E682"/>
    </row>
    <row r="683" spans="5:5" x14ac:dyDescent="0.2">
      <c r="E683"/>
    </row>
    <row r="684" spans="5:5" x14ac:dyDescent="0.2">
      <c r="E684"/>
    </row>
    <row r="685" spans="5:5" x14ac:dyDescent="0.2">
      <c r="E685"/>
    </row>
    <row r="686" spans="5:5" x14ac:dyDescent="0.2">
      <c r="E686"/>
    </row>
    <row r="687" spans="5:5" x14ac:dyDescent="0.2">
      <c r="E687"/>
    </row>
    <row r="688" spans="5:5" x14ac:dyDescent="0.2">
      <c r="E688"/>
    </row>
    <row r="689" spans="5:5" x14ac:dyDescent="0.2">
      <c r="E689"/>
    </row>
    <row r="690" spans="5:5" x14ac:dyDescent="0.2">
      <c r="E690"/>
    </row>
    <row r="691" spans="5:5" x14ac:dyDescent="0.2">
      <c r="E691"/>
    </row>
    <row r="692" spans="5:5" x14ac:dyDescent="0.2">
      <c r="E692"/>
    </row>
    <row r="693" spans="5:5" x14ac:dyDescent="0.2">
      <c r="E693"/>
    </row>
    <row r="694" spans="5:5" x14ac:dyDescent="0.2">
      <c r="E694"/>
    </row>
    <row r="695" spans="5:5" x14ac:dyDescent="0.2">
      <c r="E695"/>
    </row>
    <row r="696" spans="5:5" x14ac:dyDescent="0.2">
      <c r="E696"/>
    </row>
    <row r="697" spans="5:5" x14ac:dyDescent="0.2">
      <c r="E697"/>
    </row>
    <row r="698" spans="5:5" x14ac:dyDescent="0.2">
      <c r="E698"/>
    </row>
    <row r="699" spans="5:5" x14ac:dyDescent="0.2">
      <c r="E699"/>
    </row>
    <row r="700" spans="5:5" x14ac:dyDescent="0.2">
      <c r="E700"/>
    </row>
    <row r="701" spans="5:5" x14ac:dyDescent="0.2">
      <c r="E701"/>
    </row>
    <row r="702" spans="5:5" x14ac:dyDescent="0.2">
      <c r="E702"/>
    </row>
    <row r="703" spans="5:5" x14ac:dyDescent="0.2">
      <c r="E703"/>
    </row>
    <row r="704" spans="5:5" x14ac:dyDescent="0.2">
      <c r="E704"/>
    </row>
    <row r="705" spans="5:5" x14ac:dyDescent="0.2">
      <c r="E705"/>
    </row>
    <row r="706" spans="5:5" x14ac:dyDescent="0.2">
      <c r="E706"/>
    </row>
    <row r="707" spans="5:5" x14ac:dyDescent="0.2">
      <c r="E707"/>
    </row>
    <row r="708" spans="5:5" x14ac:dyDescent="0.2">
      <c r="E708"/>
    </row>
    <row r="709" spans="5:5" x14ac:dyDescent="0.2">
      <c r="E709"/>
    </row>
    <row r="710" spans="5:5" x14ac:dyDescent="0.2">
      <c r="E710"/>
    </row>
    <row r="711" spans="5:5" x14ac:dyDescent="0.2">
      <c r="E711"/>
    </row>
    <row r="712" spans="5:5" x14ac:dyDescent="0.2">
      <c r="E712"/>
    </row>
    <row r="713" spans="5:5" x14ac:dyDescent="0.2">
      <c r="E713"/>
    </row>
    <row r="714" spans="5:5" x14ac:dyDescent="0.2">
      <c r="E714"/>
    </row>
    <row r="715" spans="5:5" x14ac:dyDescent="0.2">
      <c r="E715"/>
    </row>
    <row r="716" spans="5:5" x14ac:dyDescent="0.2">
      <c r="E716"/>
    </row>
    <row r="717" spans="5:5" x14ac:dyDescent="0.2">
      <c r="E717"/>
    </row>
    <row r="718" spans="5:5" x14ac:dyDescent="0.2">
      <c r="E718"/>
    </row>
    <row r="719" spans="5:5" x14ac:dyDescent="0.2">
      <c r="E719"/>
    </row>
    <row r="720" spans="5:5" x14ac:dyDescent="0.2">
      <c r="E720"/>
    </row>
    <row r="721" spans="5:5" x14ac:dyDescent="0.2">
      <c r="E721"/>
    </row>
    <row r="722" spans="5:5" x14ac:dyDescent="0.2">
      <c r="E722"/>
    </row>
    <row r="723" spans="5:5" x14ac:dyDescent="0.2">
      <c r="E723"/>
    </row>
    <row r="724" spans="5:5" x14ac:dyDescent="0.2">
      <c r="E724"/>
    </row>
    <row r="725" spans="5:5" x14ac:dyDescent="0.2">
      <c r="E725"/>
    </row>
    <row r="726" spans="5:5" x14ac:dyDescent="0.2">
      <c r="E726"/>
    </row>
    <row r="727" spans="5:5" x14ac:dyDescent="0.2">
      <c r="E727"/>
    </row>
    <row r="728" spans="5:5" x14ac:dyDescent="0.2">
      <c r="E728"/>
    </row>
    <row r="729" spans="5:5" x14ac:dyDescent="0.2">
      <c r="E729"/>
    </row>
    <row r="730" spans="5:5" x14ac:dyDescent="0.2">
      <c r="E730"/>
    </row>
    <row r="731" spans="5:5" x14ac:dyDescent="0.2">
      <c r="E731"/>
    </row>
    <row r="732" spans="5:5" x14ac:dyDescent="0.2">
      <c r="E732"/>
    </row>
    <row r="733" spans="5:5" x14ac:dyDescent="0.2">
      <c r="E733"/>
    </row>
    <row r="734" spans="5:5" x14ac:dyDescent="0.2">
      <c r="E734"/>
    </row>
    <row r="735" spans="5:5" x14ac:dyDescent="0.2">
      <c r="E735"/>
    </row>
    <row r="736" spans="5:5" x14ac:dyDescent="0.2">
      <c r="E736"/>
    </row>
    <row r="737" spans="5:5" x14ac:dyDescent="0.2">
      <c r="E737"/>
    </row>
    <row r="738" spans="5:5" x14ac:dyDescent="0.2">
      <c r="E738"/>
    </row>
    <row r="739" spans="5:5" x14ac:dyDescent="0.2">
      <c r="E739"/>
    </row>
    <row r="740" spans="5:5" x14ac:dyDescent="0.2">
      <c r="E740"/>
    </row>
    <row r="741" spans="5:5" x14ac:dyDescent="0.2">
      <c r="E741"/>
    </row>
    <row r="742" spans="5:5" x14ac:dyDescent="0.2">
      <c r="E742"/>
    </row>
    <row r="743" spans="5:5" x14ac:dyDescent="0.2">
      <c r="E743"/>
    </row>
    <row r="744" spans="5:5" x14ac:dyDescent="0.2">
      <c r="E744"/>
    </row>
    <row r="745" spans="5:5" x14ac:dyDescent="0.2">
      <c r="E745"/>
    </row>
    <row r="746" spans="5:5" x14ac:dyDescent="0.2">
      <c r="E746"/>
    </row>
    <row r="747" spans="5:5" x14ac:dyDescent="0.2">
      <c r="E747"/>
    </row>
    <row r="748" spans="5:5" x14ac:dyDescent="0.2">
      <c r="E748"/>
    </row>
    <row r="749" spans="5:5" x14ac:dyDescent="0.2">
      <c r="E749"/>
    </row>
    <row r="750" spans="5:5" x14ac:dyDescent="0.2">
      <c r="E750"/>
    </row>
    <row r="751" spans="5:5" x14ac:dyDescent="0.2">
      <c r="E751"/>
    </row>
    <row r="752" spans="5:5" x14ac:dyDescent="0.2">
      <c r="E752"/>
    </row>
    <row r="753" spans="5:5" x14ac:dyDescent="0.2">
      <c r="E753"/>
    </row>
    <row r="754" spans="5:5" x14ac:dyDescent="0.2">
      <c r="E754"/>
    </row>
    <row r="755" spans="5:5" x14ac:dyDescent="0.2">
      <c r="E755"/>
    </row>
    <row r="756" spans="5:5" x14ac:dyDescent="0.2">
      <c r="E756"/>
    </row>
    <row r="757" spans="5:5" x14ac:dyDescent="0.2">
      <c r="E757"/>
    </row>
    <row r="758" spans="5:5" x14ac:dyDescent="0.2">
      <c r="E758"/>
    </row>
    <row r="759" spans="5:5" x14ac:dyDescent="0.2">
      <c r="E759"/>
    </row>
    <row r="760" spans="5:5" x14ac:dyDescent="0.2">
      <c r="E760"/>
    </row>
    <row r="761" spans="5:5" x14ac:dyDescent="0.2">
      <c r="E761"/>
    </row>
    <row r="762" spans="5:5" x14ac:dyDescent="0.2">
      <c r="E762"/>
    </row>
    <row r="763" spans="5:5" x14ac:dyDescent="0.2">
      <c r="E763"/>
    </row>
    <row r="764" spans="5:5" x14ac:dyDescent="0.2">
      <c r="E764"/>
    </row>
    <row r="765" spans="5:5" x14ac:dyDescent="0.2">
      <c r="E765"/>
    </row>
    <row r="766" spans="5:5" x14ac:dyDescent="0.2">
      <c r="E766"/>
    </row>
    <row r="767" spans="5:5" x14ac:dyDescent="0.2">
      <c r="E767"/>
    </row>
    <row r="768" spans="5:5" x14ac:dyDescent="0.2">
      <c r="E768"/>
    </row>
    <row r="769" spans="5:5" x14ac:dyDescent="0.2">
      <c r="E769"/>
    </row>
    <row r="770" spans="5:5" x14ac:dyDescent="0.2">
      <c r="E770"/>
    </row>
    <row r="771" spans="5:5" x14ac:dyDescent="0.2">
      <c r="E771"/>
    </row>
    <row r="772" spans="5:5" x14ac:dyDescent="0.2">
      <c r="E772"/>
    </row>
    <row r="773" spans="5:5" x14ac:dyDescent="0.2">
      <c r="E773"/>
    </row>
    <row r="774" spans="5:5" x14ac:dyDescent="0.2">
      <c r="E774"/>
    </row>
    <row r="775" spans="5:5" x14ac:dyDescent="0.2">
      <c r="E775"/>
    </row>
    <row r="776" spans="5:5" x14ac:dyDescent="0.2">
      <c r="E776"/>
    </row>
    <row r="777" spans="5:5" x14ac:dyDescent="0.2">
      <c r="E777"/>
    </row>
    <row r="778" spans="5:5" x14ac:dyDescent="0.2">
      <c r="E778"/>
    </row>
    <row r="779" spans="5:5" x14ac:dyDescent="0.2">
      <c r="E779"/>
    </row>
    <row r="780" spans="5:5" x14ac:dyDescent="0.2">
      <c r="E780"/>
    </row>
    <row r="781" spans="5:5" x14ac:dyDescent="0.2">
      <c r="E781"/>
    </row>
    <row r="782" spans="5:5" x14ac:dyDescent="0.2">
      <c r="E782"/>
    </row>
    <row r="783" spans="5:5" x14ac:dyDescent="0.2">
      <c r="E783"/>
    </row>
    <row r="784" spans="5:5" x14ac:dyDescent="0.2">
      <c r="E784"/>
    </row>
    <row r="785" spans="5:5" x14ac:dyDescent="0.2">
      <c r="E785"/>
    </row>
    <row r="786" spans="5:5" x14ac:dyDescent="0.2">
      <c r="E786"/>
    </row>
    <row r="787" spans="5:5" x14ac:dyDescent="0.2">
      <c r="E787"/>
    </row>
    <row r="788" spans="5:5" x14ac:dyDescent="0.2">
      <c r="E788"/>
    </row>
    <row r="789" spans="5:5" x14ac:dyDescent="0.2">
      <c r="E789"/>
    </row>
    <row r="790" spans="5:5" x14ac:dyDescent="0.2">
      <c r="E790"/>
    </row>
    <row r="791" spans="5:5" x14ac:dyDescent="0.2">
      <c r="E791"/>
    </row>
    <row r="792" spans="5:5" x14ac:dyDescent="0.2">
      <c r="E792"/>
    </row>
    <row r="793" spans="5:5" x14ac:dyDescent="0.2">
      <c r="E793"/>
    </row>
    <row r="794" spans="5:5" x14ac:dyDescent="0.2">
      <c r="E794"/>
    </row>
    <row r="795" spans="5:5" x14ac:dyDescent="0.2">
      <c r="E795"/>
    </row>
    <row r="796" spans="5:5" x14ac:dyDescent="0.2">
      <c r="E796"/>
    </row>
    <row r="797" spans="5:5" x14ac:dyDescent="0.2">
      <c r="E797"/>
    </row>
    <row r="798" spans="5:5" x14ac:dyDescent="0.2">
      <c r="E798"/>
    </row>
    <row r="799" spans="5:5" x14ac:dyDescent="0.2">
      <c r="E799"/>
    </row>
    <row r="800" spans="5:5" x14ac:dyDescent="0.2">
      <c r="E800"/>
    </row>
    <row r="801" spans="5:5" x14ac:dyDescent="0.2">
      <c r="E801"/>
    </row>
    <row r="802" spans="5:5" x14ac:dyDescent="0.2">
      <c r="E802"/>
    </row>
    <row r="803" spans="5:5" x14ac:dyDescent="0.2">
      <c r="E803"/>
    </row>
    <row r="804" spans="5:5" x14ac:dyDescent="0.2">
      <c r="E804"/>
    </row>
    <row r="805" spans="5:5" x14ac:dyDescent="0.2">
      <c r="E805"/>
    </row>
    <row r="806" spans="5:5" x14ac:dyDescent="0.2">
      <c r="E806"/>
    </row>
    <row r="807" spans="5:5" x14ac:dyDescent="0.2">
      <c r="E807"/>
    </row>
    <row r="808" spans="5:5" x14ac:dyDescent="0.2">
      <c r="E808"/>
    </row>
    <row r="809" spans="5:5" x14ac:dyDescent="0.2">
      <c r="E809"/>
    </row>
    <row r="810" spans="5:5" x14ac:dyDescent="0.2">
      <c r="E810"/>
    </row>
    <row r="811" spans="5:5" x14ac:dyDescent="0.2">
      <c r="E811"/>
    </row>
    <row r="812" spans="5:5" x14ac:dyDescent="0.2">
      <c r="E812"/>
    </row>
    <row r="813" spans="5:5" x14ac:dyDescent="0.2">
      <c r="E813"/>
    </row>
    <row r="814" spans="5:5" x14ac:dyDescent="0.2">
      <c r="E814"/>
    </row>
    <row r="815" spans="5:5" x14ac:dyDescent="0.2">
      <c r="E815"/>
    </row>
    <row r="816" spans="5:5" x14ac:dyDescent="0.2">
      <c r="E816"/>
    </row>
    <row r="817" spans="5:5" x14ac:dyDescent="0.2">
      <c r="E817"/>
    </row>
    <row r="818" spans="5:5" x14ac:dyDescent="0.2">
      <c r="E818"/>
    </row>
    <row r="819" spans="5:5" x14ac:dyDescent="0.2">
      <c r="E819"/>
    </row>
    <row r="820" spans="5:5" x14ac:dyDescent="0.2">
      <c r="E820"/>
    </row>
    <row r="821" spans="5:5" x14ac:dyDescent="0.2">
      <c r="E821"/>
    </row>
    <row r="822" spans="5:5" x14ac:dyDescent="0.2">
      <c r="E822"/>
    </row>
    <row r="823" spans="5:5" x14ac:dyDescent="0.2">
      <c r="E823"/>
    </row>
    <row r="824" spans="5:5" x14ac:dyDescent="0.2">
      <c r="E824"/>
    </row>
    <row r="825" spans="5:5" x14ac:dyDescent="0.2">
      <c r="E825"/>
    </row>
    <row r="826" spans="5:5" x14ac:dyDescent="0.2">
      <c r="E826"/>
    </row>
    <row r="827" spans="5:5" x14ac:dyDescent="0.2">
      <c r="E827"/>
    </row>
    <row r="828" spans="5:5" x14ac:dyDescent="0.2">
      <c r="E828"/>
    </row>
    <row r="829" spans="5:5" x14ac:dyDescent="0.2">
      <c r="E829"/>
    </row>
    <row r="830" spans="5:5" x14ac:dyDescent="0.2">
      <c r="E830"/>
    </row>
    <row r="831" spans="5:5" x14ac:dyDescent="0.2">
      <c r="E831"/>
    </row>
    <row r="832" spans="5:5" x14ac:dyDescent="0.2">
      <c r="E832"/>
    </row>
    <row r="833" spans="5:5" x14ac:dyDescent="0.2">
      <c r="E833"/>
    </row>
    <row r="834" spans="5:5" x14ac:dyDescent="0.2">
      <c r="E834"/>
    </row>
    <row r="835" spans="5:5" x14ac:dyDescent="0.2">
      <c r="E835"/>
    </row>
    <row r="836" spans="5:5" x14ac:dyDescent="0.2">
      <c r="E836"/>
    </row>
    <row r="837" spans="5:5" x14ac:dyDescent="0.2">
      <c r="E837"/>
    </row>
    <row r="838" spans="5:5" x14ac:dyDescent="0.2">
      <c r="E838"/>
    </row>
    <row r="839" spans="5:5" x14ac:dyDescent="0.2">
      <c r="E839"/>
    </row>
    <row r="840" spans="5:5" x14ac:dyDescent="0.2">
      <c r="E840"/>
    </row>
    <row r="841" spans="5:5" x14ac:dyDescent="0.2">
      <c r="E841"/>
    </row>
    <row r="842" spans="5:5" x14ac:dyDescent="0.2">
      <c r="E842"/>
    </row>
    <row r="843" spans="5:5" x14ac:dyDescent="0.2">
      <c r="E843"/>
    </row>
    <row r="844" spans="5:5" x14ac:dyDescent="0.2">
      <c r="E844"/>
    </row>
    <row r="845" spans="5:5" x14ac:dyDescent="0.2">
      <c r="E845"/>
    </row>
    <row r="846" spans="5:5" x14ac:dyDescent="0.2">
      <c r="E846"/>
    </row>
    <row r="847" spans="5:5" x14ac:dyDescent="0.2">
      <c r="E847"/>
    </row>
    <row r="848" spans="5:5" x14ac:dyDescent="0.2">
      <c r="E848"/>
    </row>
    <row r="849" spans="5:5" x14ac:dyDescent="0.2">
      <c r="E849"/>
    </row>
    <row r="850" spans="5:5" x14ac:dyDescent="0.2">
      <c r="E850"/>
    </row>
    <row r="851" spans="5:5" x14ac:dyDescent="0.2">
      <c r="E851"/>
    </row>
    <row r="852" spans="5:5" x14ac:dyDescent="0.2">
      <c r="E852"/>
    </row>
    <row r="853" spans="5:5" x14ac:dyDescent="0.2">
      <c r="E853"/>
    </row>
    <row r="854" spans="5:5" x14ac:dyDescent="0.2">
      <c r="E854"/>
    </row>
    <row r="855" spans="5:5" x14ac:dyDescent="0.2">
      <c r="E855"/>
    </row>
    <row r="856" spans="5:5" x14ac:dyDescent="0.2">
      <c r="E856"/>
    </row>
    <row r="857" spans="5:5" x14ac:dyDescent="0.2">
      <c r="E857"/>
    </row>
    <row r="858" spans="5:5" x14ac:dyDescent="0.2">
      <c r="E858"/>
    </row>
    <row r="859" spans="5:5" x14ac:dyDescent="0.2">
      <c r="E859"/>
    </row>
    <row r="860" spans="5:5" x14ac:dyDescent="0.2">
      <c r="E860"/>
    </row>
    <row r="861" spans="5:5" x14ac:dyDescent="0.2">
      <c r="E861"/>
    </row>
    <row r="862" spans="5:5" x14ac:dyDescent="0.2">
      <c r="E862"/>
    </row>
    <row r="863" spans="5:5" x14ac:dyDescent="0.2">
      <c r="E863"/>
    </row>
    <row r="864" spans="5:5" x14ac:dyDescent="0.2">
      <c r="E864"/>
    </row>
    <row r="865" spans="5:5" x14ac:dyDescent="0.2">
      <c r="E865"/>
    </row>
    <row r="866" spans="5:5" x14ac:dyDescent="0.2">
      <c r="E866"/>
    </row>
    <row r="867" spans="5:5" x14ac:dyDescent="0.2">
      <c r="E867"/>
    </row>
    <row r="868" spans="5:5" x14ac:dyDescent="0.2">
      <c r="E868"/>
    </row>
    <row r="869" spans="5:5" x14ac:dyDescent="0.2">
      <c r="E869"/>
    </row>
    <row r="870" spans="5:5" x14ac:dyDescent="0.2">
      <c r="E870"/>
    </row>
    <row r="871" spans="5:5" x14ac:dyDescent="0.2">
      <c r="E871"/>
    </row>
    <row r="872" spans="5:5" x14ac:dyDescent="0.2">
      <c r="E872"/>
    </row>
    <row r="873" spans="5:5" x14ac:dyDescent="0.2">
      <c r="E873"/>
    </row>
    <row r="874" spans="5:5" x14ac:dyDescent="0.2">
      <c r="E874"/>
    </row>
    <row r="875" spans="5:5" x14ac:dyDescent="0.2">
      <c r="E875"/>
    </row>
    <row r="876" spans="5:5" x14ac:dyDescent="0.2">
      <c r="E876"/>
    </row>
    <row r="877" spans="5:5" x14ac:dyDescent="0.2">
      <c r="E877"/>
    </row>
    <row r="878" spans="5:5" x14ac:dyDescent="0.2">
      <c r="E878"/>
    </row>
    <row r="879" spans="5:5" x14ac:dyDescent="0.2">
      <c r="E879"/>
    </row>
    <row r="880" spans="5:5" x14ac:dyDescent="0.2">
      <c r="E880"/>
    </row>
    <row r="881" spans="5:5" x14ac:dyDescent="0.2">
      <c r="E881"/>
    </row>
    <row r="882" spans="5:5" x14ac:dyDescent="0.2">
      <c r="E882"/>
    </row>
    <row r="883" spans="5:5" x14ac:dyDescent="0.2">
      <c r="E883"/>
    </row>
    <row r="884" spans="5:5" x14ac:dyDescent="0.2">
      <c r="E884"/>
    </row>
    <row r="885" spans="5:5" x14ac:dyDescent="0.2">
      <c r="E885"/>
    </row>
    <row r="886" spans="5:5" x14ac:dyDescent="0.2">
      <c r="E886"/>
    </row>
    <row r="887" spans="5:5" x14ac:dyDescent="0.2">
      <c r="E887"/>
    </row>
    <row r="888" spans="5:5" x14ac:dyDescent="0.2">
      <c r="E888"/>
    </row>
    <row r="889" spans="5:5" x14ac:dyDescent="0.2">
      <c r="E889"/>
    </row>
    <row r="890" spans="5:5" x14ac:dyDescent="0.2">
      <c r="E890"/>
    </row>
    <row r="891" spans="5:5" x14ac:dyDescent="0.2">
      <c r="E891"/>
    </row>
    <row r="892" spans="5:5" x14ac:dyDescent="0.2">
      <c r="E892"/>
    </row>
    <row r="893" spans="5:5" x14ac:dyDescent="0.2">
      <c r="E893"/>
    </row>
    <row r="894" spans="5:5" x14ac:dyDescent="0.2">
      <c r="E894"/>
    </row>
    <row r="895" spans="5:5" x14ac:dyDescent="0.2">
      <c r="E895"/>
    </row>
    <row r="896" spans="5:5" x14ac:dyDescent="0.2">
      <c r="E896"/>
    </row>
    <row r="897" spans="5:5" x14ac:dyDescent="0.2">
      <c r="E897"/>
    </row>
    <row r="898" spans="5:5" x14ac:dyDescent="0.2">
      <c r="E898"/>
    </row>
    <row r="899" spans="5:5" x14ac:dyDescent="0.2">
      <c r="E899"/>
    </row>
    <row r="900" spans="5:5" x14ac:dyDescent="0.2">
      <c r="E900"/>
    </row>
    <row r="901" spans="5:5" x14ac:dyDescent="0.2">
      <c r="E901"/>
    </row>
    <row r="902" spans="5:5" x14ac:dyDescent="0.2">
      <c r="E902"/>
    </row>
    <row r="903" spans="5:5" x14ac:dyDescent="0.2">
      <c r="E903"/>
    </row>
    <row r="904" spans="5:5" x14ac:dyDescent="0.2">
      <c r="E904"/>
    </row>
    <row r="905" spans="5:5" x14ac:dyDescent="0.2">
      <c r="E905"/>
    </row>
    <row r="906" spans="5:5" x14ac:dyDescent="0.2">
      <c r="E906"/>
    </row>
    <row r="907" spans="5:5" x14ac:dyDescent="0.2">
      <c r="E907"/>
    </row>
    <row r="908" spans="5:5" x14ac:dyDescent="0.2">
      <c r="E908"/>
    </row>
    <row r="909" spans="5:5" x14ac:dyDescent="0.2">
      <c r="E909"/>
    </row>
    <row r="910" spans="5:5" x14ac:dyDescent="0.2">
      <c r="E910"/>
    </row>
    <row r="911" spans="5:5" x14ac:dyDescent="0.2">
      <c r="E911"/>
    </row>
    <row r="912" spans="5:5" x14ac:dyDescent="0.2">
      <c r="E912"/>
    </row>
    <row r="913" spans="5:5" x14ac:dyDescent="0.2">
      <c r="E913"/>
    </row>
    <row r="914" spans="5:5" x14ac:dyDescent="0.2">
      <c r="E914"/>
    </row>
    <row r="915" spans="5:5" x14ac:dyDescent="0.2">
      <c r="E915"/>
    </row>
    <row r="916" spans="5:5" x14ac:dyDescent="0.2">
      <c r="E916"/>
    </row>
    <row r="917" spans="5:5" x14ac:dyDescent="0.2">
      <c r="E917"/>
    </row>
    <row r="918" spans="5:5" x14ac:dyDescent="0.2">
      <c r="E918"/>
    </row>
    <row r="919" spans="5:5" x14ac:dyDescent="0.2">
      <c r="E919"/>
    </row>
    <row r="920" spans="5:5" x14ac:dyDescent="0.2">
      <c r="E920"/>
    </row>
    <row r="921" spans="5:5" x14ac:dyDescent="0.2">
      <c r="E921"/>
    </row>
    <row r="922" spans="5:5" x14ac:dyDescent="0.2">
      <c r="E922"/>
    </row>
    <row r="923" spans="5:5" x14ac:dyDescent="0.2">
      <c r="E923"/>
    </row>
    <row r="924" spans="5:5" x14ac:dyDescent="0.2">
      <c r="E924"/>
    </row>
    <row r="925" spans="5:5" x14ac:dyDescent="0.2">
      <c r="E925"/>
    </row>
    <row r="926" spans="5:5" x14ac:dyDescent="0.2">
      <c r="E926"/>
    </row>
    <row r="927" spans="5:5" x14ac:dyDescent="0.2">
      <c r="E927"/>
    </row>
    <row r="928" spans="5:5" x14ac:dyDescent="0.2">
      <c r="E928"/>
    </row>
    <row r="929" spans="5:5" x14ac:dyDescent="0.2">
      <c r="E929"/>
    </row>
    <row r="930" spans="5:5" x14ac:dyDescent="0.2">
      <c r="E930"/>
    </row>
    <row r="931" spans="5:5" x14ac:dyDescent="0.2">
      <c r="E931"/>
    </row>
    <row r="932" spans="5:5" x14ac:dyDescent="0.2">
      <c r="E932"/>
    </row>
    <row r="933" spans="5:5" x14ac:dyDescent="0.2">
      <c r="E933"/>
    </row>
    <row r="934" spans="5:5" x14ac:dyDescent="0.2">
      <c r="E934"/>
    </row>
    <row r="935" spans="5:5" x14ac:dyDescent="0.2">
      <c r="E935"/>
    </row>
    <row r="936" spans="5:5" x14ac:dyDescent="0.2">
      <c r="E936"/>
    </row>
    <row r="937" spans="5:5" x14ac:dyDescent="0.2">
      <c r="E937"/>
    </row>
    <row r="938" spans="5:5" x14ac:dyDescent="0.2">
      <c r="E938"/>
    </row>
    <row r="939" spans="5:5" x14ac:dyDescent="0.2">
      <c r="E939"/>
    </row>
    <row r="940" spans="5:5" x14ac:dyDescent="0.2">
      <c r="E940"/>
    </row>
    <row r="941" spans="5:5" x14ac:dyDescent="0.2">
      <c r="E941"/>
    </row>
    <row r="942" spans="5:5" x14ac:dyDescent="0.2">
      <c r="E942"/>
    </row>
    <row r="943" spans="5:5" x14ac:dyDescent="0.2">
      <c r="E943"/>
    </row>
    <row r="944" spans="5:5" x14ac:dyDescent="0.2">
      <c r="E944"/>
    </row>
    <row r="945" spans="5:5" x14ac:dyDescent="0.2">
      <c r="E945"/>
    </row>
    <row r="946" spans="5:5" x14ac:dyDescent="0.2">
      <c r="E946"/>
    </row>
    <row r="947" spans="5:5" x14ac:dyDescent="0.2">
      <c r="E947"/>
    </row>
    <row r="948" spans="5:5" x14ac:dyDescent="0.2">
      <c r="E948"/>
    </row>
    <row r="949" spans="5:5" x14ac:dyDescent="0.2">
      <c r="E949"/>
    </row>
    <row r="950" spans="5:5" x14ac:dyDescent="0.2">
      <c r="E950"/>
    </row>
    <row r="951" spans="5:5" x14ac:dyDescent="0.2">
      <c r="E951"/>
    </row>
    <row r="952" spans="5:5" x14ac:dyDescent="0.2">
      <c r="E952"/>
    </row>
    <row r="953" spans="5:5" x14ac:dyDescent="0.2">
      <c r="E953"/>
    </row>
    <row r="954" spans="5:5" x14ac:dyDescent="0.2">
      <c r="E954"/>
    </row>
    <row r="955" spans="5:5" x14ac:dyDescent="0.2">
      <c r="E955"/>
    </row>
    <row r="956" spans="5:5" x14ac:dyDescent="0.2">
      <c r="E956"/>
    </row>
    <row r="957" spans="5:5" x14ac:dyDescent="0.2">
      <c r="E957"/>
    </row>
    <row r="958" spans="5:5" x14ac:dyDescent="0.2">
      <c r="E958"/>
    </row>
    <row r="959" spans="5:5" x14ac:dyDescent="0.2">
      <c r="E959"/>
    </row>
    <row r="960" spans="5:5" x14ac:dyDescent="0.2">
      <c r="E960"/>
    </row>
    <row r="961" spans="5:5" x14ac:dyDescent="0.2">
      <c r="E961"/>
    </row>
    <row r="962" spans="5:5" x14ac:dyDescent="0.2">
      <c r="E962"/>
    </row>
    <row r="963" spans="5:5" x14ac:dyDescent="0.2">
      <c r="E963"/>
    </row>
    <row r="964" spans="5:5" x14ac:dyDescent="0.2">
      <c r="E964"/>
    </row>
    <row r="965" spans="5:5" x14ac:dyDescent="0.2">
      <c r="E965"/>
    </row>
    <row r="966" spans="5:5" x14ac:dyDescent="0.2">
      <c r="E966"/>
    </row>
    <row r="967" spans="5:5" x14ac:dyDescent="0.2">
      <c r="E967"/>
    </row>
    <row r="968" spans="5:5" x14ac:dyDescent="0.2">
      <c r="E968"/>
    </row>
    <row r="969" spans="5:5" x14ac:dyDescent="0.2">
      <c r="E969"/>
    </row>
    <row r="970" spans="5:5" x14ac:dyDescent="0.2">
      <c r="E970"/>
    </row>
    <row r="971" spans="5:5" x14ac:dyDescent="0.2">
      <c r="E971"/>
    </row>
    <row r="972" spans="5:5" x14ac:dyDescent="0.2">
      <c r="E972"/>
    </row>
    <row r="973" spans="5:5" x14ac:dyDescent="0.2">
      <c r="E973"/>
    </row>
    <row r="974" spans="5:5" x14ac:dyDescent="0.2">
      <c r="E974"/>
    </row>
    <row r="975" spans="5:5" x14ac:dyDescent="0.2">
      <c r="E975"/>
    </row>
    <row r="976" spans="5:5" x14ac:dyDescent="0.2">
      <c r="E976"/>
    </row>
    <row r="977" spans="5:5" x14ac:dyDescent="0.2">
      <c r="E977"/>
    </row>
    <row r="978" spans="5:5" x14ac:dyDescent="0.2">
      <c r="E978"/>
    </row>
    <row r="979" spans="5:5" x14ac:dyDescent="0.2">
      <c r="E979"/>
    </row>
    <row r="980" spans="5:5" x14ac:dyDescent="0.2">
      <c r="E980"/>
    </row>
    <row r="981" spans="5:5" x14ac:dyDescent="0.2">
      <c r="E981"/>
    </row>
    <row r="982" spans="5:5" x14ac:dyDescent="0.2">
      <c r="E982"/>
    </row>
    <row r="983" spans="5:5" x14ac:dyDescent="0.2">
      <c r="E983"/>
    </row>
    <row r="984" spans="5:5" x14ac:dyDescent="0.2">
      <c r="E984"/>
    </row>
    <row r="985" spans="5:5" x14ac:dyDescent="0.2">
      <c r="E985"/>
    </row>
    <row r="986" spans="5:5" x14ac:dyDescent="0.2">
      <c r="E986"/>
    </row>
    <row r="987" spans="5:5" x14ac:dyDescent="0.2">
      <c r="E987"/>
    </row>
    <row r="988" spans="5:5" x14ac:dyDescent="0.2">
      <c r="E988"/>
    </row>
    <row r="989" spans="5:5" x14ac:dyDescent="0.2">
      <c r="E989"/>
    </row>
    <row r="990" spans="5:5" x14ac:dyDescent="0.2">
      <c r="E990"/>
    </row>
    <row r="991" spans="5:5" x14ac:dyDescent="0.2">
      <c r="E991"/>
    </row>
    <row r="992" spans="5:5" x14ac:dyDescent="0.2">
      <c r="E992"/>
    </row>
    <row r="993" spans="5:5" x14ac:dyDescent="0.2">
      <c r="E993"/>
    </row>
    <row r="994" spans="5:5" x14ac:dyDescent="0.2">
      <c r="E994"/>
    </row>
    <row r="995" spans="5:5" x14ac:dyDescent="0.2">
      <c r="E995"/>
    </row>
    <row r="996" spans="5:5" x14ac:dyDescent="0.2">
      <c r="E996"/>
    </row>
    <row r="997" spans="5:5" x14ac:dyDescent="0.2">
      <c r="E997"/>
    </row>
    <row r="998" spans="5:5" x14ac:dyDescent="0.2">
      <c r="E998"/>
    </row>
    <row r="999" spans="5:5" x14ac:dyDescent="0.2">
      <c r="E999"/>
    </row>
    <row r="1000" spans="5:5" x14ac:dyDescent="0.2">
      <c r="E1000"/>
    </row>
    <row r="1001" spans="5:5" x14ac:dyDescent="0.2">
      <c r="E1001"/>
    </row>
    <row r="1002" spans="5:5" x14ac:dyDescent="0.2">
      <c r="E1002"/>
    </row>
    <row r="1003" spans="5:5" x14ac:dyDescent="0.2">
      <c r="E1003"/>
    </row>
    <row r="1004" spans="5:5" x14ac:dyDescent="0.2">
      <c r="E1004"/>
    </row>
    <row r="1005" spans="5:5" x14ac:dyDescent="0.2">
      <c r="E1005"/>
    </row>
    <row r="1006" spans="5:5" x14ac:dyDescent="0.2">
      <c r="E1006"/>
    </row>
    <row r="1007" spans="5:5" x14ac:dyDescent="0.2">
      <c r="E1007"/>
    </row>
    <row r="1008" spans="5:5" x14ac:dyDescent="0.2">
      <c r="E1008"/>
    </row>
    <row r="1009" spans="5:5" x14ac:dyDescent="0.2">
      <c r="E1009"/>
    </row>
    <row r="1010" spans="5:5" x14ac:dyDescent="0.2">
      <c r="E1010"/>
    </row>
    <row r="1011" spans="5:5" x14ac:dyDescent="0.2">
      <c r="E1011"/>
    </row>
    <row r="1012" spans="5:5" x14ac:dyDescent="0.2">
      <c r="E1012"/>
    </row>
    <row r="1013" spans="5:5" x14ac:dyDescent="0.2">
      <c r="E1013"/>
    </row>
    <row r="1014" spans="5:5" x14ac:dyDescent="0.2">
      <c r="E1014"/>
    </row>
    <row r="1015" spans="5:5" x14ac:dyDescent="0.2">
      <c r="E1015"/>
    </row>
    <row r="1016" spans="5:5" x14ac:dyDescent="0.2">
      <c r="E1016"/>
    </row>
    <row r="1017" spans="5:5" x14ac:dyDescent="0.2">
      <c r="E1017"/>
    </row>
    <row r="1018" spans="5:5" x14ac:dyDescent="0.2">
      <c r="E1018"/>
    </row>
    <row r="1019" spans="5:5" x14ac:dyDescent="0.2">
      <c r="E1019"/>
    </row>
    <row r="1020" spans="5:5" x14ac:dyDescent="0.2">
      <c r="E1020"/>
    </row>
    <row r="1021" spans="5:5" x14ac:dyDescent="0.2">
      <c r="E1021"/>
    </row>
    <row r="1022" spans="5:5" x14ac:dyDescent="0.2">
      <c r="E1022"/>
    </row>
    <row r="1023" spans="5:5" x14ac:dyDescent="0.2">
      <c r="E1023"/>
    </row>
    <row r="1024" spans="5:5" x14ac:dyDescent="0.2">
      <c r="E1024"/>
    </row>
    <row r="1025" spans="5:5" x14ac:dyDescent="0.2">
      <c r="E1025"/>
    </row>
    <row r="1026" spans="5:5" x14ac:dyDescent="0.2">
      <c r="E1026"/>
    </row>
    <row r="1027" spans="5:5" x14ac:dyDescent="0.2">
      <c r="E1027"/>
    </row>
    <row r="1028" spans="5:5" x14ac:dyDescent="0.2">
      <c r="E1028"/>
    </row>
    <row r="1029" spans="5:5" x14ac:dyDescent="0.2">
      <c r="E1029"/>
    </row>
    <row r="1030" spans="5:5" x14ac:dyDescent="0.2">
      <c r="E1030"/>
    </row>
    <row r="1031" spans="5:5" x14ac:dyDescent="0.2">
      <c r="E1031"/>
    </row>
    <row r="1032" spans="5:5" x14ac:dyDescent="0.2">
      <c r="E1032"/>
    </row>
    <row r="1033" spans="5:5" x14ac:dyDescent="0.2">
      <c r="E1033"/>
    </row>
    <row r="1034" spans="5:5" x14ac:dyDescent="0.2">
      <c r="E1034"/>
    </row>
    <row r="1035" spans="5:5" x14ac:dyDescent="0.2">
      <c r="E1035"/>
    </row>
    <row r="1036" spans="5:5" x14ac:dyDescent="0.2">
      <c r="E1036"/>
    </row>
    <row r="1037" spans="5:5" x14ac:dyDescent="0.2">
      <c r="E1037"/>
    </row>
    <row r="1038" spans="5:5" x14ac:dyDescent="0.2">
      <c r="E1038"/>
    </row>
    <row r="1039" spans="5:5" x14ac:dyDescent="0.2">
      <c r="E1039"/>
    </row>
    <row r="1040" spans="5:5" x14ac:dyDescent="0.2">
      <c r="E1040"/>
    </row>
    <row r="1041" spans="5:5" x14ac:dyDescent="0.2">
      <c r="E1041"/>
    </row>
    <row r="1042" spans="5:5" x14ac:dyDescent="0.2">
      <c r="E1042"/>
    </row>
    <row r="1043" spans="5:5" x14ac:dyDescent="0.2">
      <c r="E1043"/>
    </row>
    <row r="1044" spans="5:5" x14ac:dyDescent="0.2">
      <c r="E1044"/>
    </row>
    <row r="1045" spans="5:5" x14ac:dyDescent="0.2">
      <c r="E1045"/>
    </row>
    <row r="1046" spans="5:5" x14ac:dyDescent="0.2">
      <c r="E1046"/>
    </row>
    <row r="1047" spans="5:5" x14ac:dyDescent="0.2">
      <c r="E1047"/>
    </row>
    <row r="1048" spans="5:5" x14ac:dyDescent="0.2">
      <c r="E1048"/>
    </row>
    <row r="1049" spans="5:5" x14ac:dyDescent="0.2">
      <c r="E1049"/>
    </row>
    <row r="1050" spans="5:5" x14ac:dyDescent="0.2">
      <c r="E1050"/>
    </row>
    <row r="1051" spans="5:5" x14ac:dyDescent="0.2">
      <c r="E1051"/>
    </row>
    <row r="1052" spans="5:5" x14ac:dyDescent="0.2">
      <c r="E1052"/>
    </row>
    <row r="1053" spans="5:5" x14ac:dyDescent="0.2">
      <c r="E1053"/>
    </row>
    <row r="1054" spans="5:5" x14ac:dyDescent="0.2">
      <c r="E1054"/>
    </row>
    <row r="1055" spans="5:5" x14ac:dyDescent="0.2">
      <c r="E1055"/>
    </row>
    <row r="1056" spans="5:5" x14ac:dyDescent="0.2">
      <c r="E1056"/>
    </row>
    <row r="1057" spans="5:5" x14ac:dyDescent="0.2">
      <c r="E1057"/>
    </row>
    <row r="1058" spans="5:5" x14ac:dyDescent="0.2">
      <c r="E1058"/>
    </row>
    <row r="1059" spans="5:5" x14ac:dyDescent="0.2">
      <c r="E1059"/>
    </row>
    <row r="1060" spans="5:5" x14ac:dyDescent="0.2">
      <c r="E1060"/>
    </row>
    <row r="1061" spans="5:5" x14ac:dyDescent="0.2">
      <c r="E1061"/>
    </row>
    <row r="1062" spans="5:5" x14ac:dyDescent="0.2">
      <c r="E1062"/>
    </row>
    <row r="1063" spans="5:5" x14ac:dyDescent="0.2">
      <c r="E1063"/>
    </row>
    <row r="1064" spans="5:5" x14ac:dyDescent="0.2">
      <c r="E1064"/>
    </row>
    <row r="1065" spans="5:5" x14ac:dyDescent="0.2">
      <c r="E1065"/>
    </row>
    <row r="1066" spans="5:5" x14ac:dyDescent="0.2">
      <c r="E1066"/>
    </row>
    <row r="1067" spans="5:5" x14ac:dyDescent="0.2">
      <c r="E1067"/>
    </row>
    <row r="1068" spans="5:5" x14ac:dyDescent="0.2">
      <c r="E1068"/>
    </row>
    <row r="1069" spans="5:5" x14ac:dyDescent="0.2">
      <c r="E1069"/>
    </row>
    <row r="1070" spans="5:5" x14ac:dyDescent="0.2">
      <c r="E1070"/>
    </row>
    <row r="1071" spans="5:5" x14ac:dyDescent="0.2">
      <c r="E1071"/>
    </row>
    <row r="1072" spans="5:5" x14ac:dyDescent="0.2">
      <c r="E1072"/>
    </row>
    <row r="1073" spans="5:5" x14ac:dyDescent="0.2">
      <c r="E1073"/>
    </row>
    <row r="1074" spans="5:5" x14ac:dyDescent="0.2">
      <c r="E1074"/>
    </row>
    <row r="1075" spans="5:5" x14ac:dyDescent="0.2">
      <c r="E1075"/>
    </row>
    <row r="1076" spans="5:5" x14ac:dyDescent="0.2">
      <c r="E1076"/>
    </row>
    <row r="1077" spans="5:5" x14ac:dyDescent="0.2">
      <c r="E1077"/>
    </row>
    <row r="1078" spans="5:5" x14ac:dyDescent="0.2">
      <c r="E1078"/>
    </row>
    <row r="1079" spans="5:5" x14ac:dyDescent="0.2">
      <c r="E1079"/>
    </row>
    <row r="1080" spans="5:5" x14ac:dyDescent="0.2">
      <c r="E1080"/>
    </row>
    <row r="1081" spans="5:5" x14ac:dyDescent="0.2">
      <c r="E1081"/>
    </row>
    <row r="1082" spans="5:5" x14ac:dyDescent="0.2">
      <c r="E1082"/>
    </row>
    <row r="1083" spans="5:5" x14ac:dyDescent="0.2">
      <c r="E1083"/>
    </row>
    <row r="1084" spans="5:5" x14ac:dyDescent="0.2">
      <c r="E1084"/>
    </row>
    <row r="1085" spans="5:5" x14ac:dyDescent="0.2">
      <c r="E1085"/>
    </row>
    <row r="1086" spans="5:5" x14ac:dyDescent="0.2">
      <c r="E1086"/>
    </row>
    <row r="1087" spans="5:5" x14ac:dyDescent="0.2">
      <c r="E1087"/>
    </row>
    <row r="1088" spans="5:5" x14ac:dyDescent="0.2">
      <c r="E1088"/>
    </row>
    <row r="1089" spans="5:5" x14ac:dyDescent="0.2">
      <c r="E1089"/>
    </row>
    <row r="1090" spans="5:5" x14ac:dyDescent="0.2">
      <c r="E1090"/>
    </row>
    <row r="1091" spans="5:5" x14ac:dyDescent="0.2">
      <c r="E1091"/>
    </row>
    <row r="1092" spans="5:5" x14ac:dyDescent="0.2">
      <c r="E1092"/>
    </row>
    <row r="1093" spans="5:5" x14ac:dyDescent="0.2">
      <c r="E1093"/>
    </row>
    <row r="1094" spans="5:5" x14ac:dyDescent="0.2">
      <c r="E1094"/>
    </row>
    <row r="1095" spans="5:5" x14ac:dyDescent="0.2">
      <c r="E1095"/>
    </row>
    <row r="1096" spans="5:5" x14ac:dyDescent="0.2">
      <c r="E1096"/>
    </row>
    <row r="1097" spans="5:5" x14ac:dyDescent="0.2">
      <c r="E1097"/>
    </row>
    <row r="1098" spans="5:5" x14ac:dyDescent="0.2">
      <c r="E1098"/>
    </row>
    <row r="1099" spans="5:5" x14ac:dyDescent="0.2">
      <c r="E1099"/>
    </row>
    <row r="1100" spans="5:5" x14ac:dyDescent="0.2">
      <c r="E1100"/>
    </row>
    <row r="1101" spans="5:5" x14ac:dyDescent="0.2">
      <c r="E1101"/>
    </row>
    <row r="1102" spans="5:5" x14ac:dyDescent="0.2">
      <c r="E1102"/>
    </row>
    <row r="1103" spans="5:5" x14ac:dyDescent="0.2">
      <c r="E1103"/>
    </row>
    <row r="1104" spans="5:5" x14ac:dyDescent="0.2">
      <c r="E1104"/>
    </row>
    <row r="1105" spans="5:5" x14ac:dyDescent="0.2">
      <c r="E1105"/>
    </row>
    <row r="1106" spans="5:5" x14ac:dyDescent="0.2">
      <c r="E1106"/>
    </row>
    <row r="1107" spans="5:5" x14ac:dyDescent="0.2">
      <c r="E1107"/>
    </row>
    <row r="1108" spans="5:5" x14ac:dyDescent="0.2">
      <c r="E1108"/>
    </row>
    <row r="1109" spans="5:5" x14ac:dyDescent="0.2">
      <c r="E1109"/>
    </row>
    <row r="1110" spans="5:5" x14ac:dyDescent="0.2">
      <c r="E1110"/>
    </row>
    <row r="1111" spans="5:5" x14ac:dyDescent="0.2">
      <c r="E1111"/>
    </row>
    <row r="1112" spans="5:5" x14ac:dyDescent="0.2">
      <c r="E1112"/>
    </row>
    <row r="1113" spans="5:5" x14ac:dyDescent="0.2">
      <c r="E1113"/>
    </row>
    <row r="1114" spans="5:5" x14ac:dyDescent="0.2">
      <c r="E1114"/>
    </row>
    <row r="1115" spans="5:5" x14ac:dyDescent="0.2">
      <c r="E1115"/>
    </row>
    <row r="1116" spans="5:5" x14ac:dyDescent="0.2">
      <c r="E1116"/>
    </row>
    <row r="1117" spans="5:5" x14ac:dyDescent="0.2">
      <c r="E1117"/>
    </row>
    <row r="1118" spans="5:5" x14ac:dyDescent="0.2">
      <c r="E1118"/>
    </row>
    <row r="1119" spans="5:5" x14ac:dyDescent="0.2">
      <c r="E1119"/>
    </row>
    <row r="1120" spans="5:5" x14ac:dyDescent="0.2">
      <c r="E1120"/>
    </row>
    <row r="1121" spans="5:5" x14ac:dyDescent="0.2">
      <c r="E1121"/>
    </row>
    <row r="1122" spans="5:5" x14ac:dyDescent="0.2">
      <c r="E1122"/>
    </row>
    <row r="1123" spans="5:5" x14ac:dyDescent="0.2">
      <c r="E1123"/>
    </row>
    <row r="1124" spans="5:5" x14ac:dyDescent="0.2">
      <c r="E1124"/>
    </row>
    <row r="1125" spans="5:5" x14ac:dyDescent="0.2">
      <c r="E1125"/>
    </row>
    <row r="1126" spans="5:5" x14ac:dyDescent="0.2">
      <c r="E1126"/>
    </row>
    <row r="1127" spans="5:5" x14ac:dyDescent="0.2">
      <c r="E1127"/>
    </row>
    <row r="1128" spans="5:5" x14ac:dyDescent="0.2">
      <c r="E1128"/>
    </row>
    <row r="1129" spans="5:5" x14ac:dyDescent="0.2">
      <c r="E1129"/>
    </row>
    <row r="1130" spans="5:5" x14ac:dyDescent="0.2">
      <c r="E1130"/>
    </row>
    <row r="1131" spans="5:5" x14ac:dyDescent="0.2">
      <c r="E1131"/>
    </row>
    <row r="1132" spans="5:5" x14ac:dyDescent="0.2">
      <c r="E1132"/>
    </row>
    <row r="1133" spans="5:5" x14ac:dyDescent="0.2">
      <c r="E1133"/>
    </row>
    <row r="1134" spans="5:5" x14ac:dyDescent="0.2">
      <c r="E1134"/>
    </row>
    <row r="1135" spans="5:5" x14ac:dyDescent="0.2">
      <c r="E1135"/>
    </row>
    <row r="1136" spans="5:5" x14ac:dyDescent="0.2">
      <c r="E1136"/>
    </row>
    <row r="1137" spans="5:5" x14ac:dyDescent="0.2">
      <c r="E1137"/>
    </row>
    <row r="1138" spans="5:5" x14ac:dyDescent="0.2">
      <c r="E1138"/>
    </row>
    <row r="1139" spans="5:5" x14ac:dyDescent="0.2">
      <c r="E1139"/>
    </row>
    <row r="1140" spans="5:5" x14ac:dyDescent="0.2">
      <c r="E1140"/>
    </row>
    <row r="1141" spans="5:5" x14ac:dyDescent="0.2">
      <c r="E1141"/>
    </row>
    <row r="1142" spans="5:5" x14ac:dyDescent="0.2">
      <c r="E1142"/>
    </row>
    <row r="1143" spans="5:5" x14ac:dyDescent="0.2">
      <c r="E1143"/>
    </row>
    <row r="1144" spans="5:5" x14ac:dyDescent="0.2">
      <c r="E1144"/>
    </row>
    <row r="1145" spans="5:5" x14ac:dyDescent="0.2">
      <c r="E1145"/>
    </row>
    <row r="1146" spans="5:5" x14ac:dyDescent="0.2">
      <c r="E1146"/>
    </row>
    <row r="1147" spans="5:5" x14ac:dyDescent="0.2">
      <c r="E1147"/>
    </row>
    <row r="1148" spans="5:5" x14ac:dyDescent="0.2">
      <c r="E1148"/>
    </row>
    <row r="1149" spans="5:5" x14ac:dyDescent="0.2">
      <c r="E1149"/>
    </row>
    <row r="1150" spans="5:5" x14ac:dyDescent="0.2">
      <c r="E1150"/>
    </row>
    <row r="1151" spans="5:5" x14ac:dyDescent="0.2">
      <c r="E1151"/>
    </row>
    <row r="1152" spans="5:5" x14ac:dyDescent="0.2">
      <c r="E1152"/>
    </row>
    <row r="1153" spans="5:5" x14ac:dyDescent="0.2">
      <c r="E1153"/>
    </row>
    <row r="1154" spans="5:5" x14ac:dyDescent="0.2">
      <c r="E1154"/>
    </row>
    <row r="1155" spans="5:5" x14ac:dyDescent="0.2">
      <c r="E1155"/>
    </row>
    <row r="1156" spans="5:5" x14ac:dyDescent="0.2">
      <c r="E1156"/>
    </row>
    <row r="1157" spans="5:5" x14ac:dyDescent="0.2">
      <c r="E1157"/>
    </row>
    <row r="1158" spans="5:5" x14ac:dyDescent="0.2">
      <c r="E1158"/>
    </row>
    <row r="1159" spans="5:5" x14ac:dyDescent="0.2">
      <c r="E1159"/>
    </row>
    <row r="1160" spans="5:5" x14ac:dyDescent="0.2">
      <c r="E1160"/>
    </row>
    <row r="1161" spans="5:5" x14ac:dyDescent="0.2">
      <c r="E1161"/>
    </row>
    <row r="1162" spans="5:5" x14ac:dyDescent="0.2">
      <c r="E1162"/>
    </row>
    <row r="1163" spans="5:5" x14ac:dyDescent="0.2">
      <c r="E1163"/>
    </row>
    <row r="1164" spans="5:5" x14ac:dyDescent="0.2">
      <c r="E1164"/>
    </row>
    <row r="1165" spans="5:5" x14ac:dyDescent="0.2">
      <c r="E1165"/>
    </row>
    <row r="1166" spans="5:5" x14ac:dyDescent="0.2">
      <c r="E1166"/>
    </row>
    <row r="1167" spans="5:5" x14ac:dyDescent="0.2">
      <c r="E1167"/>
    </row>
    <row r="1168" spans="5:5" x14ac:dyDescent="0.2">
      <c r="E1168"/>
    </row>
    <row r="1169" spans="5:5" x14ac:dyDescent="0.2">
      <c r="E1169"/>
    </row>
    <row r="1170" spans="5:5" x14ac:dyDescent="0.2">
      <c r="E1170"/>
    </row>
    <row r="1171" spans="5:5" x14ac:dyDescent="0.2">
      <c r="E1171"/>
    </row>
    <row r="1172" spans="5:5" x14ac:dyDescent="0.2">
      <c r="E1172"/>
    </row>
    <row r="1173" spans="5:5" x14ac:dyDescent="0.2">
      <c r="E1173"/>
    </row>
    <row r="1174" spans="5:5" x14ac:dyDescent="0.2">
      <c r="E1174"/>
    </row>
    <row r="1175" spans="5:5" x14ac:dyDescent="0.2">
      <c r="E1175"/>
    </row>
    <row r="1176" spans="5:5" x14ac:dyDescent="0.2">
      <c r="E1176"/>
    </row>
    <row r="1177" spans="5:5" x14ac:dyDescent="0.2">
      <c r="E1177"/>
    </row>
    <row r="1178" spans="5:5" x14ac:dyDescent="0.2">
      <c r="E1178"/>
    </row>
    <row r="1179" spans="5:5" x14ac:dyDescent="0.2">
      <c r="E1179"/>
    </row>
    <row r="1180" spans="5:5" x14ac:dyDescent="0.2">
      <c r="E1180"/>
    </row>
    <row r="1181" spans="5:5" x14ac:dyDescent="0.2">
      <c r="E1181"/>
    </row>
    <row r="1182" spans="5:5" x14ac:dyDescent="0.2">
      <c r="E1182"/>
    </row>
    <row r="1183" spans="5:5" x14ac:dyDescent="0.2">
      <c r="E1183"/>
    </row>
    <row r="1184" spans="5:5" x14ac:dyDescent="0.2">
      <c r="E1184"/>
    </row>
    <row r="1185" spans="5:5" x14ac:dyDescent="0.2">
      <c r="E1185"/>
    </row>
    <row r="1186" spans="5:5" x14ac:dyDescent="0.2">
      <c r="E1186"/>
    </row>
    <row r="1187" spans="5:5" x14ac:dyDescent="0.2">
      <c r="E1187"/>
    </row>
    <row r="1188" spans="5:5" x14ac:dyDescent="0.2">
      <c r="E1188"/>
    </row>
    <row r="1189" spans="5:5" x14ac:dyDescent="0.2">
      <c r="E1189"/>
    </row>
    <row r="1190" spans="5:5" x14ac:dyDescent="0.2">
      <c r="E1190"/>
    </row>
    <row r="1191" spans="5:5" x14ac:dyDescent="0.2">
      <c r="E1191"/>
    </row>
    <row r="1192" spans="5:5" x14ac:dyDescent="0.2">
      <c r="E1192"/>
    </row>
    <row r="1193" spans="5:5" x14ac:dyDescent="0.2">
      <c r="E1193"/>
    </row>
    <row r="1194" spans="5:5" x14ac:dyDescent="0.2">
      <c r="E1194"/>
    </row>
    <row r="1195" spans="5:5" x14ac:dyDescent="0.2">
      <c r="E1195"/>
    </row>
    <row r="1196" spans="5:5" x14ac:dyDescent="0.2">
      <c r="E1196"/>
    </row>
    <row r="1197" spans="5:5" x14ac:dyDescent="0.2">
      <c r="E1197"/>
    </row>
    <row r="1198" spans="5:5" x14ac:dyDescent="0.2">
      <c r="E1198"/>
    </row>
    <row r="1199" spans="5:5" x14ac:dyDescent="0.2">
      <c r="E1199"/>
    </row>
    <row r="1200" spans="5:5" x14ac:dyDescent="0.2">
      <c r="E1200"/>
    </row>
    <row r="1201" spans="5:5" x14ac:dyDescent="0.2">
      <c r="E1201"/>
    </row>
    <row r="1202" spans="5:5" x14ac:dyDescent="0.2">
      <c r="E1202"/>
    </row>
    <row r="1203" spans="5:5" x14ac:dyDescent="0.2">
      <c r="E1203"/>
    </row>
    <row r="1204" spans="5:5" x14ac:dyDescent="0.2">
      <c r="E1204"/>
    </row>
    <row r="1205" spans="5:5" x14ac:dyDescent="0.2">
      <c r="E1205"/>
    </row>
    <row r="1206" spans="5:5" x14ac:dyDescent="0.2">
      <c r="E1206"/>
    </row>
    <row r="1207" spans="5:5" x14ac:dyDescent="0.2">
      <c r="E1207"/>
    </row>
    <row r="1208" spans="5:5" x14ac:dyDescent="0.2">
      <c r="E1208"/>
    </row>
    <row r="1209" spans="5:5" x14ac:dyDescent="0.2">
      <c r="E1209"/>
    </row>
    <row r="1210" spans="5:5" x14ac:dyDescent="0.2">
      <c r="E1210"/>
    </row>
    <row r="1211" spans="5:5" x14ac:dyDescent="0.2">
      <c r="E1211"/>
    </row>
    <row r="1212" spans="5:5" x14ac:dyDescent="0.2">
      <c r="E1212"/>
    </row>
    <row r="1213" spans="5:5" x14ac:dyDescent="0.2">
      <c r="E1213"/>
    </row>
    <row r="1214" spans="5:5" x14ac:dyDescent="0.2">
      <c r="E1214"/>
    </row>
    <row r="1215" spans="5:5" x14ac:dyDescent="0.2">
      <c r="E1215"/>
    </row>
    <row r="1216" spans="5:5" x14ac:dyDescent="0.2">
      <c r="E1216"/>
    </row>
    <row r="1217" spans="5:5" x14ac:dyDescent="0.2">
      <c r="E1217"/>
    </row>
    <row r="1218" spans="5:5" x14ac:dyDescent="0.2">
      <c r="E1218"/>
    </row>
    <row r="1219" spans="5:5" x14ac:dyDescent="0.2">
      <c r="E1219"/>
    </row>
    <row r="1220" spans="5:5" x14ac:dyDescent="0.2">
      <c r="E1220"/>
    </row>
    <row r="1221" spans="5:5" x14ac:dyDescent="0.2">
      <c r="E1221"/>
    </row>
    <row r="1222" spans="5:5" x14ac:dyDescent="0.2">
      <c r="E1222"/>
    </row>
    <row r="1223" spans="5:5" x14ac:dyDescent="0.2">
      <c r="E1223"/>
    </row>
    <row r="1224" spans="5:5" x14ac:dyDescent="0.2">
      <c r="E1224"/>
    </row>
    <row r="1225" spans="5:5" x14ac:dyDescent="0.2">
      <c r="E1225"/>
    </row>
    <row r="1226" spans="5:5" x14ac:dyDescent="0.2">
      <c r="E1226"/>
    </row>
    <row r="1227" spans="5:5" x14ac:dyDescent="0.2">
      <c r="E1227"/>
    </row>
    <row r="1228" spans="5:5" x14ac:dyDescent="0.2">
      <c r="E1228"/>
    </row>
    <row r="1229" spans="5:5" x14ac:dyDescent="0.2">
      <c r="E1229"/>
    </row>
    <row r="1230" spans="5:5" x14ac:dyDescent="0.2">
      <c r="E1230"/>
    </row>
    <row r="1231" spans="5:5" x14ac:dyDescent="0.2">
      <c r="E1231"/>
    </row>
    <row r="1232" spans="5:5" x14ac:dyDescent="0.2">
      <c r="E1232"/>
    </row>
    <row r="1233" spans="5:5" x14ac:dyDescent="0.2">
      <c r="E1233"/>
    </row>
    <row r="1234" spans="5:5" x14ac:dyDescent="0.2">
      <c r="E1234"/>
    </row>
    <row r="1235" spans="5:5" x14ac:dyDescent="0.2">
      <c r="E1235"/>
    </row>
    <row r="1236" spans="5:5" x14ac:dyDescent="0.2">
      <c r="E1236"/>
    </row>
    <row r="1237" spans="5:5" x14ac:dyDescent="0.2">
      <c r="E1237"/>
    </row>
    <row r="1238" spans="5:5" x14ac:dyDescent="0.2">
      <c r="E1238"/>
    </row>
    <row r="1239" spans="5:5" x14ac:dyDescent="0.2">
      <c r="E1239"/>
    </row>
    <row r="1240" spans="5:5" x14ac:dyDescent="0.2">
      <c r="E1240"/>
    </row>
    <row r="1241" spans="5:5" x14ac:dyDescent="0.2">
      <c r="E1241"/>
    </row>
    <row r="1242" spans="5:5" x14ac:dyDescent="0.2">
      <c r="E1242"/>
    </row>
    <row r="1243" spans="5:5" x14ac:dyDescent="0.2">
      <c r="E1243"/>
    </row>
    <row r="1244" spans="5:5" x14ac:dyDescent="0.2">
      <c r="E1244"/>
    </row>
    <row r="1245" spans="5:5" x14ac:dyDescent="0.2">
      <c r="E1245"/>
    </row>
    <row r="1246" spans="5:5" x14ac:dyDescent="0.2">
      <c r="E1246"/>
    </row>
    <row r="1247" spans="5:5" x14ac:dyDescent="0.2">
      <c r="E1247"/>
    </row>
    <row r="1248" spans="5:5" x14ac:dyDescent="0.2">
      <c r="E1248"/>
    </row>
    <row r="1249" spans="5:5" x14ac:dyDescent="0.2">
      <c r="E1249"/>
    </row>
    <row r="1250" spans="5:5" x14ac:dyDescent="0.2">
      <c r="E1250"/>
    </row>
    <row r="1251" spans="5:5" x14ac:dyDescent="0.2">
      <c r="E1251"/>
    </row>
    <row r="1252" spans="5:5" x14ac:dyDescent="0.2">
      <c r="E1252"/>
    </row>
    <row r="1253" spans="5:5" x14ac:dyDescent="0.2">
      <c r="E1253"/>
    </row>
    <row r="1254" spans="5:5" x14ac:dyDescent="0.2">
      <c r="E1254"/>
    </row>
    <row r="1255" spans="5:5" x14ac:dyDescent="0.2">
      <c r="E1255"/>
    </row>
    <row r="1256" spans="5:5" x14ac:dyDescent="0.2">
      <c r="E1256"/>
    </row>
    <row r="1257" spans="5:5" x14ac:dyDescent="0.2">
      <c r="E1257"/>
    </row>
    <row r="1258" spans="5:5" x14ac:dyDescent="0.2">
      <c r="E1258"/>
    </row>
    <row r="1259" spans="5:5" x14ac:dyDescent="0.2">
      <c r="E1259"/>
    </row>
    <row r="1260" spans="5:5" x14ac:dyDescent="0.2">
      <c r="E1260"/>
    </row>
    <row r="1261" spans="5:5" x14ac:dyDescent="0.2">
      <c r="E1261"/>
    </row>
    <row r="1262" spans="5:5" x14ac:dyDescent="0.2">
      <c r="E1262"/>
    </row>
    <row r="1263" spans="5:5" x14ac:dyDescent="0.2">
      <c r="E1263"/>
    </row>
    <row r="1264" spans="5:5" x14ac:dyDescent="0.2">
      <c r="E1264"/>
    </row>
    <row r="1265" spans="5:5" x14ac:dyDescent="0.2">
      <c r="E1265"/>
    </row>
    <row r="1266" spans="5:5" x14ac:dyDescent="0.2">
      <c r="E1266"/>
    </row>
    <row r="1267" spans="5:5" x14ac:dyDescent="0.2">
      <c r="E1267"/>
    </row>
    <row r="1268" spans="5:5" x14ac:dyDescent="0.2">
      <c r="E1268"/>
    </row>
    <row r="1269" spans="5:5" x14ac:dyDescent="0.2">
      <c r="E1269"/>
    </row>
    <row r="1270" spans="5:5" x14ac:dyDescent="0.2">
      <c r="E1270"/>
    </row>
    <row r="1271" spans="5:5" x14ac:dyDescent="0.2">
      <c r="E1271"/>
    </row>
    <row r="1272" spans="5:5" x14ac:dyDescent="0.2">
      <c r="E1272"/>
    </row>
    <row r="1273" spans="5:5" x14ac:dyDescent="0.2">
      <c r="E1273"/>
    </row>
    <row r="1274" spans="5:5" x14ac:dyDescent="0.2">
      <c r="E1274"/>
    </row>
    <row r="1275" spans="5:5" x14ac:dyDescent="0.2">
      <c r="E1275"/>
    </row>
    <row r="1276" spans="5:5" x14ac:dyDescent="0.2">
      <c r="E1276"/>
    </row>
    <row r="1277" spans="5:5" x14ac:dyDescent="0.2">
      <c r="E1277"/>
    </row>
    <row r="1278" spans="5:5" x14ac:dyDescent="0.2">
      <c r="E1278"/>
    </row>
    <row r="1279" spans="5:5" x14ac:dyDescent="0.2">
      <c r="E1279"/>
    </row>
    <row r="1280" spans="5:5" x14ac:dyDescent="0.2">
      <c r="E1280"/>
    </row>
    <row r="1281" spans="5:5" x14ac:dyDescent="0.2">
      <c r="E1281"/>
    </row>
    <row r="1282" spans="5:5" x14ac:dyDescent="0.2">
      <c r="E1282"/>
    </row>
    <row r="1283" spans="5:5" x14ac:dyDescent="0.2">
      <c r="E1283"/>
    </row>
    <row r="1284" spans="5:5" x14ac:dyDescent="0.2">
      <c r="E1284"/>
    </row>
    <row r="1285" spans="5:5" x14ac:dyDescent="0.2">
      <c r="E1285"/>
    </row>
    <row r="1286" spans="5:5" x14ac:dyDescent="0.2">
      <c r="E1286"/>
    </row>
    <row r="1287" spans="5:5" x14ac:dyDescent="0.2">
      <c r="E1287"/>
    </row>
    <row r="1288" spans="5:5" x14ac:dyDescent="0.2">
      <c r="E1288"/>
    </row>
    <row r="1289" spans="5:5" x14ac:dyDescent="0.2">
      <c r="E1289"/>
    </row>
    <row r="1290" spans="5:5" x14ac:dyDescent="0.2">
      <c r="E1290"/>
    </row>
    <row r="1291" spans="5:5" x14ac:dyDescent="0.2">
      <c r="E1291"/>
    </row>
    <row r="1292" spans="5:5" x14ac:dyDescent="0.2">
      <c r="E1292"/>
    </row>
    <row r="1293" spans="5:5" x14ac:dyDescent="0.2">
      <c r="E1293"/>
    </row>
    <row r="1294" spans="5:5" x14ac:dyDescent="0.2">
      <c r="E1294"/>
    </row>
    <row r="1295" spans="5:5" x14ac:dyDescent="0.2">
      <c r="E1295"/>
    </row>
    <row r="1296" spans="5:5" x14ac:dyDescent="0.2">
      <c r="E1296"/>
    </row>
    <row r="1297" spans="5:5" x14ac:dyDescent="0.2">
      <c r="E1297"/>
    </row>
    <row r="1298" spans="5:5" x14ac:dyDescent="0.2">
      <c r="E1298"/>
    </row>
    <row r="1299" spans="5:5" x14ac:dyDescent="0.2">
      <c r="E1299"/>
    </row>
    <row r="1300" spans="5:5" x14ac:dyDescent="0.2">
      <c r="E1300"/>
    </row>
    <row r="1301" spans="5:5" x14ac:dyDescent="0.2">
      <c r="E1301"/>
    </row>
    <row r="1302" spans="5:5" x14ac:dyDescent="0.2">
      <c r="E1302"/>
    </row>
    <row r="1303" spans="5:5" x14ac:dyDescent="0.2">
      <c r="E1303"/>
    </row>
    <row r="1304" spans="5:5" x14ac:dyDescent="0.2">
      <c r="E1304"/>
    </row>
    <row r="1305" spans="5:5" x14ac:dyDescent="0.2">
      <c r="E1305"/>
    </row>
    <row r="1306" spans="5:5" x14ac:dyDescent="0.2">
      <c r="E1306"/>
    </row>
    <row r="1307" spans="5:5" x14ac:dyDescent="0.2">
      <c r="E1307"/>
    </row>
    <row r="1308" spans="5:5" x14ac:dyDescent="0.2">
      <c r="E1308"/>
    </row>
    <row r="1309" spans="5:5" x14ac:dyDescent="0.2">
      <c r="E1309"/>
    </row>
    <row r="1310" spans="5:5" x14ac:dyDescent="0.2">
      <c r="E1310"/>
    </row>
    <row r="1311" spans="5:5" x14ac:dyDescent="0.2">
      <c r="E1311"/>
    </row>
    <row r="1312" spans="5:5" x14ac:dyDescent="0.2">
      <c r="E1312"/>
    </row>
    <row r="1313" spans="5:5" x14ac:dyDescent="0.2">
      <c r="E1313"/>
    </row>
    <row r="1314" spans="5:5" x14ac:dyDescent="0.2">
      <c r="E1314"/>
    </row>
    <row r="1315" spans="5:5" x14ac:dyDescent="0.2">
      <c r="E1315"/>
    </row>
    <row r="1316" spans="5:5" x14ac:dyDescent="0.2">
      <c r="E1316"/>
    </row>
    <row r="1317" spans="5:5" x14ac:dyDescent="0.2">
      <c r="E1317"/>
    </row>
    <row r="1318" spans="5:5" x14ac:dyDescent="0.2">
      <c r="E1318"/>
    </row>
    <row r="1319" spans="5:5" x14ac:dyDescent="0.2">
      <c r="E1319"/>
    </row>
    <row r="1320" spans="5:5" x14ac:dyDescent="0.2">
      <c r="E1320"/>
    </row>
    <row r="1321" spans="5:5" x14ac:dyDescent="0.2">
      <c r="E1321"/>
    </row>
    <row r="1322" spans="5:5" x14ac:dyDescent="0.2">
      <c r="E1322"/>
    </row>
    <row r="1323" spans="5:5" x14ac:dyDescent="0.2">
      <c r="E1323"/>
    </row>
    <row r="1324" spans="5:5" x14ac:dyDescent="0.2">
      <c r="E1324"/>
    </row>
    <row r="1325" spans="5:5" x14ac:dyDescent="0.2">
      <c r="E1325"/>
    </row>
    <row r="1326" spans="5:5" x14ac:dyDescent="0.2">
      <c r="E1326"/>
    </row>
    <row r="1327" spans="5:5" x14ac:dyDescent="0.2">
      <c r="E1327"/>
    </row>
    <row r="1328" spans="5:5" x14ac:dyDescent="0.2">
      <c r="E1328"/>
    </row>
    <row r="1329" spans="5:5" x14ac:dyDescent="0.2">
      <c r="E1329"/>
    </row>
    <row r="1330" spans="5:5" x14ac:dyDescent="0.2">
      <c r="E1330"/>
    </row>
    <row r="1331" spans="5:5" x14ac:dyDescent="0.2">
      <c r="E1331"/>
    </row>
    <row r="1332" spans="5:5" x14ac:dyDescent="0.2">
      <c r="E1332"/>
    </row>
    <row r="1333" spans="5:5" x14ac:dyDescent="0.2">
      <c r="E1333"/>
    </row>
    <row r="1334" spans="5:5" x14ac:dyDescent="0.2">
      <c r="E1334"/>
    </row>
    <row r="1335" spans="5:5" x14ac:dyDescent="0.2">
      <c r="E1335"/>
    </row>
    <row r="1336" spans="5:5" x14ac:dyDescent="0.2">
      <c r="E1336"/>
    </row>
    <row r="1337" spans="5:5" x14ac:dyDescent="0.2">
      <c r="E1337"/>
    </row>
    <row r="1338" spans="5:5" x14ac:dyDescent="0.2">
      <c r="E1338"/>
    </row>
    <row r="1339" spans="5:5" x14ac:dyDescent="0.2">
      <c r="E1339"/>
    </row>
    <row r="1340" spans="5:5" x14ac:dyDescent="0.2">
      <c r="E1340"/>
    </row>
    <row r="1341" spans="5:5" x14ac:dyDescent="0.2">
      <c r="E1341"/>
    </row>
    <row r="1342" spans="5:5" x14ac:dyDescent="0.2">
      <c r="E1342"/>
    </row>
    <row r="1343" spans="5:5" x14ac:dyDescent="0.2">
      <c r="E1343"/>
    </row>
    <row r="1344" spans="5:5" x14ac:dyDescent="0.2">
      <c r="E1344"/>
    </row>
    <row r="1345" spans="5:5" x14ac:dyDescent="0.2">
      <c r="E1345"/>
    </row>
    <row r="1346" spans="5:5" x14ac:dyDescent="0.2">
      <c r="E1346"/>
    </row>
    <row r="1347" spans="5:5" x14ac:dyDescent="0.2">
      <c r="E1347"/>
    </row>
    <row r="1348" spans="5:5" x14ac:dyDescent="0.2">
      <c r="E1348"/>
    </row>
    <row r="1349" spans="5:5" x14ac:dyDescent="0.2">
      <c r="E1349"/>
    </row>
    <row r="1350" spans="5:5" x14ac:dyDescent="0.2">
      <c r="E1350"/>
    </row>
    <row r="1351" spans="5:5" x14ac:dyDescent="0.2">
      <c r="E1351"/>
    </row>
    <row r="1352" spans="5:5" x14ac:dyDescent="0.2">
      <c r="E1352"/>
    </row>
    <row r="1353" spans="5:5" x14ac:dyDescent="0.2">
      <c r="E1353"/>
    </row>
    <row r="1354" spans="5:5" x14ac:dyDescent="0.2">
      <c r="E1354"/>
    </row>
    <row r="1355" spans="5:5" x14ac:dyDescent="0.2">
      <c r="E1355"/>
    </row>
    <row r="1356" spans="5:5" x14ac:dyDescent="0.2">
      <c r="E1356"/>
    </row>
    <row r="1357" spans="5:5" x14ac:dyDescent="0.2">
      <c r="E1357"/>
    </row>
    <row r="1358" spans="5:5" x14ac:dyDescent="0.2">
      <c r="E1358"/>
    </row>
    <row r="1359" spans="5:5" x14ac:dyDescent="0.2">
      <c r="E1359"/>
    </row>
    <row r="1360" spans="5:5" x14ac:dyDescent="0.2">
      <c r="E1360"/>
    </row>
    <row r="1361" spans="5:5" x14ac:dyDescent="0.2">
      <c r="E1361"/>
    </row>
    <row r="1362" spans="5:5" x14ac:dyDescent="0.2">
      <c r="E1362"/>
    </row>
    <row r="1363" spans="5:5" x14ac:dyDescent="0.2">
      <c r="E1363"/>
    </row>
    <row r="1364" spans="5:5" x14ac:dyDescent="0.2">
      <c r="E1364"/>
    </row>
    <row r="1365" spans="5:5" x14ac:dyDescent="0.2">
      <c r="E1365"/>
    </row>
    <row r="1366" spans="5:5" x14ac:dyDescent="0.2">
      <c r="E1366"/>
    </row>
    <row r="1367" spans="5:5" x14ac:dyDescent="0.2">
      <c r="E1367"/>
    </row>
    <row r="1368" spans="5:5" x14ac:dyDescent="0.2">
      <c r="E1368"/>
    </row>
    <row r="1369" spans="5:5" x14ac:dyDescent="0.2">
      <c r="E1369"/>
    </row>
    <row r="1370" spans="5:5" x14ac:dyDescent="0.2">
      <c r="E1370"/>
    </row>
    <row r="1371" spans="5:5" x14ac:dyDescent="0.2">
      <c r="E1371"/>
    </row>
    <row r="1372" spans="5:5" x14ac:dyDescent="0.2">
      <c r="E1372"/>
    </row>
    <row r="1373" spans="5:5" x14ac:dyDescent="0.2">
      <c r="E1373"/>
    </row>
    <row r="1374" spans="5:5" x14ac:dyDescent="0.2">
      <c r="E1374"/>
    </row>
    <row r="1375" spans="5:5" x14ac:dyDescent="0.2">
      <c r="E1375"/>
    </row>
    <row r="1376" spans="5:5" x14ac:dyDescent="0.2">
      <c r="E1376"/>
    </row>
    <row r="1377" spans="5:5" x14ac:dyDescent="0.2">
      <c r="E1377"/>
    </row>
    <row r="1378" spans="5:5" x14ac:dyDescent="0.2">
      <c r="E1378"/>
    </row>
    <row r="1379" spans="5:5" x14ac:dyDescent="0.2">
      <c r="E1379"/>
    </row>
    <row r="1380" spans="5:5" x14ac:dyDescent="0.2">
      <c r="E1380"/>
    </row>
    <row r="1381" spans="5:5" x14ac:dyDescent="0.2">
      <c r="E1381"/>
    </row>
    <row r="1382" spans="5:5" x14ac:dyDescent="0.2">
      <c r="E1382"/>
    </row>
    <row r="1383" spans="5:5" x14ac:dyDescent="0.2">
      <c r="E1383"/>
    </row>
    <row r="1384" spans="5:5" x14ac:dyDescent="0.2">
      <c r="E1384"/>
    </row>
    <row r="1385" spans="5:5" x14ac:dyDescent="0.2">
      <c r="E1385"/>
    </row>
    <row r="1386" spans="5:5" x14ac:dyDescent="0.2">
      <c r="E1386"/>
    </row>
    <row r="1387" spans="5:5" x14ac:dyDescent="0.2">
      <c r="E1387"/>
    </row>
    <row r="1388" spans="5:5" x14ac:dyDescent="0.2">
      <c r="E1388"/>
    </row>
    <row r="1389" spans="5:5" x14ac:dyDescent="0.2">
      <c r="E1389"/>
    </row>
    <row r="1390" spans="5:5" x14ac:dyDescent="0.2">
      <c r="E1390"/>
    </row>
    <row r="1391" spans="5:5" x14ac:dyDescent="0.2">
      <c r="E1391"/>
    </row>
    <row r="1392" spans="5:5" x14ac:dyDescent="0.2">
      <c r="E1392"/>
    </row>
    <row r="1393" spans="5:5" x14ac:dyDescent="0.2">
      <c r="E1393"/>
    </row>
    <row r="1394" spans="5:5" x14ac:dyDescent="0.2">
      <c r="E1394"/>
    </row>
    <row r="1395" spans="5:5" x14ac:dyDescent="0.2">
      <c r="E1395"/>
    </row>
    <row r="1396" spans="5:5" x14ac:dyDescent="0.2">
      <c r="E1396"/>
    </row>
    <row r="1397" spans="5:5" x14ac:dyDescent="0.2">
      <c r="E1397"/>
    </row>
    <row r="1398" spans="5:5" x14ac:dyDescent="0.2">
      <c r="E1398"/>
    </row>
    <row r="1399" spans="5:5" x14ac:dyDescent="0.2">
      <c r="E1399"/>
    </row>
    <row r="1400" spans="5:5" x14ac:dyDescent="0.2">
      <c r="E1400"/>
    </row>
    <row r="1401" spans="5:5" x14ac:dyDescent="0.2">
      <c r="E1401"/>
    </row>
    <row r="1402" spans="5:5" x14ac:dyDescent="0.2">
      <c r="E1402"/>
    </row>
    <row r="1403" spans="5:5" x14ac:dyDescent="0.2">
      <c r="E1403"/>
    </row>
    <row r="1404" spans="5:5" x14ac:dyDescent="0.2">
      <c r="E1404"/>
    </row>
    <row r="1405" spans="5:5" x14ac:dyDescent="0.2">
      <c r="E1405"/>
    </row>
    <row r="1406" spans="5:5" x14ac:dyDescent="0.2">
      <c r="E1406"/>
    </row>
    <row r="1407" spans="5:5" x14ac:dyDescent="0.2">
      <c r="E1407"/>
    </row>
    <row r="1408" spans="5:5" x14ac:dyDescent="0.2">
      <c r="E1408"/>
    </row>
    <row r="1409" spans="5:5" x14ac:dyDescent="0.2">
      <c r="E1409"/>
    </row>
    <row r="1410" spans="5:5" x14ac:dyDescent="0.2">
      <c r="E1410"/>
    </row>
    <row r="1411" spans="5:5" x14ac:dyDescent="0.2">
      <c r="E1411"/>
    </row>
    <row r="1412" spans="5:5" x14ac:dyDescent="0.2">
      <c r="E1412"/>
    </row>
    <row r="1413" spans="5:5" x14ac:dyDescent="0.2">
      <c r="E1413"/>
    </row>
    <row r="1414" spans="5:5" x14ac:dyDescent="0.2">
      <c r="E1414"/>
    </row>
    <row r="1415" spans="5:5" x14ac:dyDescent="0.2">
      <c r="E1415"/>
    </row>
    <row r="1416" spans="5:5" x14ac:dyDescent="0.2">
      <c r="E1416"/>
    </row>
    <row r="1417" spans="5:5" x14ac:dyDescent="0.2">
      <c r="E1417"/>
    </row>
    <row r="1418" spans="5:5" x14ac:dyDescent="0.2">
      <c r="E1418"/>
    </row>
    <row r="1419" spans="5:5" x14ac:dyDescent="0.2">
      <c r="E1419"/>
    </row>
    <row r="1420" spans="5:5" x14ac:dyDescent="0.2">
      <c r="E1420"/>
    </row>
    <row r="1421" spans="5:5" x14ac:dyDescent="0.2">
      <c r="E1421"/>
    </row>
    <row r="1422" spans="5:5" x14ac:dyDescent="0.2">
      <c r="E1422"/>
    </row>
    <row r="1423" spans="5:5" x14ac:dyDescent="0.2">
      <c r="E1423"/>
    </row>
    <row r="1424" spans="5:5" x14ac:dyDescent="0.2">
      <c r="E1424"/>
    </row>
    <row r="1425" spans="5:5" x14ac:dyDescent="0.2">
      <c r="E1425"/>
    </row>
    <row r="1426" spans="5:5" x14ac:dyDescent="0.2">
      <c r="E1426"/>
    </row>
    <row r="1427" spans="5:5" x14ac:dyDescent="0.2">
      <c r="E1427"/>
    </row>
    <row r="1428" spans="5:5" x14ac:dyDescent="0.2">
      <c r="E1428"/>
    </row>
    <row r="1429" spans="5:5" x14ac:dyDescent="0.2">
      <c r="E1429"/>
    </row>
    <row r="1430" spans="5:5" x14ac:dyDescent="0.2">
      <c r="E1430"/>
    </row>
    <row r="1431" spans="5:5" x14ac:dyDescent="0.2">
      <c r="E1431"/>
    </row>
    <row r="1432" spans="5:5" x14ac:dyDescent="0.2">
      <c r="E1432"/>
    </row>
    <row r="1433" spans="5:5" x14ac:dyDescent="0.2">
      <c r="E1433"/>
    </row>
    <row r="1434" spans="5:5" x14ac:dyDescent="0.2">
      <c r="E1434"/>
    </row>
    <row r="1435" spans="5:5" x14ac:dyDescent="0.2">
      <c r="E1435"/>
    </row>
    <row r="1436" spans="5:5" x14ac:dyDescent="0.2">
      <c r="E1436"/>
    </row>
    <row r="1437" spans="5:5" x14ac:dyDescent="0.2">
      <c r="E1437"/>
    </row>
    <row r="1438" spans="5:5" x14ac:dyDescent="0.2">
      <c r="E1438"/>
    </row>
    <row r="1439" spans="5:5" x14ac:dyDescent="0.2">
      <c r="E1439"/>
    </row>
    <row r="1440" spans="5:5" x14ac:dyDescent="0.2">
      <c r="E1440"/>
    </row>
    <row r="1441" spans="5:5" x14ac:dyDescent="0.2">
      <c r="E1441"/>
    </row>
    <row r="1442" spans="5:5" x14ac:dyDescent="0.2">
      <c r="E1442"/>
    </row>
    <row r="1443" spans="5:5" x14ac:dyDescent="0.2">
      <c r="E1443"/>
    </row>
    <row r="1444" spans="5:5" x14ac:dyDescent="0.2">
      <c r="E1444"/>
    </row>
    <row r="1445" spans="5:5" x14ac:dyDescent="0.2">
      <c r="E1445"/>
    </row>
    <row r="1446" spans="5:5" x14ac:dyDescent="0.2">
      <c r="E1446"/>
    </row>
    <row r="1447" spans="5:5" x14ac:dyDescent="0.2">
      <c r="E1447"/>
    </row>
    <row r="1448" spans="5:5" x14ac:dyDescent="0.2">
      <c r="E1448"/>
    </row>
    <row r="1449" spans="5:5" x14ac:dyDescent="0.2">
      <c r="E1449"/>
    </row>
    <row r="1450" spans="5:5" x14ac:dyDescent="0.2">
      <c r="E1450"/>
    </row>
    <row r="1451" spans="5:5" x14ac:dyDescent="0.2">
      <c r="E1451"/>
    </row>
    <row r="1452" spans="5:5" x14ac:dyDescent="0.2">
      <c r="E1452"/>
    </row>
    <row r="1453" spans="5:5" x14ac:dyDescent="0.2">
      <c r="E1453"/>
    </row>
    <row r="1454" spans="5:5" x14ac:dyDescent="0.2">
      <c r="E1454"/>
    </row>
    <row r="1455" spans="5:5" x14ac:dyDescent="0.2">
      <c r="E1455"/>
    </row>
    <row r="1456" spans="5:5" x14ac:dyDescent="0.2">
      <c r="E1456"/>
    </row>
    <row r="1457" spans="5:5" x14ac:dyDescent="0.2">
      <c r="E1457"/>
    </row>
    <row r="1458" spans="5:5" x14ac:dyDescent="0.2">
      <c r="E1458"/>
    </row>
    <row r="1459" spans="5:5" x14ac:dyDescent="0.2">
      <c r="E1459"/>
    </row>
    <row r="1460" spans="5:5" x14ac:dyDescent="0.2">
      <c r="E1460"/>
    </row>
    <row r="1461" spans="5:5" x14ac:dyDescent="0.2">
      <c r="E1461"/>
    </row>
    <row r="1462" spans="5:5" x14ac:dyDescent="0.2">
      <c r="E1462"/>
    </row>
    <row r="1463" spans="5:5" x14ac:dyDescent="0.2">
      <c r="E1463"/>
    </row>
    <row r="1464" spans="5:5" x14ac:dyDescent="0.2">
      <c r="E1464"/>
    </row>
    <row r="1465" spans="5:5" x14ac:dyDescent="0.2">
      <c r="E1465"/>
    </row>
    <row r="1466" spans="5:5" x14ac:dyDescent="0.2">
      <c r="E1466"/>
    </row>
    <row r="1467" spans="5:5" x14ac:dyDescent="0.2">
      <c r="E1467"/>
    </row>
    <row r="1468" spans="5:5" x14ac:dyDescent="0.2">
      <c r="E1468"/>
    </row>
    <row r="1469" spans="5:5" x14ac:dyDescent="0.2">
      <c r="E1469"/>
    </row>
    <row r="1470" spans="5:5" x14ac:dyDescent="0.2">
      <c r="E1470"/>
    </row>
    <row r="1471" spans="5:5" x14ac:dyDescent="0.2">
      <c r="E1471"/>
    </row>
    <row r="1472" spans="5:5" x14ac:dyDescent="0.2">
      <c r="E1472"/>
    </row>
    <row r="1473" spans="5:5" x14ac:dyDescent="0.2">
      <c r="E1473"/>
    </row>
    <row r="1474" spans="5:5" x14ac:dyDescent="0.2">
      <c r="E1474"/>
    </row>
    <row r="1475" spans="5:5" x14ac:dyDescent="0.2">
      <c r="E1475"/>
    </row>
    <row r="1476" spans="5:5" x14ac:dyDescent="0.2">
      <c r="E1476"/>
    </row>
    <row r="1477" spans="5:5" x14ac:dyDescent="0.2">
      <c r="E1477"/>
    </row>
    <row r="1478" spans="5:5" x14ac:dyDescent="0.2">
      <c r="E1478"/>
    </row>
    <row r="1479" spans="5:5" x14ac:dyDescent="0.2">
      <c r="E1479"/>
    </row>
    <row r="1480" spans="5:5" x14ac:dyDescent="0.2">
      <c r="E1480"/>
    </row>
    <row r="1481" spans="5:5" x14ac:dyDescent="0.2">
      <c r="E1481"/>
    </row>
    <row r="1482" spans="5:5" x14ac:dyDescent="0.2">
      <c r="E1482"/>
    </row>
    <row r="1483" spans="5:5" x14ac:dyDescent="0.2">
      <c r="E1483"/>
    </row>
    <row r="1484" spans="5:5" x14ac:dyDescent="0.2">
      <c r="E1484"/>
    </row>
    <row r="1485" spans="5:5" x14ac:dyDescent="0.2">
      <c r="E1485"/>
    </row>
    <row r="1486" spans="5:5" x14ac:dyDescent="0.2">
      <c r="E1486"/>
    </row>
    <row r="1487" spans="5:5" x14ac:dyDescent="0.2">
      <c r="E1487"/>
    </row>
    <row r="1488" spans="5:5" x14ac:dyDescent="0.2">
      <c r="E1488"/>
    </row>
    <row r="1489" spans="5:5" x14ac:dyDescent="0.2">
      <c r="E1489"/>
    </row>
    <row r="1490" spans="5:5" x14ac:dyDescent="0.2">
      <c r="E1490"/>
    </row>
    <row r="1491" spans="5:5" x14ac:dyDescent="0.2">
      <c r="E1491"/>
    </row>
    <row r="1492" spans="5:5" x14ac:dyDescent="0.2">
      <c r="E1492"/>
    </row>
    <row r="1493" spans="5:5" x14ac:dyDescent="0.2">
      <c r="E1493"/>
    </row>
    <row r="1494" spans="5:5" x14ac:dyDescent="0.2">
      <c r="E1494"/>
    </row>
    <row r="1495" spans="5:5" x14ac:dyDescent="0.2">
      <c r="E1495"/>
    </row>
    <row r="1496" spans="5:5" x14ac:dyDescent="0.2">
      <c r="E1496"/>
    </row>
    <row r="1497" spans="5:5" x14ac:dyDescent="0.2">
      <c r="E1497"/>
    </row>
    <row r="1498" spans="5:5" x14ac:dyDescent="0.2">
      <c r="E1498"/>
    </row>
    <row r="1499" spans="5:5" x14ac:dyDescent="0.2">
      <c r="E1499"/>
    </row>
    <row r="1500" spans="5:5" x14ac:dyDescent="0.2">
      <c r="E1500"/>
    </row>
    <row r="1501" spans="5:5" x14ac:dyDescent="0.2">
      <c r="E1501"/>
    </row>
    <row r="1502" spans="5:5" x14ac:dyDescent="0.2">
      <c r="E1502"/>
    </row>
    <row r="1503" spans="5:5" x14ac:dyDescent="0.2">
      <c r="E1503"/>
    </row>
    <row r="1504" spans="5:5" x14ac:dyDescent="0.2">
      <c r="E1504"/>
    </row>
    <row r="1505" spans="5:5" x14ac:dyDescent="0.2">
      <c r="E1505"/>
    </row>
    <row r="1506" spans="5:5" x14ac:dyDescent="0.2">
      <c r="E1506"/>
    </row>
    <row r="1507" spans="5:5" x14ac:dyDescent="0.2">
      <c r="E1507"/>
    </row>
    <row r="1508" spans="5:5" x14ac:dyDescent="0.2">
      <c r="E1508"/>
    </row>
    <row r="1509" spans="5:5" x14ac:dyDescent="0.2">
      <c r="E1509"/>
    </row>
    <row r="1510" spans="5:5" x14ac:dyDescent="0.2">
      <c r="E1510"/>
    </row>
    <row r="1511" spans="5:5" x14ac:dyDescent="0.2">
      <c r="E1511"/>
    </row>
    <row r="1512" spans="5:5" x14ac:dyDescent="0.2">
      <c r="E1512"/>
    </row>
    <row r="1513" spans="5:5" x14ac:dyDescent="0.2">
      <c r="E1513"/>
    </row>
    <row r="1514" spans="5:5" x14ac:dyDescent="0.2">
      <c r="E1514"/>
    </row>
    <row r="1515" spans="5:5" x14ac:dyDescent="0.2">
      <c r="E1515"/>
    </row>
    <row r="1516" spans="5:5" x14ac:dyDescent="0.2">
      <c r="E1516"/>
    </row>
    <row r="1517" spans="5:5" x14ac:dyDescent="0.2">
      <c r="E1517"/>
    </row>
    <row r="1518" spans="5:5" x14ac:dyDescent="0.2">
      <c r="E1518"/>
    </row>
    <row r="1519" spans="5:5" x14ac:dyDescent="0.2">
      <c r="E1519"/>
    </row>
    <row r="1520" spans="5:5" x14ac:dyDescent="0.2">
      <c r="E1520"/>
    </row>
    <row r="1521" spans="5:5" x14ac:dyDescent="0.2">
      <c r="E1521"/>
    </row>
    <row r="1522" spans="5:5" x14ac:dyDescent="0.2">
      <c r="E1522"/>
    </row>
    <row r="1523" spans="5:5" x14ac:dyDescent="0.2">
      <c r="E1523"/>
    </row>
    <row r="1524" spans="5:5" x14ac:dyDescent="0.2">
      <c r="E1524"/>
    </row>
    <row r="1525" spans="5:5" x14ac:dyDescent="0.2">
      <c r="E1525"/>
    </row>
    <row r="1526" spans="5:5" x14ac:dyDescent="0.2">
      <c r="E1526"/>
    </row>
    <row r="1527" spans="5:5" x14ac:dyDescent="0.2">
      <c r="E1527"/>
    </row>
    <row r="1528" spans="5:5" x14ac:dyDescent="0.2">
      <c r="E1528"/>
    </row>
    <row r="1529" spans="5:5" x14ac:dyDescent="0.2">
      <c r="E1529"/>
    </row>
    <row r="1530" spans="5:5" x14ac:dyDescent="0.2">
      <c r="E1530"/>
    </row>
    <row r="1531" spans="5:5" x14ac:dyDescent="0.2">
      <c r="E1531"/>
    </row>
    <row r="1532" spans="5:5" x14ac:dyDescent="0.2">
      <c r="E1532"/>
    </row>
    <row r="1533" spans="5:5" x14ac:dyDescent="0.2">
      <c r="E1533"/>
    </row>
    <row r="1534" spans="5:5" x14ac:dyDescent="0.2">
      <c r="E1534"/>
    </row>
    <row r="1535" spans="5:5" x14ac:dyDescent="0.2">
      <c r="E1535"/>
    </row>
    <row r="1536" spans="5:5" x14ac:dyDescent="0.2">
      <c r="E1536"/>
    </row>
    <row r="1537" spans="5:5" x14ac:dyDescent="0.2">
      <c r="E1537"/>
    </row>
    <row r="1538" spans="5:5" x14ac:dyDescent="0.2">
      <c r="E1538"/>
    </row>
    <row r="1539" spans="5:5" x14ac:dyDescent="0.2">
      <c r="E1539"/>
    </row>
    <row r="1540" spans="5:5" x14ac:dyDescent="0.2">
      <c r="E1540"/>
    </row>
    <row r="1541" spans="5:5" x14ac:dyDescent="0.2">
      <c r="E1541"/>
    </row>
    <row r="1542" spans="5:5" x14ac:dyDescent="0.2">
      <c r="E1542"/>
    </row>
    <row r="1543" spans="5:5" x14ac:dyDescent="0.2">
      <c r="E1543"/>
    </row>
    <row r="1544" spans="5:5" x14ac:dyDescent="0.2">
      <c r="E1544"/>
    </row>
    <row r="1545" spans="5:5" x14ac:dyDescent="0.2">
      <c r="E1545"/>
    </row>
    <row r="1546" spans="5:5" x14ac:dyDescent="0.2">
      <c r="E1546"/>
    </row>
    <row r="1547" spans="5:5" x14ac:dyDescent="0.2">
      <c r="E1547"/>
    </row>
    <row r="1548" spans="5:5" x14ac:dyDescent="0.2">
      <c r="E1548"/>
    </row>
    <row r="1549" spans="5:5" x14ac:dyDescent="0.2">
      <c r="E1549"/>
    </row>
    <row r="1550" spans="5:5" x14ac:dyDescent="0.2">
      <c r="E1550"/>
    </row>
    <row r="1551" spans="5:5" x14ac:dyDescent="0.2">
      <c r="E1551"/>
    </row>
    <row r="1552" spans="5:5" x14ac:dyDescent="0.2">
      <c r="E1552"/>
    </row>
    <row r="1553" spans="5:5" x14ac:dyDescent="0.2">
      <c r="E1553"/>
    </row>
    <row r="1554" spans="5:5" x14ac:dyDescent="0.2">
      <c r="E1554"/>
    </row>
    <row r="1555" spans="5:5" x14ac:dyDescent="0.2">
      <c r="E1555"/>
    </row>
    <row r="1556" spans="5:5" x14ac:dyDescent="0.2">
      <c r="E1556"/>
    </row>
    <row r="1557" spans="5:5" x14ac:dyDescent="0.2">
      <c r="E1557"/>
    </row>
    <row r="1558" spans="5:5" x14ac:dyDescent="0.2">
      <c r="E1558"/>
    </row>
    <row r="1559" spans="5:5" x14ac:dyDescent="0.2">
      <c r="E1559"/>
    </row>
    <row r="1560" spans="5:5" x14ac:dyDescent="0.2">
      <c r="E1560"/>
    </row>
    <row r="1561" spans="5:5" x14ac:dyDescent="0.2">
      <c r="E1561"/>
    </row>
    <row r="1562" spans="5:5" x14ac:dyDescent="0.2">
      <c r="E1562"/>
    </row>
    <row r="1563" spans="5:5" x14ac:dyDescent="0.2">
      <c r="E1563"/>
    </row>
    <row r="1564" spans="5:5" x14ac:dyDescent="0.2">
      <c r="E1564"/>
    </row>
    <row r="1565" spans="5:5" x14ac:dyDescent="0.2">
      <c r="E1565"/>
    </row>
    <row r="1566" spans="5:5" x14ac:dyDescent="0.2">
      <c r="E1566"/>
    </row>
    <row r="1567" spans="5:5" x14ac:dyDescent="0.2">
      <c r="E1567"/>
    </row>
    <row r="1568" spans="5:5" x14ac:dyDescent="0.2">
      <c r="E1568"/>
    </row>
    <row r="1569" spans="5:5" x14ac:dyDescent="0.2">
      <c r="E1569"/>
    </row>
    <row r="1570" spans="5:5" x14ac:dyDescent="0.2">
      <c r="E1570"/>
    </row>
    <row r="1571" spans="5:5" x14ac:dyDescent="0.2">
      <c r="E1571"/>
    </row>
    <row r="1572" spans="5:5" x14ac:dyDescent="0.2">
      <c r="E1572"/>
    </row>
    <row r="1573" spans="5:5" x14ac:dyDescent="0.2">
      <c r="E1573"/>
    </row>
    <row r="1574" spans="5:5" x14ac:dyDescent="0.2">
      <c r="E1574"/>
    </row>
    <row r="1575" spans="5:5" x14ac:dyDescent="0.2">
      <c r="E1575"/>
    </row>
    <row r="1576" spans="5:5" x14ac:dyDescent="0.2">
      <c r="E1576"/>
    </row>
    <row r="1577" spans="5:5" x14ac:dyDescent="0.2">
      <c r="E1577"/>
    </row>
    <row r="1578" spans="5:5" x14ac:dyDescent="0.2">
      <c r="E1578"/>
    </row>
    <row r="1579" spans="5:5" x14ac:dyDescent="0.2">
      <c r="E1579"/>
    </row>
    <row r="1580" spans="5:5" x14ac:dyDescent="0.2">
      <c r="E1580"/>
    </row>
    <row r="1581" spans="5:5" x14ac:dyDescent="0.2">
      <c r="E1581"/>
    </row>
    <row r="1582" spans="5:5" x14ac:dyDescent="0.2">
      <c r="E1582"/>
    </row>
    <row r="1583" spans="5:5" x14ac:dyDescent="0.2">
      <c r="E1583"/>
    </row>
    <row r="1584" spans="5:5" x14ac:dyDescent="0.2">
      <c r="E1584"/>
    </row>
    <row r="1585" spans="5:5" x14ac:dyDescent="0.2">
      <c r="E1585"/>
    </row>
    <row r="1586" spans="5:5" x14ac:dyDescent="0.2">
      <c r="E1586"/>
    </row>
    <row r="1587" spans="5:5" x14ac:dyDescent="0.2">
      <c r="E1587"/>
    </row>
    <row r="1588" spans="5:5" x14ac:dyDescent="0.2">
      <c r="E1588"/>
    </row>
    <row r="1589" spans="5:5" x14ac:dyDescent="0.2">
      <c r="E1589"/>
    </row>
    <row r="1590" spans="5:5" x14ac:dyDescent="0.2">
      <c r="E1590"/>
    </row>
    <row r="1591" spans="5:5" x14ac:dyDescent="0.2">
      <c r="E1591"/>
    </row>
    <row r="1592" spans="5:5" x14ac:dyDescent="0.2">
      <c r="E1592"/>
    </row>
    <row r="1593" spans="5:5" x14ac:dyDescent="0.2">
      <c r="E1593"/>
    </row>
    <row r="1594" spans="5:5" x14ac:dyDescent="0.2">
      <c r="E1594"/>
    </row>
    <row r="1595" spans="5:5" x14ac:dyDescent="0.2">
      <c r="E1595"/>
    </row>
    <row r="1596" spans="5:5" x14ac:dyDescent="0.2">
      <c r="E1596"/>
    </row>
    <row r="1597" spans="5:5" x14ac:dyDescent="0.2">
      <c r="E1597"/>
    </row>
    <row r="1598" spans="5:5" x14ac:dyDescent="0.2">
      <c r="E1598"/>
    </row>
    <row r="1599" spans="5:5" x14ac:dyDescent="0.2">
      <c r="E1599"/>
    </row>
    <row r="1600" spans="5:5" x14ac:dyDescent="0.2">
      <c r="E1600"/>
    </row>
    <row r="1601" spans="5:5" x14ac:dyDescent="0.2">
      <c r="E1601"/>
    </row>
    <row r="1602" spans="5:5" x14ac:dyDescent="0.2">
      <c r="E1602"/>
    </row>
    <row r="1603" spans="5:5" x14ac:dyDescent="0.2">
      <c r="E1603"/>
    </row>
    <row r="1604" spans="5:5" x14ac:dyDescent="0.2">
      <c r="E1604"/>
    </row>
    <row r="1605" spans="5:5" x14ac:dyDescent="0.2">
      <c r="E1605"/>
    </row>
    <row r="1606" spans="5:5" x14ac:dyDescent="0.2">
      <c r="E1606"/>
    </row>
    <row r="1607" spans="5:5" x14ac:dyDescent="0.2">
      <c r="E1607"/>
    </row>
    <row r="1608" spans="5:5" x14ac:dyDescent="0.2">
      <c r="E1608"/>
    </row>
    <row r="1609" spans="5:5" x14ac:dyDescent="0.2">
      <c r="E1609"/>
    </row>
    <row r="1610" spans="5:5" x14ac:dyDescent="0.2">
      <c r="E1610"/>
    </row>
    <row r="1611" spans="5:5" x14ac:dyDescent="0.2">
      <c r="E1611"/>
    </row>
    <row r="1612" spans="5:5" x14ac:dyDescent="0.2">
      <c r="E1612"/>
    </row>
    <row r="1613" spans="5:5" x14ac:dyDescent="0.2">
      <c r="E1613"/>
    </row>
    <row r="1614" spans="5:5" x14ac:dyDescent="0.2">
      <c r="E1614"/>
    </row>
    <row r="1615" spans="5:5" x14ac:dyDescent="0.2">
      <c r="E1615"/>
    </row>
    <row r="1616" spans="5:5" x14ac:dyDescent="0.2">
      <c r="E1616"/>
    </row>
    <row r="1617" spans="5:5" x14ac:dyDescent="0.2">
      <c r="E1617"/>
    </row>
    <row r="1618" spans="5:5" x14ac:dyDescent="0.2">
      <c r="E1618"/>
    </row>
    <row r="1619" spans="5:5" x14ac:dyDescent="0.2">
      <c r="E1619"/>
    </row>
    <row r="1620" spans="5:5" x14ac:dyDescent="0.2">
      <c r="E1620"/>
    </row>
    <row r="1621" spans="5:5" x14ac:dyDescent="0.2">
      <c r="E1621"/>
    </row>
    <row r="1622" spans="5:5" x14ac:dyDescent="0.2">
      <c r="E1622"/>
    </row>
    <row r="1623" spans="5:5" x14ac:dyDescent="0.2">
      <c r="E1623"/>
    </row>
    <row r="1624" spans="5:5" x14ac:dyDescent="0.2">
      <c r="E1624"/>
    </row>
    <row r="1625" spans="5:5" x14ac:dyDescent="0.2">
      <c r="E1625"/>
    </row>
    <row r="1626" spans="5:5" x14ac:dyDescent="0.2">
      <c r="E1626"/>
    </row>
    <row r="1627" spans="5:5" x14ac:dyDescent="0.2">
      <c r="E1627"/>
    </row>
    <row r="1628" spans="5:5" x14ac:dyDescent="0.2">
      <c r="E1628"/>
    </row>
    <row r="1629" spans="5:5" x14ac:dyDescent="0.2">
      <c r="E1629"/>
    </row>
    <row r="1630" spans="5:5" x14ac:dyDescent="0.2">
      <c r="E1630"/>
    </row>
    <row r="1631" spans="5:5" x14ac:dyDescent="0.2">
      <c r="E1631"/>
    </row>
    <row r="1632" spans="5:5" x14ac:dyDescent="0.2">
      <c r="E1632"/>
    </row>
    <row r="1633" spans="5:5" x14ac:dyDescent="0.2">
      <c r="E1633"/>
    </row>
    <row r="1634" spans="5:5" x14ac:dyDescent="0.2">
      <c r="E1634"/>
    </row>
    <row r="1635" spans="5:5" x14ac:dyDescent="0.2">
      <c r="E1635"/>
    </row>
    <row r="1636" spans="5:5" x14ac:dyDescent="0.2">
      <c r="E1636"/>
    </row>
    <row r="1637" spans="5:5" x14ac:dyDescent="0.2">
      <c r="E1637"/>
    </row>
    <row r="1638" spans="5:5" x14ac:dyDescent="0.2">
      <c r="E1638"/>
    </row>
    <row r="1639" spans="5:5" x14ac:dyDescent="0.2">
      <c r="E1639"/>
    </row>
    <row r="1640" spans="5:5" x14ac:dyDescent="0.2">
      <c r="E1640"/>
    </row>
    <row r="1641" spans="5:5" x14ac:dyDescent="0.2">
      <c r="E1641"/>
    </row>
    <row r="1642" spans="5:5" x14ac:dyDescent="0.2">
      <c r="E1642"/>
    </row>
    <row r="1643" spans="5:5" x14ac:dyDescent="0.2">
      <c r="E1643"/>
    </row>
    <row r="1644" spans="5:5" x14ac:dyDescent="0.2">
      <c r="E1644"/>
    </row>
    <row r="1645" spans="5:5" x14ac:dyDescent="0.2">
      <c r="E1645"/>
    </row>
    <row r="1646" spans="5:5" x14ac:dyDescent="0.2">
      <c r="E1646"/>
    </row>
    <row r="1647" spans="5:5" x14ac:dyDescent="0.2">
      <c r="E1647"/>
    </row>
    <row r="1648" spans="5:5" x14ac:dyDescent="0.2">
      <c r="E1648"/>
    </row>
    <row r="1649" spans="5:5" x14ac:dyDescent="0.2">
      <c r="E1649"/>
    </row>
    <row r="1650" spans="5:5" x14ac:dyDescent="0.2">
      <c r="E1650"/>
    </row>
    <row r="1651" spans="5:5" x14ac:dyDescent="0.2">
      <c r="E1651"/>
    </row>
    <row r="1652" spans="5:5" x14ac:dyDescent="0.2">
      <c r="E1652"/>
    </row>
    <row r="1653" spans="5:5" x14ac:dyDescent="0.2">
      <c r="E1653"/>
    </row>
    <row r="1654" spans="5:5" x14ac:dyDescent="0.2">
      <c r="E1654"/>
    </row>
    <row r="1655" spans="5:5" x14ac:dyDescent="0.2">
      <c r="E1655"/>
    </row>
    <row r="1656" spans="5:5" x14ac:dyDescent="0.2">
      <c r="E1656"/>
    </row>
    <row r="1657" spans="5:5" x14ac:dyDescent="0.2">
      <c r="E1657"/>
    </row>
    <row r="1658" spans="5:5" x14ac:dyDescent="0.2">
      <c r="E1658"/>
    </row>
    <row r="1659" spans="5:5" x14ac:dyDescent="0.2">
      <c r="E1659"/>
    </row>
    <row r="1660" spans="5:5" x14ac:dyDescent="0.2">
      <c r="E1660"/>
    </row>
    <row r="1661" spans="5:5" x14ac:dyDescent="0.2">
      <c r="E1661"/>
    </row>
    <row r="1662" spans="5:5" x14ac:dyDescent="0.2">
      <c r="E1662"/>
    </row>
    <row r="1663" spans="5:5" x14ac:dyDescent="0.2">
      <c r="E1663"/>
    </row>
    <row r="1664" spans="5:5" x14ac:dyDescent="0.2">
      <c r="E1664"/>
    </row>
    <row r="1665" spans="5:5" x14ac:dyDescent="0.2">
      <c r="E1665"/>
    </row>
    <row r="1666" spans="5:5" x14ac:dyDescent="0.2">
      <c r="E1666"/>
    </row>
    <row r="1667" spans="5:5" x14ac:dyDescent="0.2">
      <c r="E1667"/>
    </row>
    <row r="1668" spans="5:5" x14ac:dyDescent="0.2">
      <c r="E1668"/>
    </row>
    <row r="1669" spans="5:5" x14ac:dyDescent="0.2">
      <c r="E1669"/>
    </row>
    <row r="1670" spans="5:5" x14ac:dyDescent="0.2">
      <c r="E1670"/>
    </row>
    <row r="1671" spans="5:5" x14ac:dyDescent="0.2">
      <c r="E1671"/>
    </row>
    <row r="1672" spans="5:5" x14ac:dyDescent="0.2">
      <c r="E1672"/>
    </row>
    <row r="1673" spans="5:5" x14ac:dyDescent="0.2">
      <c r="E1673"/>
    </row>
    <row r="1674" spans="5:5" x14ac:dyDescent="0.2">
      <c r="E1674"/>
    </row>
    <row r="1675" spans="5:5" x14ac:dyDescent="0.2">
      <c r="E1675"/>
    </row>
    <row r="1676" spans="5:5" x14ac:dyDescent="0.2">
      <c r="E1676"/>
    </row>
    <row r="1677" spans="5:5" x14ac:dyDescent="0.2">
      <c r="E1677"/>
    </row>
    <row r="1678" spans="5:5" x14ac:dyDescent="0.2">
      <c r="E1678"/>
    </row>
    <row r="1679" spans="5:5" x14ac:dyDescent="0.2">
      <c r="E1679"/>
    </row>
    <row r="1680" spans="5:5" x14ac:dyDescent="0.2">
      <c r="E1680"/>
    </row>
    <row r="1681" spans="5:5" x14ac:dyDescent="0.2">
      <c r="E1681"/>
    </row>
    <row r="1682" spans="5:5" x14ac:dyDescent="0.2">
      <c r="E1682"/>
    </row>
    <row r="1683" spans="5:5" x14ac:dyDescent="0.2">
      <c r="E1683"/>
    </row>
    <row r="1684" spans="5:5" x14ac:dyDescent="0.2">
      <c r="E1684"/>
    </row>
    <row r="1685" spans="5:5" x14ac:dyDescent="0.2">
      <c r="E1685"/>
    </row>
    <row r="1686" spans="5:5" x14ac:dyDescent="0.2">
      <c r="E1686"/>
    </row>
    <row r="1687" spans="5:5" x14ac:dyDescent="0.2">
      <c r="E1687"/>
    </row>
    <row r="1688" spans="5:5" x14ac:dyDescent="0.2">
      <c r="E1688"/>
    </row>
    <row r="1689" spans="5:5" x14ac:dyDescent="0.2">
      <c r="E1689"/>
    </row>
    <row r="1690" spans="5:5" x14ac:dyDescent="0.2">
      <c r="E1690"/>
    </row>
    <row r="1691" spans="5:5" x14ac:dyDescent="0.2">
      <c r="E1691"/>
    </row>
    <row r="1692" spans="5:5" x14ac:dyDescent="0.2">
      <c r="E1692"/>
    </row>
    <row r="1693" spans="5:5" x14ac:dyDescent="0.2">
      <c r="E1693"/>
    </row>
    <row r="1694" spans="5:5" x14ac:dyDescent="0.2">
      <c r="E1694"/>
    </row>
    <row r="1695" spans="5:5" x14ac:dyDescent="0.2">
      <c r="E1695"/>
    </row>
    <row r="1696" spans="5:5" x14ac:dyDescent="0.2">
      <c r="E1696"/>
    </row>
    <row r="1697" spans="5:5" x14ac:dyDescent="0.2">
      <c r="E1697"/>
    </row>
    <row r="1698" spans="5:5" x14ac:dyDescent="0.2">
      <c r="E1698"/>
    </row>
    <row r="1699" spans="5:5" x14ac:dyDescent="0.2">
      <c r="E1699"/>
    </row>
    <row r="1700" spans="5:5" x14ac:dyDescent="0.2">
      <c r="E1700"/>
    </row>
    <row r="1701" spans="5:5" x14ac:dyDescent="0.2">
      <c r="E1701"/>
    </row>
    <row r="1702" spans="5:5" x14ac:dyDescent="0.2">
      <c r="E1702"/>
    </row>
    <row r="1703" spans="5:5" x14ac:dyDescent="0.2">
      <c r="E1703"/>
    </row>
    <row r="1704" spans="5:5" x14ac:dyDescent="0.2">
      <c r="E1704"/>
    </row>
    <row r="1705" spans="5:5" x14ac:dyDescent="0.2">
      <c r="E1705"/>
    </row>
    <row r="1706" spans="5:5" x14ac:dyDescent="0.2">
      <c r="E1706"/>
    </row>
    <row r="1707" spans="5:5" x14ac:dyDescent="0.2">
      <c r="E1707"/>
    </row>
    <row r="1708" spans="5:5" x14ac:dyDescent="0.2">
      <c r="E1708"/>
    </row>
    <row r="1709" spans="5:5" x14ac:dyDescent="0.2">
      <c r="E1709"/>
    </row>
    <row r="1710" spans="5:5" x14ac:dyDescent="0.2">
      <c r="E1710"/>
    </row>
    <row r="1711" spans="5:5" x14ac:dyDescent="0.2">
      <c r="E1711"/>
    </row>
    <row r="1712" spans="5:5" x14ac:dyDescent="0.2">
      <c r="E1712"/>
    </row>
    <row r="1713" spans="5:5" x14ac:dyDescent="0.2">
      <c r="E1713"/>
    </row>
    <row r="1714" spans="5:5" x14ac:dyDescent="0.2">
      <c r="E1714"/>
    </row>
    <row r="1715" spans="5:5" x14ac:dyDescent="0.2">
      <c r="E1715"/>
    </row>
    <row r="1716" spans="5:5" x14ac:dyDescent="0.2">
      <c r="E1716"/>
    </row>
    <row r="1717" spans="5:5" x14ac:dyDescent="0.2">
      <c r="E1717"/>
    </row>
    <row r="1718" spans="5:5" x14ac:dyDescent="0.2">
      <c r="E1718"/>
    </row>
    <row r="1719" spans="5:5" x14ac:dyDescent="0.2">
      <c r="E1719"/>
    </row>
    <row r="1720" spans="5:5" x14ac:dyDescent="0.2">
      <c r="E1720"/>
    </row>
    <row r="1721" spans="5:5" x14ac:dyDescent="0.2">
      <c r="E1721"/>
    </row>
    <row r="1722" spans="5:5" x14ac:dyDescent="0.2">
      <c r="E1722"/>
    </row>
    <row r="1723" spans="5:5" x14ac:dyDescent="0.2">
      <c r="E1723"/>
    </row>
    <row r="1724" spans="5:5" x14ac:dyDescent="0.2">
      <c r="E1724"/>
    </row>
    <row r="1725" spans="5:5" x14ac:dyDescent="0.2">
      <c r="E1725"/>
    </row>
    <row r="1726" spans="5:5" x14ac:dyDescent="0.2">
      <c r="E1726"/>
    </row>
    <row r="1727" spans="5:5" x14ac:dyDescent="0.2">
      <c r="E1727"/>
    </row>
    <row r="1728" spans="5:5" x14ac:dyDescent="0.2">
      <c r="E1728"/>
    </row>
    <row r="1729" spans="5:5" x14ac:dyDescent="0.2">
      <c r="E1729"/>
    </row>
    <row r="1730" spans="5:5" x14ac:dyDescent="0.2">
      <c r="E1730"/>
    </row>
    <row r="1731" spans="5:5" x14ac:dyDescent="0.2">
      <c r="E1731"/>
    </row>
    <row r="1732" spans="5:5" x14ac:dyDescent="0.2">
      <c r="E1732"/>
    </row>
    <row r="1733" spans="5:5" x14ac:dyDescent="0.2">
      <c r="E1733"/>
    </row>
    <row r="1734" spans="5:5" x14ac:dyDescent="0.2">
      <c r="E1734"/>
    </row>
    <row r="1735" spans="5:5" x14ac:dyDescent="0.2">
      <c r="E1735"/>
    </row>
    <row r="1736" spans="5:5" x14ac:dyDescent="0.2">
      <c r="E1736"/>
    </row>
    <row r="1737" spans="5:5" x14ac:dyDescent="0.2">
      <c r="E1737"/>
    </row>
    <row r="1738" spans="5:5" x14ac:dyDescent="0.2">
      <c r="E1738"/>
    </row>
    <row r="1739" spans="5:5" x14ac:dyDescent="0.2">
      <c r="E1739"/>
    </row>
    <row r="1740" spans="5:5" x14ac:dyDescent="0.2">
      <c r="E1740"/>
    </row>
    <row r="1741" spans="5:5" x14ac:dyDescent="0.2">
      <c r="E1741"/>
    </row>
    <row r="1742" spans="5:5" x14ac:dyDescent="0.2">
      <c r="E1742"/>
    </row>
    <row r="1743" spans="5:5" x14ac:dyDescent="0.2">
      <c r="E1743"/>
    </row>
    <row r="1744" spans="5:5" x14ac:dyDescent="0.2">
      <c r="E1744"/>
    </row>
    <row r="1745" spans="5:5" x14ac:dyDescent="0.2">
      <c r="E1745"/>
    </row>
    <row r="1746" spans="5:5" x14ac:dyDescent="0.2">
      <c r="E1746"/>
    </row>
    <row r="1747" spans="5:5" x14ac:dyDescent="0.2">
      <c r="E1747"/>
    </row>
    <row r="1748" spans="5:5" x14ac:dyDescent="0.2">
      <c r="E1748"/>
    </row>
    <row r="1749" spans="5:5" x14ac:dyDescent="0.2">
      <c r="E1749"/>
    </row>
    <row r="1750" spans="5:5" x14ac:dyDescent="0.2">
      <c r="E1750"/>
    </row>
    <row r="1751" spans="5:5" x14ac:dyDescent="0.2">
      <c r="E1751"/>
    </row>
    <row r="1752" spans="5:5" x14ac:dyDescent="0.2">
      <c r="E1752"/>
    </row>
    <row r="1753" spans="5:5" x14ac:dyDescent="0.2">
      <c r="E1753"/>
    </row>
    <row r="1754" spans="5:5" x14ac:dyDescent="0.2">
      <c r="E1754"/>
    </row>
    <row r="1755" spans="5:5" x14ac:dyDescent="0.2">
      <c r="E1755"/>
    </row>
    <row r="1756" spans="5:5" x14ac:dyDescent="0.2">
      <c r="E1756"/>
    </row>
    <row r="1757" spans="5:5" x14ac:dyDescent="0.2">
      <c r="E1757"/>
    </row>
    <row r="1758" spans="5:5" x14ac:dyDescent="0.2">
      <c r="E1758"/>
    </row>
    <row r="1759" spans="5:5" x14ac:dyDescent="0.2">
      <c r="E1759"/>
    </row>
    <row r="1760" spans="5:5" x14ac:dyDescent="0.2">
      <c r="E1760"/>
    </row>
    <row r="1761" spans="5:5" x14ac:dyDescent="0.2">
      <c r="E1761"/>
    </row>
    <row r="1762" spans="5:5" x14ac:dyDescent="0.2">
      <c r="E1762"/>
    </row>
    <row r="1763" spans="5:5" x14ac:dyDescent="0.2">
      <c r="E1763"/>
    </row>
    <row r="1764" spans="5:5" x14ac:dyDescent="0.2">
      <c r="E1764"/>
    </row>
    <row r="1765" spans="5:5" x14ac:dyDescent="0.2">
      <c r="E1765"/>
    </row>
    <row r="1766" spans="5:5" x14ac:dyDescent="0.2">
      <c r="E1766"/>
    </row>
    <row r="1767" spans="5:5" x14ac:dyDescent="0.2">
      <c r="E1767"/>
    </row>
    <row r="1768" spans="5:5" x14ac:dyDescent="0.2">
      <c r="E1768"/>
    </row>
    <row r="1769" spans="5:5" x14ac:dyDescent="0.2">
      <c r="E1769"/>
    </row>
    <row r="1770" spans="5:5" x14ac:dyDescent="0.2">
      <c r="E1770"/>
    </row>
    <row r="1771" spans="5:5" x14ac:dyDescent="0.2">
      <c r="E1771"/>
    </row>
    <row r="1772" spans="5:5" x14ac:dyDescent="0.2">
      <c r="E1772"/>
    </row>
    <row r="1773" spans="5:5" x14ac:dyDescent="0.2">
      <c r="E1773"/>
    </row>
    <row r="1774" spans="5:5" x14ac:dyDescent="0.2">
      <c r="E1774"/>
    </row>
    <row r="1775" spans="5:5" x14ac:dyDescent="0.2">
      <c r="E1775"/>
    </row>
    <row r="1776" spans="5:5" x14ac:dyDescent="0.2">
      <c r="E1776"/>
    </row>
    <row r="1777" spans="5:5" x14ac:dyDescent="0.2">
      <c r="E1777"/>
    </row>
    <row r="1778" spans="5:5" x14ac:dyDescent="0.2">
      <c r="E1778"/>
    </row>
    <row r="1779" spans="5:5" x14ac:dyDescent="0.2">
      <c r="E1779"/>
    </row>
    <row r="1780" spans="5:5" x14ac:dyDescent="0.2">
      <c r="E1780"/>
    </row>
    <row r="1781" spans="5:5" x14ac:dyDescent="0.2">
      <c r="E1781"/>
    </row>
    <row r="1782" spans="5:5" x14ac:dyDescent="0.2">
      <c r="E1782"/>
    </row>
    <row r="1783" spans="5:5" x14ac:dyDescent="0.2">
      <c r="E1783"/>
    </row>
    <row r="1784" spans="5:5" x14ac:dyDescent="0.2">
      <c r="E1784"/>
    </row>
    <row r="1785" spans="5:5" x14ac:dyDescent="0.2">
      <c r="E1785"/>
    </row>
    <row r="1786" spans="5:5" x14ac:dyDescent="0.2">
      <c r="E1786"/>
    </row>
    <row r="1787" spans="5:5" x14ac:dyDescent="0.2">
      <c r="E1787"/>
    </row>
    <row r="1788" spans="5:5" x14ac:dyDescent="0.2">
      <c r="E1788"/>
    </row>
    <row r="1789" spans="5:5" x14ac:dyDescent="0.2">
      <c r="E1789"/>
    </row>
    <row r="1790" spans="5:5" x14ac:dyDescent="0.2">
      <c r="E1790"/>
    </row>
    <row r="1791" spans="5:5" x14ac:dyDescent="0.2">
      <c r="E1791"/>
    </row>
    <row r="1792" spans="5:5" x14ac:dyDescent="0.2">
      <c r="E1792"/>
    </row>
    <row r="1793" spans="5:5" x14ac:dyDescent="0.2">
      <c r="E1793"/>
    </row>
    <row r="1794" spans="5:5" x14ac:dyDescent="0.2">
      <c r="E1794"/>
    </row>
    <row r="1795" spans="5:5" x14ac:dyDescent="0.2">
      <c r="E1795"/>
    </row>
    <row r="1796" spans="5:5" x14ac:dyDescent="0.2">
      <c r="E1796"/>
    </row>
    <row r="1797" spans="5:5" x14ac:dyDescent="0.2">
      <c r="E1797"/>
    </row>
    <row r="1798" spans="5:5" x14ac:dyDescent="0.2">
      <c r="E1798"/>
    </row>
    <row r="1799" spans="5:5" x14ac:dyDescent="0.2">
      <c r="E1799"/>
    </row>
    <row r="1800" spans="5:5" x14ac:dyDescent="0.2">
      <c r="E1800"/>
    </row>
    <row r="1801" spans="5:5" x14ac:dyDescent="0.2">
      <c r="E1801"/>
    </row>
    <row r="1802" spans="5:5" x14ac:dyDescent="0.2">
      <c r="E1802"/>
    </row>
    <row r="1803" spans="5:5" x14ac:dyDescent="0.2">
      <c r="E1803"/>
    </row>
    <row r="1804" spans="5:5" x14ac:dyDescent="0.2">
      <c r="E1804"/>
    </row>
    <row r="1805" spans="5:5" x14ac:dyDescent="0.2">
      <c r="E1805"/>
    </row>
    <row r="1806" spans="5:5" x14ac:dyDescent="0.2">
      <c r="E1806"/>
    </row>
    <row r="1807" spans="5:5" x14ac:dyDescent="0.2">
      <c r="E1807"/>
    </row>
    <row r="1808" spans="5:5" x14ac:dyDescent="0.2">
      <c r="E1808"/>
    </row>
    <row r="1809" spans="5:5" x14ac:dyDescent="0.2">
      <c r="E1809"/>
    </row>
    <row r="1810" spans="5:5" x14ac:dyDescent="0.2">
      <c r="E1810"/>
    </row>
    <row r="1811" spans="5:5" x14ac:dyDescent="0.2">
      <c r="E1811"/>
    </row>
    <row r="1812" spans="5:5" x14ac:dyDescent="0.2">
      <c r="E1812"/>
    </row>
    <row r="1813" spans="5:5" x14ac:dyDescent="0.2">
      <c r="E1813"/>
    </row>
    <row r="1814" spans="5:5" x14ac:dyDescent="0.2">
      <c r="E1814"/>
    </row>
    <row r="1815" spans="5:5" x14ac:dyDescent="0.2">
      <c r="E1815"/>
    </row>
    <row r="1816" spans="5:5" x14ac:dyDescent="0.2">
      <c r="E1816"/>
    </row>
    <row r="1817" spans="5:5" x14ac:dyDescent="0.2">
      <c r="E1817"/>
    </row>
    <row r="1818" spans="5:5" x14ac:dyDescent="0.2">
      <c r="E1818"/>
    </row>
    <row r="1819" spans="5:5" x14ac:dyDescent="0.2">
      <c r="E1819"/>
    </row>
    <row r="1820" spans="5:5" x14ac:dyDescent="0.2">
      <c r="E1820"/>
    </row>
    <row r="1821" spans="5:5" x14ac:dyDescent="0.2">
      <c r="E1821"/>
    </row>
    <row r="1822" spans="5:5" x14ac:dyDescent="0.2">
      <c r="E1822"/>
    </row>
    <row r="1823" spans="5:5" x14ac:dyDescent="0.2">
      <c r="E1823"/>
    </row>
    <row r="1824" spans="5:5" x14ac:dyDescent="0.2">
      <c r="E1824"/>
    </row>
    <row r="1825" spans="5:5" x14ac:dyDescent="0.2">
      <c r="E1825"/>
    </row>
    <row r="1826" spans="5:5" x14ac:dyDescent="0.2">
      <c r="E1826"/>
    </row>
    <row r="1827" spans="5:5" x14ac:dyDescent="0.2">
      <c r="E1827"/>
    </row>
    <row r="1828" spans="5:5" x14ac:dyDescent="0.2">
      <c r="E1828"/>
    </row>
    <row r="1829" spans="5:5" x14ac:dyDescent="0.2">
      <c r="E1829"/>
    </row>
    <row r="1830" spans="5:5" x14ac:dyDescent="0.2">
      <c r="E1830"/>
    </row>
    <row r="1831" spans="5:5" x14ac:dyDescent="0.2">
      <c r="E1831"/>
    </row>
    <row r="1832" spans="5:5" x14ac:dyDescent="0.2">
      <c r="E1832"/>
    </row>
    <row r="1833" spans="5:5" x14ac:dyDescent="0.2">
      <c r="E1833"/>
    </row>
    <row r="1834" spans="5:5" x14ac:dyDescent="0.2">
      <c r="E1834"/>
    </row>
    <row r="1835" spans="5:5" x14ac:dyDescent="0.2">
      <c r="E1835"/>
    </row>
    <row r="1836" spans="5:5" x14ac:dyDescent="0.2">
      <c r="E1836"/>
    </row>
    <row r="1837" spans="5:5" x14ac:dyDescent="0.2">
      <c r="E1837"/>
    </row>
    <row r="1838" spans="5:5" x14ac:dyDescent="0.2">
      <c r="E1838"/>
    </row>
    <row r="1839" spans="5:5" x14ac:dyDescent="0.2">
      <c r="E1839"/>
    </row>
    <row r="1840" spans="5:5" x14ac:dyDescent="0.2">
      <c r="E1840"/>
    </row>
    <row r="1841" spans="5:5" x14ac:dyDescent="0.2">
      <c r="E1841"/>
    </row>
    <row r="1842" spans="5:5" x14ac:dyDescent="0.2">
      <c r="E1842"/>
    </row>
    <row r="1843" spans="5:5" x14ac:dyDescent="0.2">
      <c r="E1843"/>
    </row>
    <row r="1844" spans="5:5" x14ac:dyDescent="0.2">
      <c r="E1844"/>
    </row>
    <row r="1845" spans="5:5" x14ac:dyDescent="0.2">
      <c r="E1845"/>
    </row>
    <row r="1846" spans="5:5" x14ac:dyDescent="0.2">
      <c r="E1846"/>
    </row>
    <row r="1847" spans="5:5" x14ac:dyDescent="0.2">
      <c r="E1847"/>
    </row>
    <row r="1848" spans="5:5" x14ac:dyDescent="0.2">
      <c r="E1848"/>
    </row>
    <row r="1849" spans="5:5" x14ac:dyDescent="0.2">
      <c r="E1849"/>
    </row>
    <row r="1850" spans="5:5" x14ac:dyDescent="0.2">
      <c r="E1850"/>
    </row>
    <row r="1851" spans="5:5" x14ac:dyDescent="0.2">
      <c r="E1851"/>
    </row>
    <row r="1852" spans="5:5" x14ac:dyDescent="0.2">
      <c r="E1852"/>
    </row>
    <row r="1853" spans="5:5" x14ac:dyDescent="0.2">
      <c r="E1853"/>
    </row>
    <row r="1854" spans="5:5" x14ac:dyDescent="0.2">
      <c r="E1854"/>
    </row>
    <row r="1855" spans="5:5" x14ac:dyDescent="0.2">
      <c r="E1855"/>
    </row>
    <row r="1856" spans="5:5" x14ac:dyDescent="0.2">
      <c r="E1856"/>
    </row>
    <row r="1857" spans="5:5" x14ac:dyDescent="0.2">
      <c r="E1857"/>
    </row>
    <row r="1858" spans="5:5" x14ac:dyDescent="0.2">
      <c r="E1858"/>
    </row>
    <row r="1859" spans="5:5" x14ac:dyDescent="0.2">
      <c r="E1859"/>
    </row>
    <row r="1860" spans="5:5" x14ac:dyDescent="0.2">
      <c r="E1860"/>
    </row>
    <row r="1861" spans="5:5" x14ac:dyDescent="0.2">
      <c r="E1861"/>
    </row>
    <row r="1862" spans="5:5" x14ac:dyDescent="0.2">
      <c r="E1862"/>
    </row>
    <row r="1863" spans="5:5" x14ac:dyDescent="0.2">
      <c r="E1863"/>
    </row>
    <row r="1864" spans="5:5" x14ac:dyDescent="0.2">
      <c r="E1864"/>
    </row>
    <row r="1865" spans="5:5" x14ac:dyDescent="0.2">
      <c r="E1865"/>
    </row>
    <row r="1866" spans="5:5" x14ac:dyDescent="0.2">
      <c r="E1866"/>
    </row>
    <row r="1867" spans="5:5" x14ac:dyDescent="0.2">
      <c r="E1867"/>
    </row>
    <row r="1868" spans="5:5" x14ac:dyDescent="0.2">
      <c r="E1868"/>
    </row>
    <row r="1869" spans="5:5" x14ac:dyDescent="0.2">
      <c r="E1869"/>
    </row>
    <row r="1870" spans="5:5" x14ac:dyDescent="0.2">
      <c r="E1870"/>
    </row>
    <row r="1871" spans="5:5" x14ac:dyDescent="0.2">
      <c r="E1871"/>
    </row>
    <row r="1872" spans="5:5" x14ac:dyDescent="0.2">
      <c r="E1872"/>
    </row>
    <row r="1873" spans="5:5" x14ac:dyDescent="0.2">
      <c r="E1873"/>
    </row>
    <row r="1874" spans="5:5" x14ac:dyDescent="0.2">
      <c r="E1874"/>
    </row>
    <row r="1875" spans="5:5" x14ac:dyDescent="0.2">
      <c r="E1875"/>
    </row>
    <row r="1876" spans="5:5" x14ac:dyDescent="0.2">
      <c r="E1876"/>
    </row>
    <row r="1877" spans="5:5" x14ac:dyDescent="0.2">
      <c r="E1877"/>
    </row>
    <row r="1878" spans="5:5" x14ac:dyDescent="0.2">
      <c r="E1878"/>
    </row>
    <row r="1879" spans="5:5" x14ac:dyDescent="0.2">
      <c r="E1879"/>
    </row>
    <row r="1880" spans="5:5" x14ac:dyDescent="0.2">
      <c r="E1880"/>
    </row>
    <row r="1881" spans="5:5" x14ac:dyDescent="0.2">
      <c r="E1881"/>
    </row>
    <row r="1882" spans="5:5" x14ac:dyDescent="0.2">
      <c r="E1882"/>
    </row>
    <row r="1883" spans="5:5" x14ac:dyDescent="0.2">
      <c r="E1883"/>
    </row>
    <row r="1884" spans="5:5" x14ac:dyDescent="0.2">
      <c r="E1884"/>
    </row>
    <row r="1885" spans="5:5" x14ac:dyDescent="0.2">
      <c r="E1885"/>
    </row>
    <row r="1886" spans="5:5" x14ac:dyDescent="0.2">
      <c r="E1886"/>
    </row>
    <row r="1887" spans="5:5" x14ac:dyDescent="0.2">
      <c r="E1887"/>
    </row>
    <row r="1888" spans="5:5" x14ac:dyDescent="0.2">
      <c r="E1888"/>
    </row>
    <row r="1889" spans="5:5" x14ac:dyDescent="0.2">
      <c r="E1889"/>
    </row>
    <row r="1890" spans="5:5" x14ac:dyDescent="0.2">
      <c r="E1890"/>
    </row>
    <row r="1891" spans="5:5" x14ac:dyDescent="0.2">
      <c r="E1891"/>
    </row>
    <row r="1892" spans="5:5" x14ac:dyDescent="0.2">
      <c r="E1892"/>
    </row>
    <row r="1893" spans="5:5" x14ac:dyDescent="0.2">
      <c r="E1893"/>
    </row>
    <row r="1894" spans="5:5" x14ac:dyDescent="0.2">
      <c r="E1894"/>
    </row>
    <row r="1895" spans="5:5" x14ac:dyDescent="0.2">
      <c r="E1895"/>
    </row>
    <row r="1896" spans="5:5" x14ac:dyDescent="0.2">
      <c r="E1896"/>
    </row>
    <row r="1897" spans="5:5" x14ac:dyDescent="0.2">
      <c r="E1897"/>
    </row>
    <row r="1898" spans="5:5" x14ac:dyDescent="0.2">
      <c r="E1898"/>
    </row>
    <row r="1899" spans="5:5" x14ac:dyDescent="0.2">
      <c r="E1899"/>
    </row>
    <row r="1900" spans="5:5" x14ac:dyDescent="0.2">
      <c r="E1900"/>
    </row>
    <row r="1901" spans="5:5" x14ac:dyDescent="0.2">
      <c r="E1901"/>
    </row>
    <row r="1902" spans="5:5" x14ac:dyDescent="0.2">
      <c r="E1902"/>
    </row>
    <row r="1903" spans="5:5" x14ac:dyDescent="0.2">
      <c r="E1903"/>
    </row>
    <row r="1904" spans="5:5" x14ac:dyDescent="0.2">
      <c r="E1904"/>
    </row>
    <row r="1905" spans="5:5" x14ac:dyDescent="0.2">
      <c r="E1905"/>
    </row>
    <row r="1906" spans="5:5" x14ac:dyDescent="0.2">
      <c r="E1906"/>
    </row>
    <row r="1907" spans="5:5" x14ac:dyDescent="0.2">
      <c r="E1907"/>
    </row>
    <row r="1908" spans="5:5" x14ac:dyDescent="0.2">
      <c r="E1908"/>
    </row>
    <row r="1909" spans="5:5" x14ac:dyDescent="0.2">
      <c r="E1909"/>
    </row>
    <row r="1910" spans="5:5" x14ac:dyDescent="0.2">
      <c r="E1910"/>
    </row>
    <row r="1911" spans="5:5" x14ac:dyDescent="0.2">
      <c r="E1911"/>
    </row>
    <row r="1912" spans="5:5" x14ac:dyDescent="0.2">
      <c r="E1912"/>
    </row>
    <row r="1913" spans="5:5" x14ac:dyDescent="0.2">
      <c r="E1913"/>
    </row>
    <row r="1914" spans="5:5" x14ac:dyDescent="0.2">
      <c r="E1914"/>
    </row>
    <row r="1915" spans="5:5" x14ac:dyDescent="0.2">
      <c r="E1915"/>
    </row>
    <row r="1916" spans="5:5" x14ac:dyDescent="0.2">
      <c r="E1916"/>
    </row>
    <row r="1917" spans="5:5" x14ac:dyDescent="0.2">
      <c r="E1917"/>
    </row>
    <row r="1918" spans="5:5" x14ac:dyDescent="0.2">
      <c r="E1918"/>
    </row>
    <row r="1919" spans="5:5" x14ac:dyDescent="0.2">
      <c r="E1919"/>
    </row>
    <row r="1920" spans="5:5" x14ac:dyDescent="0.2">
      <c r="E1920"/>
    </row>
    <row r="1921" spans="5:5" x14ac:dyDescent="0.2">
      <c r="E1921"/>
    </row>
    <row r="1922" spans="5:5" x14ac:dyDescent="0.2">
      <c r="E1922"/>
    </row>
    <row r="1923" spans="5:5" x14ac:dyDescent="0.2">
      <c r="E1923"/>
    </row>
    <row r="1924" spans="5:5" x14ac:dyDescent="0.2">
      <c r="E1924"/>
    </row>
    <row r="1925" spans="5:5" x14ac:dyDescent="0.2">
      <c r="E1925"/>
    </row>
    <row r="1926" spans="5:5" x14ac:dyDescent="0.2">
      <c r="E1926"/>
    </row>
    <row r="1927" spans="5:5" x14ac:dyDescent="0.2">
      <c r="E1927"/>
    </row>
    <row r="1928" spans="5:5" x14ac:dyDescent="0.2">
      <c r="E1928"/>
    </row>
    <row r="1929" spans="5:5" x14ac:dyDescent="0.2">
      <c r="E1929"/>
    </row>
    <row r="1930" spans="5:5" x14ac:dyDescent="0.2">
      <c r="E1930"/>
    </row>
    <row r="1931" spans="5:5" x14ac:dyDescent="0.2">
      <c r="E1931"/>
    </row>
    <row r="1932" spans="5:5" x14ac:dyDescent="0.2">
      <c r="E1932"/>
    </row>
    <row r="1933" spans="5:5" x14ac:dyDescent="0.2">
      <c r="E1933"/>
    </row>
    <row r="1934" spans="5:5" x14ac:dyDescent="0.2">
      <c r="E1934"/>
    </row>
    <row r="1935" spans="5:5" x14ac:dyDescent="0.2">
      <c r="E1935"/>
    </row>
    <row r="1936" spans="5:5" x14ac:dyDescent="0.2">
      <c r="E1936"/>
    </row>
    <row r="1937" spans="5:5" x14ac:dyDescent="0.2">
      <c r="E1937"/>
    </row>
    <row r="1938" spans="5:5" x14ac:dyDescent="0.2">
      <c r="E1938"/>
    </row>
    <row r="1939" spans="5:5" x14ac:dyDescent="0.2">
      <c r="E1939"/>
    </row>
    <row r="1940" spans="5:5" x14ac:dyDescent="0.2">
      <c r="E1940"/>
    </row>
    <row r="1941" spans="5:5" x14ac:dyDescent="0.2">
      <c r="E1941"/>
    </row>
    <row r="1942" spans="5:5" x14ac:dyDescent="0.2">
      <c r="E1942"/>
    </row>
    <row r="1943" spans="5:5" x14ac:dyDescent="0.2">
      <c r="E1943"/>
    </row>
    <row r="1944" spans="5:5" x14ac:dyDescent="0.2">
      <c r="E1944"/>
    </row>
    <row r="1945" spans="5:5" x14ac:dyDescent="0.2">
      <c r="E1945"/>
    </row>
    <row r="1946" spans="5:5" x14ac:dyDescent="0.2">
      <c r="E1946"/>
    </row>
    <row r="1947" spans="5:5" x14ac:dyDescent="0.2">
      <c r="E1947"/>
    </row>
    <row r="1948" spans="5:5" x14ac:dyDescent="0.2">
      <c r="E1948"/>
    </row>
    <row r="1949" spans="5:5" x14ac:dyDescent="0.2">
      <c r="E1949"/>
    </row>
    <row r="1950" spans="5:5" x14ac:dyDescent="0.2">
      <c r="E1950"/>
    </row>
    <row r="1951" spans="5:5" x14ac:dyDescent="0.2">
      <c r="E1951"/>
    </row>
    <row r="1952" spans="5:5" x14ac:dyDescent="0.2">
      <c r="E1952"/>
    </row>
    <row r="1953" spans="5:5" x14ac:dyDescent="0.2">
      <c r="E1953"/>
    </row>
    <row r="1954" spans="5:5" x14ac:dyDescent="0.2">
      <c r="E1954"/>
    </row>
    <row r="1955" spans="5:5" x14ac:dyDescent="0.2">
      <c r="E1955"/>
    </row>
    <row r="1956" spans="5:5" x14ac:dyDescent="0.2">
      <c r="E1956"/>
    </row>
    <row r="1957" spans="5:5" x14ac:dyDescent="0.2">
      <c r="E1957"/>
    </row>
    <row r="1958" spans="5:5" x14ac:dyDescent="0.2">
      <c r="E1958"/>
    </row>
    <row r="1959" spans="5:5" x14ac:dyDescent="0.2">
      <c r="E1959"/>
    </row>
    <row r="1960" spans="5:5" x14ac:dyDescent="0.2">
      <c r="E1960"/>
    </row>
    <row r="1961" spans="5:5" x14ac:dyDescent="0.2">
      <c r="E1961"/>
    </row>
    <row r="1962" spans="5:5" x14ac:dyDescent="0.2">
      <c r="E1962"/>
    </row>
    <row r="1963" spans="5:5" x14ac:dyDescent="0.2">
      <c r="E1963"/>
    </row>
    <row r="1964" spans="5:5" x14ac:dyDescent="0.2">
      <c r="E1964"/>
    </row>
    <row r="1965" spans="5:5" x14ac:dyDescent="0.2">
      <c r="E1965"/>
    </row>
    <row r="1966" spans="5:5" x14ac:dyDescent="0.2">
      <c r="E1966"/>
    </row>
    <row r="1967" spans="5:5" x14ac:dyDescent="0.2">
      <c r="E1967"/>
    </row>
    <row r="1968" spans="5:5" x14ac:dyDescent="0.2">
      <c r="E1968"/>
    </row>
    <row r="1969" spans="5:5" x14ac:dyDescent="0.2">
      <c r="E1969"/>
    </row>
    <row r="1970" spans="5:5" x14ac:dyDescent="0.2">
      <c r="E1970"/>
    </row>
    <row r="1971" spans="5:5" x14ac:dyDescent="0.2">
      <c r="E1971"/>
    </row>
    <row r="1972" spans="5:5" x14ac:dyDescent="0.2">
      <c r="E1972"/>
    </row>
    <row r="1973" spans="5:5" x14ac:dyDescent="0.2">
      <c r="E1973"/>
    </row>
    <row r="1974" spans="5:5" x14ac:dyDescent="0.2">
      <c r="E1974"/>
    </row>
    <row r="1975" spans="5:5" x14ac:dyDescent="0.2">
      <c r="E1975"/>
    </row>
    <row r="1976" spans="5:5" x14ac:dyDescent="0.2">
      <c r="E1976"/>
    </row>
    <row r="1977" spans="5:5" x14ac:dyDescent="0.2">
      <c r="E1977"/>
    </row>
    <row r="1978" spans="5:5" x14ac:dyDescent="0.2">
      <c r="E1978"/>
    </row>
    <row r="1979" spans="5:5" x14ac:dyDescent="0.2">
      <c r="E1979"/>
    </row>
    <row r="1980" spans="5:5" x14ac:dyDescent="0.2">
      <c r="E1980"/>
    </row>
    <row r="1981" spans="5:5" x14ac:dyDescent="0.2">
      <c r="E1981"/>
    </row>
    <row r="1982" spans="5:5" x14ac:dyDescent="0.2">
      <c r="E1982"/>
    </row>
    <row r="1983" spans="5:5" x14ac:dyDescent="0.2">
      <c r="E1983"/>
    </row>
    <row r="1984" spans="5:5" x14ac:dyDescent="0.2">
      <c r="E1984"/>
    </row>
    <row r="1985" spans="5:5" x14ac:dyDescent="0.2">
      <c r="E1985"/>
    </row>
    <row r="1986" spans="5:5" x14ac:dyDescent="0.2">
      <c r="E1986"/>
    </row>
    <row r="1987" spans="5:5" x14ac:dyDescent="0.2">
      <c r="E1987"/>
    </row>
    <row r="1988" spans="5:5" x14ac:dyDescent="0.2">
      <c r="E1988"/>
    </row>
    <row r="1989" spans="5:5" x14ac:dyDescent="0.2">
      <c r="E1989"/>
    </row>
    <row r="1990" spans="5:5" x14ac:dyDescent="0.2">
      <c r="E1990"/>
    </row>
    <row r="1991" spans="5:5" x14ac:dyDescent="0.2">
      <c r="E1991"/>
    </row>
    <row r="1992" spans="5:5" x14ac:dyDescent="0.2">
      <c r="E1992"/>
    </row>
    <row r="1993" spans="5:5" x14ac:dyDescent="0.2">
      <c r="E1993"/>
    </row>
    <row r="1994" spans="5:5" x14ac:dyDescent="0.2">
      <c r="E1994"/>
    </row>
    <row r="1995" spans="5:5" x14ac:dyDescent="0.2">
      <c r="E1995"/>
    </row>
    <row r="1996" spans="5:5" x14ac:dyDescent="0.2">
      <c r="E1996"/>
    </row>
    <row r="1997" spans="5:5" x14ac:dyDescent="0.2">
      <c r="E1997"/>
    </row>
    <row r="1998" spans="5:5" x14ac:dyDescent="0.2">
      <c r="E1998"/>
    </row>
    <row r="1999" spans="5:5" x14ac:dyDescent="0.2">
      <c r="E1999"/>
    </row>
    <row r="2000" spans="5:5" x14ac:dyDescent="0.2">
      <c r="E2000"/>
    </row>
    <row r="2001" spans="5:5" x14ac:dyDescent="0.2">
      <c r="E2001"/>
    </row>
    <row r="2002" spans="5:5" x14ac:dyDescent="0.2">
      <c r="E2002"/>
    </row>
    <row r="2003" spans="5:5" x14ac:dyDescent="0.2">
      <c r="E2003"/>
    </row>
    <row r="2004" spans="5:5" x14ac:dyDescent="0.2">
      <c r="E2004"/>
    </row>
    <row r="2005" spans="5:5" x14ac:dyDescent="0.2">
      <c r="E2005"/>
    </row>
    <row r="2006" spans="5:5" x14ac:dyDescent="0.2">
      <c r="E2006"/>
    </row>
    <row r="2007" spans="5:5" x14ac:dyDescent="0.2">
      <c r="E2007"/>
    </row>
    <row r="2008" spans="5:5" x14ac:dyDescent="0.2">
      <c r="E2008"/>
    </row>
    <row r="2009" spans="5:5" x14ac:dyDescent="0.2">
      <c r="E2009"/>
    </row>
    <row r="2010" spans="5:5" x14ac:dyDescent="0.2">
      <c r="E2010"/>
    </row>
    <row r="2011" spans="5:5" x14ac:dyDescent="0.2">
      <c r="E2011"/>
    </row>
    <row r="2012" spans="5:5" x14ac:dyDescent="0.2">
      <c r="E2012"/>
    </row>
    <row r="2013" spans="5:5" x14ac:dyDescent="0.2">
      <c r="E2013"/>
    </row>
    <row r="2014" spans="5:5" x14ac:dyDescent="0.2">
      <c r="E2014"/>
    </row>
    <row r="2015" spans="5:5" x14ac:dyDescent="0.2">
      <c r="E2015"/>
    </row>
    <row r="2016" spans="5:5" x14ac:dyDescent="0.2">
      <c r="E2016"/>
    </row>
    <row r="2017" spans="5:5" x14ac:dyDescent="0.2">
      <c r="E2017"/>
    </row>
    <row r="2018" spans="5:5" x14ac:dyDescent="0.2">
      <c r="E2018"/>
    </row>
    <row r="2019" spans="5:5" x14ac:dyDescent="0.2">
      <c r="E2019"/>
    </row>
    <row r="2020" spans="5:5" x14ac:dyDescent="0.2">
      <c r="E2020"/>
    </row>
    <row r="2021" spans="5:5" x14ac:dyDescent="0.2">
      <c r="E2021"/>
    </row>
    <row r="2022" spans="5:5" x14ac:dyDescent="0.2">
      <c r="E2022"/>
    </row>
    <row r="2023" spans="5:5" x14ac:dyDescent="0.2">
      <c r="E2023"/>
    </row>
    <row r="2024" spans="5:5" x14ac:dyDescent="0.2">
      <c r="E2024"/>
    </row>
    <row r="2025" spans="5:5" x14ac:dyDescent="0.2">
      <c r="E2025"/>
    </row>
    <row r="2026" spans="5:5" x14ac:dyDescent="0.2">
      <c r="E2026"/>
    </row>
    <row r="2027" spans="5:5" x14ac:dyDescent="0.2">
      <c r="E2027"/>
    </row>
    <row r="2028" spans="5:5" x14ac:dyDescent="0.2">
      <c r="E2028"/>
    </row>
    <row r="2029" spans="5:5" x14ac:dyDescent="0.2">
      <c r="E2029"/>
    </row>
    <row r="2030" spans="5:5" x14ac:dyDescent="0.2">
      <c r="E2030"/>
    </row>
    <row r="2031" spans="5:5" x14ac:dyDescent="0.2">
      <c r="E2031"/>
    </row>
    <row r="2032" spans="5:5" x14ac:dyDescent="0.2">
      <c r="E2032"/>
    </row>
    <row r="2033" spans="5:5" x14ac:dyDescent="0.2">
      <c r="E2033"/>
    </row>
    <row r="2034" spans="5:5" x14ac:dyDescent="0.2">
      <c r="E2034"/>
    </row>
    <row r="2035" spans="5:5" x14ac:dyDescent="0.2">
      <c r="E2035"/>
    </row>
    <row r="2036" spans="5:5" x14ac:dyDescent="0.2">
      <c r="E2036"/>
    </row>
    <row r="2037" spans="5:5" x14ac:dyDescent="0.2">
      <c r="E2037"/>
    </row>
    <row r="2038" spans="5:5" x14ac:dyDescent="0.2">
      <c r="E2038"/>
    </row>
    <row r="2039" spans="5:5" x14ac:dyDescent="0.2">
      <c r="E2039"/>
    </row>
    <row r="2040" spans="5:5" x14ac:dyDescent="0.2">
      <c r="E2040"/>
    </row>
    <row r="2041" spans="5:5" x14ac:dyDescent="0.2">
      <c r="E2041"/>
    </row>
    <row r="2042" spans="5:5" x14ac:dyDescent="0.2">
      <c r="E2042"/>
    </row>
    <row r="2043" spans="5:5" x14ac:dyDescent="0.2">
      <c r="E2043"/>
    </row>
    <row r="2044" spans="5:5" x14ac:dyDescent="0.2">
      <c r="E2044"/>
    </row>
    <row r="2045" spans="5:5" x14ac:dyDescent="0.2">
      <c r="E2045"/>
    </row>
    <row r="2046" spans="5:5" x14ac:dyDescent="0.2">
      <c r="E2046"/>
    </row>
    <row r="2047" spans="5:5" x14ac:dyDescent="0.2">
      <c r="E2047"/>
    </row>
    <row r="2048" spans="5:5" x14ac:dyDescent="0.2">
      <c r="E2048"/>
    </row>
    <row r="2049" spans="5:5" x14ac:dyDescent="0.2">
      <c r="E2049"/>
    </row>
    <row r="2050" spans="5:5" x14ac:dyDescent="0.2">
      <c r="E2050"/>
    </row>
    <row r="2051" spans="5:5" x14ac:dyDescent="0.2">
      <c r="E2051"/>
    </row>
    <row r="2052" spans="5:5" x14ac:dyDescent="0.2">
      <c r="E2052"/>
    </row>
    <row r="2053" spans="5:5" x14ac:dyDescent="0.2">
      <c r="E2053"/>
    </row>
    <row r="2054" spans="5:5" x14ac:dyDescent="0.2">
      <c r="E2054"/>
    </row>
    <row r="2055" spans="5:5" x14ac:dyDescent="0.2">
      <c r="E2055"/>
    </row>
    <row r="2056" spans="5:5" x14ac:dyDescent="0.2">
      <c r="E2056"/>
    </row>
    <row r="2057" spans="5:5" x14ac:dyDescent="0.2">
      <c r="E2057"/>
    </row>
    <row r="2058" spans="5:5" x14ac:dyDescent="0.2">
      <c r="E2058"/>
    </row>
    <row r="2059" spans="5:5" x14ac:dyDescent="0.2">
      <c r="E2059"/>
    </row>
    <row r="2060" spans="5:5" x14ac:dyDescent="0.2">
      <c r="E2060"/>
    </row>
    <row r="2061" spans="5:5" x14ac:dyDescent="0.2">
      <c r="E2061"/>
    </row>
    <row r="2062" spans="5:5" x14ac:dyDescent="0.2">
      <c r="E2062"/>
    </row>
    <row r="2063" spans="5:5" x14ac:dyDescent="0.2">
      <c r="E2063"/>
    </row>
    <row r="2064" spans="5:5" x14ac:dyDescent="0.2">
      <c r="E2064"/>
    </row>
    <row r="2065" spans="5:5" x14ac:dyDescent="0.2">
      <c r="E2065"/>
    </row>
    <row r="2066" spans="5:5" x14ac:dyDescent="0.2">
      <c r="E2066"/>
    </row>
    <row r="2067" spans="5:5" x14ac:dyDescent="0.2">
      <c r="E2067"/>
    </row>
    <row r="2068" spans="5:5" x14ac:dyDescent="0.2">
      <c r="E2068"/>
    </row>
    <row r="2069" spans="5:5" x14ac:dyDescent="0.2">
      <c r="E2069"/>
    </row>
    <row r="2070" spans="5:5" x14ac:dyDescent="0.2">
      <c r="E2070"/>
    </row>
    <row r="2071" spans="5:5" x14ac:dyDescent="0.2">
      <c r="E2071"/>
    </row>
    <row r="2072" spans="5:5" x14ac:dyDescent="0.2">
      <c r="E2072"/>
    </row>
    <row r="2073" spans="5:5" x14ac:dyDescent="0.2">
      <c r="E2073"/>
    </row>
    <row r="2074" spans="5:5" x14ac:dyDescent="0.2">
      <c r="E2074"/>
    </row>
    <row r="2075" spans="5:5" x14ac:dyDescent="0.2">
      <c r="E2075"/>
    </row>
    <row r="2076" spans="5:5" x14ac:dyDescent="0.2">
      <c r="E2076"/>
    </row>
    <row r="2077" spans="5:5" x14ac:dyDescent="0.2">
      <c r="E2077"/>
    </row>
    <row r="2078" spans="5:5" x14ac:dyDescent="0.2">
      <c r="E2078"/>
    </row>
    <row r="2079" spans="5:5" x14ac:dyDescent="0.2">
      <c r="E2079"/>
    </row>
    <row r="2080" spans="5:5" x14ac:dyDescent="0.2">
      <c r="E2080"/>
    </row>
    <row r="2081" spans="5:5" x14ac:dyDescent="0.2">
      <c r="E2081"/>
    </row>
    <row r="2082" spans="5:5" x14ac:dyDescent="0.2">
      <c r="E2082"/>
    </row>
    <row r="2083" spans="5:5" x14ac:dyDescent="0.2">
      <c r="E2083"/>
    </row>
    <row r="2084" spans="5:5" x14ac:dyDescent="0.2">
      <c r="E2084"/>
    </row>
    <row r="2085" spans="5:5" x14ac:dyDescent="0.2">
      <c r="E2085"/>
    </row>
    <row r="2086" spans="5:5" x14ac:dyDescent="0.2">
      <c r="E2086"/>
    </row>
    <row r="2087" spans="5:5" x14ac:dyDescent="0.2">
      <c r="E2087"/>
    </row>
    <row r="2088" spans="5:5" x14ac:dyDescent="0.2">
      <c r="E2088"/>
    </row>
    <row r="2089" spans="5:5" x14ac:dyDescent="0.2">
      <c r="E2089"/>
    </row>
    <row r="2090" spans="5:5" x14ac:dyDescent="0.2">
      <c r="E2090"/>
    </row>
    <row r="2091" spans="5:5" x14ac:dyDescent="0.2">
      <c r="E2091"/>
    </row>
    <row r="2092" spans="5:5" x14ac:dyDescent="0.2">
      <c r="E2092"/>
    </row>
    <row r="2093" spans="5:5" x14ac:dyDescent="0.2">
      <c r="E2093"/>
    </row>
    <row r="2094" spans="5:5" x14ac:dyDescent="0.2">
      <c r="E2094"/>
    </row>
    <row r="2095" spans="5:5" x14ac:dyDescent="0.2">
      <c r="E2095"/>
    </row>
    <row r="2096" spans="5:5" x14ac:dyDescent="0.2">
      <c r="E2096"/>
    </row>
    <row r="2097" spans="5:5" x14ac:dyDescent="0.2">
      <c r="E2097"/>
    </row>
    <row r="2098" spans="5:5" x14ac:dyDescent="0.2">
      <c r="E2098"/>
    </row>
    <row r="2099" spans="5:5" x14ac:dyDescent="0.2">
      <c r="E2099"/>
    </row>
    <row r="2100" spans="5:5" x14ac:dyDescent="0.2">
      <c r="E2100"/>
    </row>
    <row r="2101" spans="5:5" x14ac:dyDescent="0.2">
      <c r="E2101"/>
    </row>
    <row r="2102" spans="5:5" x14ac:dyDescent="0.2">
      <c r="E2102"/>
    </row>
    <row r="2103" spans="5:5" x14ac:dyDescent="0.2">
      <c r="E2103"/>
    </row>
    <row r="2104" spans="5:5" x14ac:dyDescent="0.2">
      <c r="E2104"/>
    </row>
    <row r="2105" spans="5:5" x14ac:dyDescent="0.2">
      <c r="E2105"/>
    </row>
    <row r="2106" spans="5:5" x14ac:dyDescent="0.2">
      <c r="E2106"/>
    </row>
    <row r="2107" spans="5:5" x14ac:dyDescent="0.2">
      <c r="E2107"/>
    </row>
    <row r="2108" spans="5:5" x14ac:dyDescent="0.2">
      <c r="E2108"/>
    </row>
    <row r="2109" spans="5:5" x14ac:dyDescent="0.2">
      <c r="E2109"/>
    </row>
    <row r="2110" spans="5:5" x14ac:dyDescent="0.2">
      <c r="E2110"/>
    </row>
    <row r="2111" spans="5:5" x14ac:dyDescent="0.2">
      <c r="E2111"/>
    </row>
    <row r="2112" spans="5:5" x14ac:dyDescent="0.2">
      <c r="E2112"/>
    </row>
    <row r="2113" spans="5:5" x14ac:dyDescent="0.2">
      <c r="E2113"/>
    </row>
    <row r="2114" spans="5:5" x14ac:dyDescent="0.2">
      <c r="E2114"/>
    </row>
    <row r="2115" spans="5:5" x14ac:dyDescent="0.2">
      <c r="E2115"/>
    </row>
    <row r="2116" spans="5:5" x14ac:dyDescent="0.2">
      <c r="E2116"/>
    </row>
    <row r="2117" spans="5:5" x14ac:dyDescent="0.2">
      <c r="E2117"/>
    </row>
    <row r="2118" spans="5:5" x14ac:dyDescent="0.2">
      <c r="E2118"/>
    </row>
    <row r="2119" spans="5:5" x14ac:dyDescent="0.2">
      <c r="E2119"/>
    </row>
    <row r="2120" spans="5:5" x14ac:dyDescent="0.2">
      <c r="E2120"/>
    </row>
    <row r="2121" spans="5:5" x14ac:dyDescent="0.2">
      <c r="E2121"/>
    </row>
    <row r="2122" spans="5:5" x14ac:dyDescent="0.2">
      <c r="E2122"/>
    </row>
    <row r="2123" spans="5:5" x14ac:dyDescent="0.2">
      <c r="E2123"/>
    </row>
    <row r="2124" spans="5:5" x14ac:dyDescent="0.2">
      <c r="E2124"/>
    </row>
    <row r="2125" spans="5:5" x14ac:dyDescent="0.2">
      <c r="E2125"/>
    </row>
    <row r="2126" spans="5:5" x14ac:dyDescent="0.2">
      <c r="E2126"/>
    </row>
    <row r="2127" spans="5:5" x14ac:dyDescent="0.2">
      <c r="E2127"/>
    </row>
    <row r="2128" spans="5:5" x14ac:dyDescent="0.2">
      <c r="E2128"/>
    </row>
    <row r="2129" spans="5:5" x14ac:dyDescent="0.2">
      <c r="E2129"/>
    </row>
    <row r="2130" spans="5:5" x14ac:dyDescent="0.2">
      <c r="E2130"/>
    </row>
    <row r="2131" spans="5:5" x14ac:dyDescent="0.2">
      <c r="E2131"/>
    </row>
    <row r="2132" spans="5:5" x14ac:dyDescent="0.2">
      <c r="E2132"/>
    </row>
    <row r="2133" spans="5:5" x14ac:dyDescent="0.2">
      <c r="E2133"/>
    </row>
    <row r="2134" spans="5:5" x14ac:dyDescent="0.2">
      <c r="E2134"/>
    </row>
    <row r="2135" spans="5:5" x14ac:dyDescent="0.2">
      <c r="E2135"/>
    </row>
    <row r="2136" spans="5:5" x14ac:dyDescent="0.2">
      <c r="E2136"/>
    </row>
    <row r="2137" spans="5:5" x14ac:dyDescent="0.2">
      <c r="E2137"/>
    </row>
    <row r="2138" spans="5:5" x14ac:dyDescent="0.2">
      <c r="E2138"/>
    </row>
    <row r="2139" spans="5:5" x14ac:dyDescent="0.2">
      <c r="E2139"/>
    </row>
    <row r="2140" spans="5:5" x14ac:dyDescent="0.2">
      <c r="E2140"/>
    </row>
    <row r="2141" spans="5:5" x14ac:dyDescent="0.2">
      <c r="E2141"/>
    </row>
    <row r="2142" spans="5:5" x14ac:dyDescent="0.2">
      <c r="E2142"/>
    </row>
    <row r="2143" spans="5:5" x14ac:dyDescent="0.2">
      <c r="E2143"/>
    </row>
    <row r="2144" spans="5:5" x14ac:dyDescent="0.2">
      <c r="E2144"/>
    </row>
    <row r="2145" spans="5:5" x14ac:dyDescent="0.2">
      <c r="E2145"/>
    </row>
    <row r="2146" spans="5:5" x14ac:dyDescent="0.2">
      <c r="E2146"/>
    </row>
    <row r="2147" spans="5:5" x14ac:dyDescent="0.2">
      <c r="E2147"/>
    </row>
    <row r="2148" spans="5:5" x14ac:dyDescent="0.2">
      <c r="E2148"/>
    </row>
    <row r="2149" spans="5:5" x14ac:dyDescent="0.2">
      <c r="E2149"/>
    </row>
    <row r="2150" spans="5:5" x14ac:dyDescent="0.2">
      <c r="E2150"/>
    </row>
    <row r="2151" spans="5:5" x14ac:dyDescent="0.2">
      <c r="E2151"/>
    </row>
    <row r="2152" spans="5:5" x14ac:dyDescent="0.2">
      <c r="E2152"/>
    </row>
    <row r="2153" spans="5:5" x14ac:dyDescent="0.2">
      <c r="E2153"/>
    </row>
    <row r="2154" spans="5:5" x14ac:dyDescent="0.2">
      <c r="E2154"/>
    </row>
    <row r="2155" spans="5:5" x14ac:dyDescent="0.2">
      <c r="E2155"/>
    </row>
    <row r="2156" spans="5:5" x14ac:dyDescent="0.2">
      <c r="E2156"/>
    </row>
    <row r="2157" spans="5:5" x14ac:dyDescent="0.2">
      <c r="E2157"/>
    </row>
    <row r="2158" spans="5:5" x14ac:dyDescent="0.2">
      <c r="E2158"/>
    </row>
    <row r="2159" spans="5:5" x14ac:dyDescent="0.2">
      <c r="E2159"/>
    </row>
    <row r="2160" spans="5:5" x14ac:dyDescent="0.2">
      <c r="E2160"/>
    </row>
    <row r="2161" spans="5:5" x14ac:dyDescent="0.2">
      <c r="E2161"/>
    </row>
    <row r="2162" spans="5:5" x14ac:dyDescent="0.2">
      <c r="E2162"/>
    </row>
    <row r="2163" spans="5:5" x14ac:dyDescent="0.2">
      <c r="E2163"/>
    </row>
    <row r="2164" spans="5:5" x14ac:dyDescent="0.2">
      <c r="E2164"/>
    </row>
    <row r="2165" spans="5:5" x14ac:dyDescent="0.2">
      <c r="E2165"/>
    </row>
    <row r="2166" spans="5:5" x14ac:dyDescent="0.2">
      <c r="E2166"/>
    </row>
    <row r="2167" spans="5:5" x14ac:dyDescent="0.2">
      <c r="E2167"/>
    </row>
    <row r="2168" spans="5:5" x14ac:dyDescent="0.2">
      <c r="E2168"/>
    </row>
    <row r="2169" spans="5:5" x14ac:dyDescent="0.2">
      <c r="E2169"/>
    </row>
    <row r="2170" spans="5:5" x14ac:dyDescent="0.2">
      <c r="E2170"/>
    </row>
    <row r="2171" spans="5:5" x14ac:dyDescent="0.2">
      <c r="E2171"/>
    </row>
    <row r="2172" spans="5:5" x14ac:dyDescent="0.2">
      <c r="E2172"/>
    </row>
    <row r="2173" spans="5:5" x14ac:dyDescent="0.2">
      <c r="E2173"/>
    </row>
    <row r="2174" spans="5:5" x14ac:dyDescent="0.2">
      <c r="E2174"/>
    </row>
    <row r="2175" spans="5:5" x14ac:dyDescent="0.2">
      <c r="E2175"/>
    </row>
    <row r="2176" spans="5:5" x14ac:dyDescent="0.2">
      <c r="E2176"/>
    </row>
    <row r="2177" spans="5:5" x14ac:dyDescent="0.2">
      <c r="E2177"/>
    </row>
    <row r="2178" spans="5:5" x14ac:dyDescent="0.2">
      <c r="E2178"/>
    </row>
    <row r="2179" spans="5:5" x14ac:dyDescent="0.2">
      <c r="E2179"/>
    </row>
    <row r="2180" spans="5:5" x14ac:dyDescent="0.2">
      <c r="E2180"/>
    </row>
    <row r="2181" spans="5:5" x14ac:dyDescent="0.2">
      <c r="E2181"/>
    </row>
    <row r="2182" spans="5:5" x14ac:dyDescent="0.2">
      <c r="E2182"/>
    </row>
    <row r="2183" spans="5:5" x14ac:dyDescent="0.2">
      <c r="E2183"/>
    </row>
    <row r="2184" spans="5:5" x14ac:dyDescent="0.2">
      <c r="E2184"/>
    </row>
    <row r="2185" spans="5:5" x14ac:dyDescent="0.2">
      <c r="E2185"/>
    </row>
    <row r="2186" spans="5:5" x14ac:dyDescent="0.2">
      <c r="E2186"/>
    </row>
    <row r="2187" spans="5:5" x14ac:dyDescent="0.2">
      <c r="E2187"/>
    </row>
    <row r="2188" spans="5:5" x14ac:dyDescent="0.2">
      <c r="E2188"/>
    </row>
    <row r="2189" spans="5:5" x14ac:dyDescent="0.2">
      <c r="E2189"/>
    </row>
    <row r="2190" spans="5:5" x14ac:dyDescent="0.2">
      <c r="E2190"/>
    </row>
    <row r="2191" spans="5:5" x14ac:dyDescent="0.2">
      <c r="E2191"/>
    </row>
    <row r="2192" spans="5:5" x14ac:dyDescent="0.2">
      <c r="E2192"/>
    </row>
    <row r="2193" spans="5:5" x14ac:dyDescent="0.2">
      <c r="E2193"/>
    </row>
    <row r="2194" spans="5:5" x14ac:dyDescent="0.2">
      <c r="E2194"/>
    </row>
    <row r="2195" spans="5:5" x14ac:dyDescent="0.2">
      <c r="E2195"/>
    </row>
    <row r="2196" spans="5:5" x14ac:dyDescent="0.2">
      <c r="E2196"/>
    </row>
    <row r="2197" spans="5:5" x14ac:dyDescent="0.2">
      <c r="E2197"/>
    </row>
    <row r="2198" spans="5:5" x14ac:dyDescent="0.2">
      <c r="E2198"/>
    </row>
    <row r="2199" spans="5:5" x14ac:dyDescent="0.2">
      <c r="E2199"/>
    </row>
    <row r="2200" spans="5:5" x14ac:dyDescent="0.2">
      <c r="E2200"/>
    </row>
    <row r="2201" spans="5:5" x14ac:dyDescent="0.2">
      <c r="E2201"/>
    </row>
    <row r="2202" spans="5:5" x14ac:dyDescent="0.2">
      <c r="E2202"/>
    </row>
    <row r="2203" spans="5:5" x14ac:dyDescent="0.2">
      <c r="E2203"/>
    </row>
    <row r="2204" spans="5:5" x14ac:dyDescent="0.2">
      <c r="E2204"/>
    </row>
    <row r="2205" spans="5:5" x14ac:dyDescent="0.2">
      <c r="E2205"/>
    </row>
    <row r="2206" spans="5:5" x14ac:dyDescent="0.2">
      <c r="E2206"/>
    </row>
    <row r="2207" spans="5:5" x14ac:dyDescent="0.2">
      <c r="E2207"/>
    </row>
    <row r="2208" spans="5:5" x14ac:dyDescent="0.2">
      <c r="E2208"/>
    </row>
    <row r="2209" spans="5:5" x14ac:dyDescent="0.2">
      <c r="E2209"/>
    </row>
    <row r="2210" spans="5:5" x14ac:dyDescent="0.2">
      <c r="E2210"/>
    </row>
    <row r="2211" spans="5:5" x14ac:dyDescent="0.2">
      <c r="E2211"/>
    </row>
    <row r="2212" spans="5:5" x14ac:dyDescent="0.2">
      <c r="E2212"/>
    </row>
    <row r="2213" spans="5:5" x14ac:dyDescent="0.2">
      <c r="E2213"/>
    </row>
    <row r="2214" spans="5:5" x14ac:dyDescent="0.2">
      <c r="E2214"/>
    </row>
    <row r="2215" spans="5:5" x14ac:dyDescent="0.2">
      <c r="E2215"/>
    </row>
    <row r="2216" spans="5:5" x14ac:dyDescent="0.2">
      <c r="E2216"/>
    </row>
    <row r="2217" spans="5:5" x14ac:dyDescent="0.2">
      <c r="E2217"/>
    </row>
    <row r="2218" spans="5:5" x14ac:dyDescent="0.2">
      <c r="E2218"/>
    </row>
    <row r="2219" spans="5:5" x14ac:dyDescent="0.2">
      <c r="E2219"/>
    </row>
    <row r="2220" spans="5:5" x14ac:dyDescent="0.2">
      <c r="E2220"/>
    </row>
    <row r="2221" spans="5:5" x14ac:dyDescent="0.2">
      <c r="E2221"/>
    </row>
    <row r="2222" spans="5:5" x14ac:dyDescent="0.2">
      <c r="E2222"/>
    </row>
    <row r="2223" spans="5:5" x14ac:dyDescent="0.2">
      <c r="E2223"/>
    </row>
    <row r="2224" spans="5:5" x14ac:dyDescent="0.2">
      <c r="E2224"/>
    </row>
    <row r="2225" spans="5:5" x14ac:dyDescent="0.2">
      <c r="E2225"/>
    </row>
    <row r="2226" spans="5:5" x14ac:dyDescent="0.2">
      <c r="E2226"/>
    </row>
    <row r="2227" spans="5:5" x14ac:dyDescent="0.2">
      <c r="E2227"/>
    </row>
    <row r="2228" spans="5:5" x14ac:dyDescent="0.2">
      <c r="E2228"/>
    </row>
    <row r="2229" spans="5:5" x14ac:dyDescent="0.2">
      <c r="E2229"/>
    </row>
    <row r="2230" spans="5:5" x14ac:dyDescent="0.2">
      <c r="E2230"/>
    </row>
    <row r="2231" spans="5:5" x14ac:dyDescent="0.2">
      <c r="E2231"/>
    </row>
    <row r="2232" spans="5:5" x14ac:dyDescent="0.2">
      <c r="E2232"/>
    </row>
    <row r="2233" spans="5:5" x14ac:dyDescent="0.2">
      <c r="E2233"/>
    </row>
    <row r="2234" spans="5:5" x14ac:dyDescent="0.2">
      <c r="E2234"/>
    </row>
    <row r="2235" spans="5:5" x14ac:dyDescent="0.2">
      <c r="E2235"/>
    </row>
    <row r="2236" spans="5:5" x14ac:dyDescent="0.2">
      <c r="E2236"/>
    </row>
    <row r="2237" spans="5:5" x14ac:dyDescent="0.2">
      <c r="E2237"/>
    </row>
    <row r="2238" spans="5:5" x14ac:dyDescent="0.2">
      <c r="E2238"/>
    </row>
    <row r="2239" spans="5:5" x14ac:dyDescent="0.2">
      <c r="E2239"/>
    </row>
    <row r="2240" spans="5:5" x14ac:dyDescent="0.2">
      <c r="E2240"/>
    </row>
    <row r="2241" spans="5:5" x14ac:dyDescent="0.2">
      <c r="E2241"/>
    </row>
    <row r="2242" spans="5:5" x14ac:dyDescent="0.2">
      <c r="E2242"/>
    </row>
    <row r="2243" spans="5:5" x14ac:dyDescent="0.2">
      <c r="E2243"/>
    </row>
    <row r="2244" spans="5:5" x14ac:dyDescent="0.2">
      <c r="E2244"/>
    </row>
    <row r="2245" spans="5:5" x14ac:dyDescent="0.2">
      <c r="E2245"/>
    </row>
    <row r="2246" spans="5:5" x14ac:dyDescent="0.2">
      <c r="E2246"/>
    </row>
    <row r="2247" spans="5:5" x14ac:dyDescent="0.2">
      <c r="E2247"/>
    </row>
    <row r="2248" spans="5:5" x14ac:dyDescent="0.2">
      <c r="E2248"/>
    </row>
    <row r="2249" spans="5:5" x14ac:dyDescent="0.2">
      <c r="E2249"/>
    </row>
    <row r="2250" spans="5:5" x14ac:dyDescent="0.2">
      <c r="E2250"/>
    </row>
    <row r="2251" spans="5:5" x14ac:dyDescent="0.2">
      <c r="E2251"/>
    </row>
    <row r="2252" spans="5:5" x14ac:dyDescent="0.2">
      <c r="E2252"/>
    </row>
    <row r="2253" spans="5:5" x14ac:dyDescent="0.2">
      <c r="E2253"/>
    </row>
    <row r="2254" spans="5:5" x14ac:dyDescent="0.2">
      <c r="E2254"/>
    </row>
    <row r="2255" spans="5:5" x14ac:dyDescent="0.2">
      <c r="E2255"/>
    </row>
    <row r="2256" spans="5:5" x14ac:dyDescent="0.2">
      <c r="E2256"/>
    </row>
    <row r="2257" spans="5:5" x14ac:dyDescent="0.2">
      <c r="E2257"/>
    </row>
    <row r="2258" spans="5:5" x14ac:dyDescent="0.2">
      <c r="E2258"/>
    </row>
    <row r="2259" spans="5:5" x14ac:dyDescent="0.2">
      <c r="E2259"/>
    </row>
    <row r="2260" spans="5:5" x14ac:dyDescent="0.2">
      <c r="E2260"/>
    </row>
    <row r="2261" spans="5:5" x14ac:dyDescent="0.2">
      <c r="E2261"/>
    </row>
    <row r="2262" spans="5:5" x14ac:dyDescent="0.2">
      <c r="E2262"/>
    </row>
    <row r="2263" spans="5:5" x14ac:dyDescent="0.2">
      <c r="E2263"/>
    </row>
    <row r="2264" spans="5:5" x14ac:dyDescent="0.2">
      <c r="E2264"/>
    </row>
    <row r="2265" spans="5:5" x14ac:dyDescent="0.2">
      <c r="E2265"/>
    </row>
    <row r="2266" spans="5:5" x14ac:dyDescent="0.2">
      <c r="E2266"/>
    </row>
    <row r="2267" spans="5:5" x14ac:dyDescent="0.2">
      <c r="E2267"/>
    </row>
    <row r="2268" spans="5:5" x14ac:dyDescent="0.2">
      <c r="E2268"/>
    </row>
    <row r="2269" spans="5:5" x14ac:dyDescent="0.2">
      <c r="E2269"/>
    </row>
    <row r="2270" spans="5:5" x14ac:dyDescent="0.2">
      <c r="E2270"/>
    </row>
    <row r="2271" spans="5:5" x14ac:dyDescent="0.2">
      <c r="E2271"/>
    </row>
    <row r="2272" spans="5:5" x14ac:dyDescent="0.2">
      <c r="E2272"/>
    </row>
    <row r="2273" spans="5:5" x14ac:dyDescent="0.2">
      <c r="E2273"/>
    </row>
    <row r="2274" spans="5:5" x14ac:dyDescent="0.2">
      <c r="E2274"/>
    </row>
    <row r="2275" spans="5:5" x14ac:dyDescent="0.2">
      <c r="E2275"/>
    </row>
    <row r="2276" spans="5:5" x14ac:dyDescent="0.2">
      <c r="E2276"/>
    </row>
    <row r="2277" spans="5:5" x14ac:dyDescent="0.2">
      <c r="E2277"/>
    </row>
    <row r="2278" spans="5:5" x14ac:dyDescent="0.2">
      <c r="E2278"/>
    </row>
    <row r="2279" spans="5:5" x14ac:dyDescent="0.2">
      <c r="E2279"/>
    </row>
    <row r="2280" spans="5:5" x14ac:dyDescent="0.2">
      <c r="E2280"/>
    </row>
    <row r="2281" spans="5:5" x14ac:dyDescent="0.2">
      <c r="E2281"/>
    </row>
    <row r="2282" spans="5:5" x14ac:dyDescent="0.2">
      <c r="E2282"/>
    </row>
    <row r="2283" spans="5:5" x14ac:dyDescent="0.2">
      <c r="E2283"/>
    </row>
    <row r="2284" spans="5:5" x14ac:dyDescent="0.2">
      <c r="E2284"/>
    </row>
    <row r="2285" spans="5:5" x14ac:dyDescent="0.2">
      <c r="E2285"/>
    </row>
    <row r="2286" spans="5:5" x14ac:dyDescent="0.2">
      <c r="E2286"/>
    </row>
    <row r="2287" spans="5:5" x14ac:dyDescent="0.2">
      <c r="E2287"/>
    </row>
    <row r="2288" spans="5:5" x14ac:dyDescent="0.2">
      <c r="E2288"/>
    </row>
    <row r="2289" spans="5:5" x14ac:dyDescent="0.2">
      <c r="E2289"/>
    </row>
    <row r="2290" spans="5:5" x14ac:dyDescent="0.2">
      <c r="E2290"/>
    </row>
    <row r="2291" spans="5:5" x14ac:dyDescent="0.2">
      <c r="E2291"/>
    </row>
    <row r="2292" spans="5:5" x14ac:dyDescent="0.2">
      <c r="E2292"/>
    </row>
    <row r="2293" spans="5:5" x14ac:dyDescent="0.2">
      <c r="E2293"/>
    </row>
    <row r="2294" spans="5:5" x14ac:dyDescent="0.2">
      <c r="E2294"/>
    </row>
    <row r="2295" spans="5:5" x14ac:dyDescent="0.2">
      <c r="E2295"/>
    </row>
    <row r="2296" spans="5:5" x14ac:dyDescent="0.2">
      <c r="E2296"/>
    </row>
    <row r="2297" spans="5:5" x14ac:dyDescent="0.2">
      <c r="E2297"/>
    </row>
    <row r="2298" spans="5:5" x14ac:dyDescent="0.2">
      <c r="E2298"/>
    </row>
    <row r="2299" spans="5:5" x14ac:dyDescent="0.2">
      <c r="E2299"/>
    </row>
    <row r="2300" spans="5:5" x14ac:dyDescent="0.2">
      <c r="E2300"/>
    </row>
    <row r="2301" spans="5:5" x14ac:dyDescent="0.2">
      <c r="E2301"/>
    </row>
    <row r="2302" spans="5:5" x14ac:dyDescent="0.2">
      <c r="E2302"/>
    </row>
    <row r="2303" spans="5:5" x14ac:dyDescent="0.2">
      <c r="E2303"/>
    </row>
    <row r="2304" spans="5:5" x14ac:dyDescent="0.2">
      <c r="E2304"/>
    </row>
    <row r="2305" spans="5:5" x14ac:dyDescent="0.2">
      <c r="E2305"/>
    </row>
    <row r="2306" spans="5:5" x14ac:dyDescent="0.2">
      <c r="E2306"/>
    </row>
    <row r="2307" spans="5:5" x14ac:dyDescent="0.2">
      <c r="E2307"/>
    </row>
    <row r="2308" spans="5:5" x14ac:dyDescent="0.2">
      <c r="E2308"/>
    </row>
    <row r="2309" spans="5:5" x14ac:dyDescent="0.2">
      <c r="E2309"/>
    </row>
    <row r="2310" spans="5:5" x14ac:dyDescent="0.2">
      <c r="E2310"/>
    </row>
    <row r="2311" spans="5:5" x14ac:dyDescent="0.2">
      <c r="E2311"/>
    </row>
    <row r="2312" spans="5:5" x14ac:dyDescent="0.2">
      <c r="E2312"/>
    </row>
    <row r="2313" spans="5:5" x14ac:dyDescent="0.2">
      <c r="E2313"/>
    </row>
    <row r="2314" spans="5:5" x14ac:dyDescent="0.2">
      <c r="E2314"/>
    </row>
    <row r="2315" spans="5:5" x14ac:dyDescent="0.2">
      <c r="E2315"/>
    </row>
    <row r="2316" spans="5:5" x14ac:dyDescent="0.2">
      <c r="E2316"/>
    </row>
    <row r="2317" spans="5:5" x14ac:dyDescent="0.2">
      <c r="E2317"/>
    </row>
    <row r="2318" spans="5:5" x14ac:dyDescent="0.2">
      <c r="E2318"/>
    </row>
    <row r="2319" spans="5:5" x14ac:dyDescent="0.2">
      <c r="E2319"/>
    </row>
    <row r="2320" spans="5:5" x14ac:dyDescent="0.2">
      <c r="E2320"/>
    </row>
    <row r="2321" spans="5:5" x14ac:dyDescent="0.2">
      <c r="E2321"/>
    </row>
    <row r="2322" spans="5:5" x14ac:dyDescent="0.2">
      <c r="E2322"/>
    </row>
    <row r="2323" spans="5:5" x14ac:dyDescent="0.2">
      <c r="E2323"/>
    </row>
    <row r="2324" spans="5:5" x14ac:dyDescent="0.2">
      <c r="E2324"/>
    </row>
    <row r="2325" spans="5:5" x14ac:dyDescent="0.2">
      <c r="E2325"/>
    </row>
    <row r="2326" spans="5:5" x14ac:dyDescent="0.2">
      <c r="E2326"/>
    </row>
    <row r="2327" spans="5:5" x14ac:dyDescent="0.2">
      <c r="E2327"/>
    </row>
    <row r="2328" spans="5:5" x14ac:dyDescent="0.2">
      <c r="E2328"/>
    </row>
    <row r="2329" spans="5:5" x14ac:dyDescent="0.2">
      <c r="E2329"/>
    </row>
    <row r="2330" spans="5:5" x14ac:dyDescent="0.2">
      <c r="E2330"/>
    </row>
    <row r="2331" spans="5:5" x14ac:dyDescent="0.2">
      <c r="E2331"/>
    </row>
    <row r="2332" spans="5:5" x14ac:dyDescent="0.2">
      <c r="E2332"/>
    </row>
    <row r="2333" spans="5:5" x14ac:dyDescent="0.2">
      <c r="E2333"/>
    </row>
    <row r="2334" spans="5:5" x14ac:dyDescent="0.2">
      <c r="E2334"/>
    </row>
    <row r="2335" spans="5:5" x14ac:dyDescent="0.2">
      <c r="E2335"/>
    </row>
    <row r="2336" spans="5:5" x14ac:dyDescent="0.2">
      <c r="E2336"/>
    </row>
    <row r="2337" spans="5:5" x14ac:dyDescent="0.2">
      <c r="E2337"/>
    </row>
    <row r="2338" spans="5:5" x14ac:dyDescent="0.2">
      <c r="E2338"/>
    </row>
    <row r="2339" spans="5:5" x14ac:dyDescent="0.2">
      <c r="E2339"/>
    </row>
    <row r="2340" spans="5:5" x14ac:dyDescent="0.2">
      <c r="E2340"/>
    </row>
    <row r="2341" spans="5:5" x14ac:dyDescent="0.2">
      <c r="E2341"/>
    </row>
    <row r="2342" spans="5:5" x14ac:dyDescent="0.2">
      <c r="E2342"/>
    </row>
    <row r="2343" spans="5:5" x14ac:dyDescent="0.2">
      <c r="E2343"/>
    </row>
    <row r="2344" spans="5:5" x14ac:dyDescent="0.2">
      <c r="E2344"/>
    </row>
    <row r="2345" spans="5:5" x14ac:dyDescent="0.2">
      <c r="E2345"/>
    </row>
    <row r="2346" spans="5:5" x14ac:dyDescent="0.2">
      <c r="E2346"/>
    </row>
    <row r="2347" spans="5:5" x14ac:dyDescent="0.2">
      <c r="E2347"/>
    </row>
    <row r="2348" spans="5:5" x14ac:dyDescent="0.2">
      <c r="E2348"/>
    </row>
    <row r="2349" spans="5:5" x14ac:dyDescent="0.2">
      <c r="E2349"/>
    </row>
    <row r="2350" spans="5:5" x14ac:dyDescent="0.2">
      <c r="E2350"/>
    </row>
    <row r="2351" spans="5:5" x14ac:dyDescent="0.2">
      <c r="E2351"/>
    </row>
    <row r="2352" spans="5:5" x14ac:dyDescent="0.2">
      <c r="E2352"/>
    </row>
    <row r="2353" spans="5:5" x14ac:dyDescent="0.2">
      <c r="E2353"/>
    </row>
    <row r="2354" spans="5:5" x14ac:dyDescent="0.2">
      <c r="E2354"/>
    </row>
    <row r="2355" spans="5:5" x14ac:dyDescent="0.2">
      <c r="E2355"/>
    </row>
    <row r="2356" spans="5:5" x14ac:dyDescent="0.2">
      <c r="E2356"/>
    </row>
    <row r="2357" spans="5:5" x14ac:dyDescent="0.2">
      <c r="E2357"/>
    </row>
    <row r="2358" spans="5:5" x14ac:dyDescent="0.2">
      <c r="E235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53"/>
  <sheetViews>
    <sheetView tabSelected="1" workbookViewId="0">
      <selection activeCell="F1" sqref="F1"/>
    </sheetView>
  </sheetViews>
  <sheetFormatPr baseColWidth="10" defaultRowHeight="12.75" x14ac:dyDescent="0.2"/>
  <cols>
    <col min="1" max="1" width="19.42578125" style="19" customWidth="1"/>
    <col min="2" max="2" width="28.42578125" style="19" customWidth="1"/>
    <col min="3" max="3" width="15.28515625" style="29" customWidth="1"/>
    <col min="4" max="4" width="66" style="19" customWidth="1"/>
    <col min="5" max="5" width="17.5703125" style="20" bestFit="1" customWidth="1"/>
    <col min="6" max="6" width="18.5703125" style="20" bestFit="1" customWidth="1"/>
    <col min="7" max="7" width="11.42578125" style="20"/>
    <col min="8" max="16384" width="11.42578125" style="19"/>
  </cols>
  <sheetData>
    <row r="1" spans="1:8" s="12" customFormat="1" x14ac:dyDescent="0.2">
      <c r="A1" s="1" t="s">
        <v>0</v>
      </c>
      <c r="B1" s="2" t="s">
        <v>1</v>
      </c>
      <c r="C1" s="24"/>
      <c r="D1" s="13"/>
      <c r="E1" s="30"/>
      <c r="F1" s="35"/>
      <c r="G1" s="73"/>
    </row>
    <row r="2" spans="1:8" s="12" customFormat="1" x14ac:dyDescent="0.2">
      <c r="A2" s="3" t="s">
        <v>2</v>
      </c>
      <c r="B2" s="7" t="s">
        <v>3</v>
      </c>
      <c r="C2" s="25"/>
      <c r="D2" s="14"/>
      <c r="E2" s="31"/>
      <c r="F2" s="36"/>
      <c r="G2" s="73"/>
    </row>
    <row r="3" spans="1:8" s="12" customFormat="1" x14ac:dyDescent="0.2">
      <c r="A3" s="4" t="s">
        <v>4</v>
      </c>
      <c r="B3" s="9" t="s">
        <v>5</v>
      </c>
      <c r="C3" s="25"/>
      <c r="D3" s="14"/>
      <c r="E3" s="31"/>
      <c r="F3" s="36"/>
      <c r="G3" s="73"/>
    </row>
    <row r="4" spans="1:8" s="12" customFormat="1" x14ac:dyDescent="0.2">
      <c r="A4" s="4" t="s">
        <v>6</v>
      </c>
      <c r="B4" s="8">
        <v>825900000</v>
      </c>
      <c r="C4" s="25"/>
      <c r="D4" s="14"/>
      <c r="E4" s="31"/>
      <c r="F4" s="36"/>
      <c r="G4" s="73"/>
    </row>
    <row r="5" spans="1:8" s="12" customFormat="1" x14ac:dyDescent="0.2">
      <c r="A5" s="4" t="s">
        <v>7</v>
      </c>
      <c r="B5" s="8" t="s">
        <v>8</v>
      </c>
      <c r="C5" s="25"/>
      <c r="D5" s="14"/>
      <c r="E5" s="31"/>
      <c r="F5" s="36"/>
      <c r="G5" s="73"/>
    </row>
    <row r="6" spans="1:8" s="12" customFormat="1" x14ac:dyDescent="0.2">
      <c r="A6" s="4" t="s">
        <v>9</v>
      </c>
      <c r="B6" s="10">
        <v>43921</v>
      </c>
      <c r="C6" s="25"/>
      <c r="D6" s="14"/>
      <c r="E6" s="31"/>
      <c r="F6" s="36"/>
      <c r="G6" s="73"/>
    </row>
    <row r="7" spans="1:8" s="12" customFormat="1" ht="13.5" thickBot="1" x14ac:dyDescent="0.25">
      <c r="A7" s="15"/>
      <c r="B7" s="22"/>
      <c r="C7" s="26" t="s">
        <v>16</v>
      </c>
      <c r="D7" s="16"/>
      <c r="E7" s="32" t="s">
        <v>10</v>
      </c>
      <c r="F7" s="37"/>
      <c r="G7" s="73"/>
    </row>
    <row r="8" spans="1:8" s="12" customFormat="1" ht="38.25" x14ac:dyDescent="0.2">
      <c r="A8" s="5" t="s">
        <v>11</v>
      </c>
      <c r="B8" s="6" t="s">
        <v>12</v>
      </c>
      <c r="C8" s="27" t="s">
        <v>13</v>
      </c>
      <c r="D8" s="6" t="s">
        <v>14</v>
      </c>
      <c r="E8" s="23" t="s">
        <v>15</v>
      </c>
      <c r="F8" s="38" t="s">
        <v>74</v>
      </c>
      <c r="G8" s="82"/>
    </row>
    <row r="9" spans="1:8" x14ac:dyDescent="0.2">
      <c r="A9" s="62" t="s">
        <v>17</v>
      </c>
      <c r="B9" s="17" t="s">
        <v>78</v>
      </c>
      <c r="C9" s="28">
        <v>27123000</v>
      </c>
      <c r="D9" s="17" t="s">
        <v>234</v>
      </c>
      <c r="E9" s="11">
        <v>784159</v>
      </c>
      <c r="F9" s="11">
        <v>0</v>
      </c>
      <c r="H9" s="59"/>
    </row>
    <row r="10" spans="1:8" x14ac:dyDescent="0.2">
      <c r="A10" s="62" t="s">
        <v>17</v>
      </c>
      <c r="B10" s="17" t="s">
        <v>78</v>
      </c>
      <c r="C10" s="28">
        <v>41100000</v>
      </c>
      <c r="D10" s="17" t="s">
        <v>322</v>
      </c>
      <c r="E10" s="11">
        <v>906999</v>
      </c>
      <c r="F10" s="11">
        <v>0</v>
      </c>
    </row>
    <row r="11" spans="1:8" x14ac:dyDescent="0.2">
      <c r="A11" s="62" t="s">
        <v>17</v>
      </c>
      <c r="B11" s="17" t="s">
        <v>78</v>
      </c>
      <c r="C11" s="28">
        <v>72100000</v>
      </c>
      <c r="D11" s="17" t="s">
        <v>81</v>
      </c>
      <c r="E11" s="11">
        <v>9720554</v>
      </c>
      <c r="F11" s="11">
        <v>0</v>
      </c>
    </row>
    <row r="12" spans="1:8" x14ac:dyDescent="0.2">
      <c r="A12" s="62" t="s">
        <v>17</v>
      </c>
      <c r="B12" s="17" t="s">
        <v>78</v>
      </c>
      <c r="C12" s="28">
        <v>82900000</v>
      </c>
      <c r="D12" s="17" t="s">
        <v>163</v>
      </c>
      <c r="E12" s="11">
        <v>412006</v>
      </c>
      <c r="F12" s="11">
        <v>0</v>
      </c>
    </row>
    <row r="13" spans="1:8" x14ac:dyDescent="0.2">
      <c r="A13" s="62" t="s">
        <v>17</v>
      </c>
      <c r="B13" s="17" t="s">
        <v>78</v>
      </c>
      <c r="C13" s="28">
        <v>83000000</v>
      </c>
      <c r="D13" s="17" t="s">
        <v>19</v>
      </c>
      <c r="E13" s="11">
        <v>801717</v>
      </c>
      <c r="F13" s="11">
        <v>0</v>
      </c>
    </row>
    <row r="14" spans="1:8" x14ac:dyDescent="0.2">
      <c r="A14" s="62" t="s">
        <v>17</v>
      </c>
      <c r="B14" s="17" t="s">
        <v>78</v>
      </c>
      <c r="C14" s="28">
        <v>84200000</v>
      </c>
      <c r="D14" s="17" t="s">
        <v>139</v>
      </c>
      <c r="E14" s="11">
        <v>1239986</v>
      </c>
      <c r="F14" s="11">
        <v>0</v>
      </c>
    </row>
    <row r="15" spans="1:8" x14ac:dyDescent="0.2">
      <c r="A15" s="62" t="s">
        <v>17</v>
      </c>
      <c r="B15" s="17" t="s">
        <v>78</v>
      </c>
      <c r="C15" s="28">
        <v>88900000</v>
      </c>
      <c r="D15" s="17" t="s">
        <v>318</v>
      </c>
      <c r="E15" s="11">
        <v>1022698</v>
      </c>
      <c r="F15" s="11">
        <v>0</v>
      </c>
    </row>
    <row r="16" spans="1:8" x14ac:dyDescent="0.2">
      <c r="A16" s="62" t="s">
        <v>17</v>
      </c>
      <c r="B16" s="17" t="s">
        <v>78</v>
      </c>
      <c r="C16" s="28">
        <v>91700000</v>
      </c>
      <c r="D16" s="17" t="s">
        <v>28</v>
      </c>
      <c r="E16" s="11">
        <v>1102375</v>
      </c>
      <c r="F16" s="11">
        <v>0</v>
      </c>
    </row>
    <row r="17" spans="1:6" x14ac:dyDescent="0.2">
      <c r="A17" s="62" t="s">
        <v>17</v>
      </c>
      <c r="B17" s="17" t="s">
        <v>78</v>
      </c>
      <c r="C17" s="28">
        <v>93500000</v>
      </c>
      <c r="D17" s="17" t="s">
        <v>188</v>
      </c>
      <c r="E17" s="11">
        <v>1518310</v>
      </c>
      <c r="F17" s="11">
        <v>0</v>
      </c>
    </row>
    <row r="18" spans="1:6" x14ac:dyDescent="0.2">
      <c r="A18" s="62" t="s">
        <v>17</v>
      </c>
      <c r="B18" s="17" t="s">
        <v>78</v>
      </c>
      <c r="C18" s="28">
        <v>95300000</v>
      </c>
      <c r="D18" s="17" t="s">
        <v>190</v>
      </c>
      <c r="E18" s="11">
        <v>803050</v>
      </c>
      <c r="F18" s="11">
        <v>0</v>
      </c>
    </row>
    <row r="19" spans="1:6" x14ac:dyDescent="0.2">
      <c r="A19" s="62" t="s">
        <v>17</v>
      </c>
      <c r="B19" s="17" t="s">
        <v>78</v>
      </c>
      <c r="C19" s="28">
        <v>96100000</v>
      </c>
      <c r="D19" s="17" t="s">
        <v>120</v>
      </c>
      <c r="E19" s="11">
        <v>1173856</v>
      </c>
      <c r="F19" s="11">
        <v>0</v>
      </c>
    </row>
    <row r="20" spans="1:6" x14ac:dyDescent="0.2">
      <c r="A20" s="62" t="s">
        <v>17</v>
      </c>
      <c r="B20" s="17" t="s">
        <v>78</v>
      </c>
      <c r="C20" s="28">
        <v>110505000</v>
      </c>
      <c r="D20" s="17" t="s">
        <v>325</v>
      </c>
      <c r="E20" s="11">
        <v>201069</v>
      </c>
      <c r="F20" s="11">
        <v>0</v>
      </c>
    </row>
    <row r="21" spans="1:6" x14ac:dyDescent="0.2">
      <c r="A21" s="62" t="s">
        <v>17</v>
      </c>
      <c r="B21" s="17" t="s">
        <v>78</v>
      </c>
      <c r="C21" s="28">
        <v>110808000</v>
      </c>
      <c r="D21" s="17" t="s">
        <v>199</v>
      </c>
      <c r="E21" s="11">
        <v>1905278</v>
      </c>
      <c r="F21" s="11">
        <v>0</v>
      </c>
    </row>
    <row r="22" spans="1:6" x14ac:dyDescent="0.2">
      <c r="A22" s="62" t="s">
        <v>17</v>
      </c>
      <c r="B22" s="17" t="s">
        <v>78</v>
      </c>
      <c r="C22" s="28">
        <v>111313000</v>
      </c>
      <c r="D22" s="17" t="s">
        <v>323</v>
      </c>
      <c r="E22" s="11">
        <v>34643015</v>
      </c>
      <c r="F22" s="11">
        <v>0</v>
      </c>
    </row>
    <row r="23" spans="1:6" x14ac:dyDescent="0.2">
      <c r="A23" s="62" t="s">
        <v>17</v>
      </c>
      <c r="B23" s="17" t="s">
        <v>78</v>
      </c>
      <c r="C23" s="28">
        <v>111818000</v>
      </c>
      <c r="D23" s="17" t="s">
        <v>80</v>
      </c>
      <c r="E23" s="11">
        <v>23500719</v>
      </c>
      <c r="F23" s="11">
        <v>0</v>
      </c>
    </row>
    <row r="24" spans="1:6" x14ac:dyDescent="0.2">
      <c r="A24" s="62" t="s">
        <v>17</v>
      </c>
      <c r="B24" s="17" t="s">
        <v>78</v>
      </c>
      <c r="C24" s="28">
        <v>112727000</v>
      </c>
      <c r="D24" s="17" t="s">
        <v>326</v>
      </c>
      <c r="E24" s="11">
        <v>100716812</v>
      </c>
      <c r="F24" s="11">
        <v>0</v>
      </c>
    </row>
    <row r="25" spans="1:6" x14ac:dyDescent="0.2">
      <c r="A25" s="62" t="s">
        <v>17</v>
      </c>
      <c r="B25" s="17" t="s">
        <v>78</v>
      </c>
      <c r="C25" s="28">
        <v>114444000</v>
      </c>
      <c r="D25" s="17" t="s">
        <v>22</v>
      </c>
      <c r="E25" s="11">
        <v>211339280</v>
      </c>
      <c r="F25" s="11">
        <v>0</v>
      </c>
    </row>
    <row r="26" spans="1:6" x14ac:dyDescent="0.2">
      <c r="A26" s="62" t="s">
        <v>17</v>
      </c>
      <c r="B26" s="17" t="s">
        <v>78</v>
      </c>
      <c r="C26" s="28">
        <v>115050000</v>
      </c>
      <c r="D26" s="17" t="s">
        <v>248</v>
      </c>
      <c r="E26" s="11">
        <v>1932594</v>
      </c>
      <c r="F26" s="11">
        <v>0</v>
      </c>
    </row>
    <row r="27" spans="1:6" x14ac:dyDescent="0.2">
      <c r="A27" s="62" t="s">
        <v>17</v>
      </c>
      <c r="B27" s="17" t="s">
        <v>78</v>
      </c>
      <c r="C27" s="28">
        <v>118585000</v>
      </c>
      <c r="D27" s="17" t="s">
        <v>249</v>
      </c>
      <c r="E27" s="11">
        <v>182726</v>
      </c>
      <c r="F27" s="11">
        <v>0</v>
      </c>
    </row>
    <row r="28" spans="1:6" x14ac:dyDescent="0.2">
      <c r="A28" s="62" t="s">
        <v>17</v>
      </c>
      <c r="B28" s="17" t="s">
        <v>78</v>
      </c>
      <c r="C28" s="28">
        <v>119191000</v>
      </c>
      <c r="D28" s="17" t="s">
        <v>34</v>
      </c>
      <c r="E28" s="11">
        <v>69178408</v>
      </c>
      <c r="F28" s="11">
        <v>0</v>
      </c>
    </row>
    <row r="29" spans="1:6" x14ac:dyDescent="0.2">
      <c r="A29" s="62" t="s">
        <v>17</v>
      </c>
      <c r="B29" s="17" t="s">
        <v>78</v>
      </c>
      <c r="C29" s="28">
        <v>119797000</v>
      </c>
      <c r="D29" s="17" t="s">
        <v>77</v>
      </c>
      <c r="E29" s="11">
        <v>7647818</v>
      </c>
      <c r="F29" s="11">
        <v>0</v>
      </c>
    </row>
    <row r="30" spans="1:6" x14ac:dyDescent="0.2">
      <c r="A30" s="62" t="s">
        <v>17</v>
      </c>
      <c r="B30" s="17" t="s">
        <v>78</v>
      </c>
      <c r="C30" s="28">
        <v>120305000</v>
      </c>
      <c r="D30" s="17" t="s">
        <v>221</v>
      </c>
      <c r="E30" s="11">
        <v>60587267</v>
      </c>
      <c r="F30" s="11">
        <v>0</v>
      </c>
    </row>
    <row r="31" spans="1:6" x14ac:dyDescent="0.2">
      <c r="A31" s="62" t="s">
        <v>17</v>
      </c>
      <c r="B31" s="17" t="s">
        <v>78</v>
      </c>
      <c r="C31" s="28">
        <v>120608606</v>
      </c>
      <c r="D31" s="17" t="s">
        <v>316</v>
      </c>
      <c r="E31" s="11">
        <v>878690</v>
      </c>
      <c r="F31" s="11">
        <v>0</v>
      </c>
    </row>
    <row r="32" spans="1:6" x14ac:dyDescent="0.2">
      <c r="A32" s="62" t="s">
        <v>17</v>
      </c>
      <c r="B32" s="17" t="s">
        <v>78</v>
      </c>
      <c r="C32" s="28">
        <v>121105000</v>
      </c>
      <c r="D32" s="17" t="s">
        <v>219</v>
      </c>
      <c r="E32" s="11">
        <v>18703024</v>
      </c>
      <c r="F32" s="11">
        <v>0</v>
      </c>
    </row>
    <row r="33" spans="1:6" x14ac:dyDescent="0.2">
      <c r="A33" s="62" t="s">
        <v>17</v>
      </c>
      <c r="B33" s="17" t="s">
        <v>78</v>
      </c>
      <c r="C33" s="28">
        <v>121370000</v>
      </c>
      <c r="D33" s="17" t="s">
        <v>210</v>
      </c>
      <c r="E33" s="11">
        <v>123114</v>
      </c>
      <c r="F33" s="11">
        <v>0</v>
      </c>
    </row>
    <row r="34" spans="1:6" x14ac:dyDescent="0.2">
      <c r="A34" s="62" t="s">
        <v>17</v>
      </c>
      <c r="B34" s="17" t="s">
        <v>78</v>
      </c>
      <c r="C34" s="28">
        <v>121470000</v>
      </c>
      <c r="D34" s="17" t="s">
        <v>321</v>
      </c>
      <c r="E34" s="11">
        <v>2175150</v>
      </c>
      <c r="F34" s="11">
        <v>0</v>
      </c>
    </row>
    <row r="35" spans="1:6" x14ac:dyDescent="0.2">
      <c r="A35" s="62" t="s">
        <v>17</v>
      </c>
      <c r="B35" s="17" t="s">
        <v>78</v>
      </c>
      <c r="C35" s="28">
        <v>121947000</v>
      </c>
      <c r="D35" s="17" t="s">
        <v>149</v>
      </c>
      <c r="E35" s="11">
        <v>1282864</v>
      </c>
      <c r="F35" s="11">
        <v>0</v>
      </c>
    </row>
    <row r="36" spans="1:6" x14ac:dyDescent="0.2">
      <c r="A36" s="62" t="s">
        <v>17</v>
      </c>
      <c r="B36" s="17" t="s">
        <v>78</v>
      </c>
      <c r="C36" s="28">
        <v>122547000</v>
      </c>
      <c r="D36" s="17" t="s">
        <v>152</v>
      </c>
      <c r="E36" s="11">
        <v>409073</v>
      </c>
      <c r="F36" s="11">
        <v>0</v>
      </c>
    </row>
    <row r="37" spans="1:6" x14ac:dyDescent="0.2">
      <c r="A37" s="62" t="s">
        <v>17</v>
      </c>
      <c r="B37" s="17" t="s">
        <v>78</v>
      </c>
      <c r="C37" s="28">
        <v>122647000</v>
      </c>
      <c r="D37" s="17" t="s">
        <v>314</v>
      </c>
      <c r="E37" s="11">
        <v>4884606</v>
      </c>
      <c r="F37" s="11">
        <v>0</v>
      </c>
    </row>
    <row r="38" spans="1:6" x14ac:dyDescent="0.2">
      <c r="A38" s="62" t="s">
        <v>17</v>
      </c>
      <c r="B38" s="17" t="s">
        <v>78</v>
      </c>
      <c r="C38" s="28">
        <v>122747000</v>
      </c>
      <c r="D38" s="17" t="s">
        <v>24</v>
      </c>
      <c r="E38" s="11">
        <v>2775026</v>
      </c>
      <c r="F38" s="11">
        <v>0</v>
      </c>
    </row>
    <row r="39" spans="1:6" x14ac:dyDescent="0.2">
      <c r="A39" s="62" t="s">
        <v>17</v>
      </c>
      <c r="B39" s="17" t="s">
        <v>78</v>
      </c>
      <c r="C39" s="28">
        <v>122768000</v>
      </c>
      <c r="D39" s="17" t="s">
        <v>202</v>
      </c>
      <c r="E39" s="11">
        <v>1274712</v>
      </c>
      <c r="F39" s="11">
        <v>0</v>
      </c>
    </row>
    <row r="40" spans="1:6" x14ac:dyDescent="0.2">
      <c r="A40" s="62" t="s">
        <v>17</v>
      </c>
      <c r="B40" s="17" t="s">
        <v>78</v>
      </c>
      <c r="C40" s="28">
        <v>122847000</v>
      </c>
      <c r="D40" s="17" t="s">
        <v>148</v>
      </c>
      <c r="E40" s="11">
        <v>409069</v>
      </c>
      <c r="F40" s="11">
        <v>0</v>
      </c>
    </row>
    <row r="41" spans="1:6" x14ac:dyDescent="0.2">
      <c r="A41" s="62" t="s">
        <v>17</v>
      </c>
      <c r="B41" s="17" t="s">
        <v>78</v>
      </c>
      <c r="C41" s="28">
        <v>123305000</v>
      </c>
      <c r="D41" s="17" t="s">
        <v>232</v>
      </c>
      <c r="E41" s="11">
        <v>2253257</v>
      </c>
      <c r="F41" s="11">
        <v>0</v>
      </c>
    </row>
    <row r="42" spans="1:6" x14ac:dyDescent="0.2">
      <c r="A42" s="62" t="s">
        <v>17</v>
      </c>
      <c r="B42" s="17" t="s">
        <v>78</v>
      </c>
      <c r="C42" s="28">
        <v>123473000</v>
      </c>
      <c r="D42" s="17" t="s">
        <v>324</v>
      </c>
      <c r="E42" s="11">
        <v>407512</v>
      </c>
      <c r="F42" s="11">
        <v>0</v>
      </c>
    </row>
    <row r="43" spans="1:6" x14ac:dyDescent="0.2">
      <c r="A43" s="62" t="s">
        <v>17</v>
      </c>
      <c r="B43" s="17" t="s">
        <v>78</v>
      </c>
      <c r="C43" s="28">
        <v>123805000</v>
      </c>
      <c r="D43" s="17" t="s">
        <v>42</v>
      </c>
      <c r="E43" s="11">
        <v>739952</v>
      </c>
      <c r="F43" s="11">
        <v>0</v>
      </c>
    </row>
    <row r="44" spans="1:6" x14ac:dyDescent="0.2">
      <c r="A44" s="62" t="s">
        <v>17</v>
      </c>
      <c r="B44" s="17" t="s">
        <v>78</v>
      </c>
      <c r="C44" s="28">
        <v>123947000</v>
      </c>
      <c r="D44" s="17" t="s">
        <v>320</v>
      </c>
      <c r="E44" s="11">
        <v>757533</v>
      </c>
      <c r="F44" s="11">
        <v>0</v>
      </c>
    </row>
    <row r="45" spans="1:6" x14ac:dyDescent="0.2">
      <c r="A45" s="62" t="s">
        <v>17</v>
      </c>
      <c r="B45" s="17" t="s">
        <v>78</v>
      </c>
      <c r="C45" s="28">
        <v>124005000</v>
      </c>
      <c r="D45" s="17" t="s">
        <v>79</v>
      </c>
      <c r="E45" s="11">
        <v>1840653</v>
      </c>
      <c r="F45" s="11">
        <v>0</v>
      </c>
    </row>
    <row r="46" spans="1:6" x14ac:dyDescent="0.2">
      <c r="A46" s="62" t="s">
        <v>17</v>
      </c>
      <c r="B46" s="17" t="s">
        <v>78</v>
      </c>
      <c r="C46" s="28">
        <v>124008000</v>
      </c>
      <c r="D46" s="17" t="s">
        <v>200</v>
      </c>
      <c r="E46" s="11">
        <v>468283</v>
      </c>
      <c r="F46" s="11">
        <v>0</v>
      </c>
    </row>
    <row r="47" spans="1:6" x14ac:dyDescent="0.2">
      <c r="A47" s="62" t="s">
        <v>17</v>
      </c>
      <c r="B47" s="17" t="s">
        <v>78</v>
      </c>
      <c r="C47" s="28">
        <v>124047000</v>
      </c>
      <c r="D47" s="17" t="s">
        <v>66</v>
      </c>
      <c r="E47" s="11">
        <v>839946</v>
      </c>
      <c r="F47" s="11">
        <v>0</v>
      </c>
    </row>
    <row r="48" spans="1:6" x14ac:dyDescent="0.2">
      <c r="A48" s="62" t="s">
        <v>17</v>
      </c>
      <c r="B48" s="17" t="s">
        <v>78</v>
      </c>
      <c r="C48" s="28">
        <v>124168000</v>
      </c>
      <c r="D48" s="17" t="s">
        <v>44</v>
      </c>
      <c r="E48" s="11">
        <v>414058</v>
      </c>
      <c r="F48" s="11">
        <v>0</v>
      </c>
    </row>
    <row r="49" spans="1:8" x14ac:dyDescent="0.2">
      <c r="A49" s="62" t="s">
        <v>17</v>
      </c>
      <c r="B49" s="17" t="s">
        <v>78</v>
      </c>
      <c r="C49" s="28">
        <v>124408000</v>
      </c>
      <c r="D49" s="17" t="s">
        <v>41</v>
      </c>
      <c r="E49" s="11">
        <v>2938365</v>
      </c>
      <c r="F49" s="11">
        <v>0</v>
      </c>
    </row>
    <row r="50" spans="1:8" x14ac:dyDescent="0.2">
      <c r="A50" s="62" t="s">
        <v>17</v>
      </c>
      <c r="B50" s="17" t="s">
        <v>78</v>
      </c>
      <c r="C50" s="28">
        <v>124505000</v>
      </c>
      <c r="D50" s="17" t="s">
        <v>225</v>
      </c>
      <c r="E50" s="11">
        <v>407349</v>
      </c>
      <c r="F50" s="11">
        <v>0</v>
      </c>
    </row>
    <row r="51" spans="1:8" x14ac:dyDescent="0.2">
      <c r="A51" s="62" t="s">
        <v>17</v>
      </c>
      <c r="B51" s="17" t="s">
        <v>78</v>
      </c>
      <c r="C51" s="28">
        <v>124508000</v>
      </c>
      <c r="D51" s="17" t="s">
        <v>101</v>
      </c>
      <c r="E51" s="11">
        <v>3610916</v>
      </c>
      <c r="F51" s="11">
        <v>0</v>
      </c>
    </row>
    <row r="52" spans="1:8" x14ac:dyDescent="0.2">
      <c r="A52" s="62" t="s">
        <v>17</v>
      </c>
      <c r="B52" s="17" t="s">
        <v>78</v>
      </c>
      <c r="C52" s="28">
        <v>124773000</v>
      </c>
      <c r="D52" s="17" t="s">
        <v>91</v>
      </c>
      <c r="E52" s="11">
        <v>414058</v>
      </c>
      <c r="F52" s="11">
        <v>0</v>
      </c>
    </row>
    <row r="53" spans="1:8" x14ac:dyDescent="0.2">
      <c r="A53" s="62" t="s">
        <v>17</v>
      </c>
      <c r="B53" s="17" t="s">
        <v>78</v>
      </c>
      <c r="C53" s="28">
        <v>125105000</v>
      </c>
      <c r="D53" s="17" t="s">
        <v>230</v>
      </c>
      <c r="E53" s="11">
        <v>408088</v>
      </c>
      <c r="F53" s="11">
        <v>0</v>
      </c>
    </row>
    <row r="54" spans="1:8" x14ac:dyDescent="0.2">
      <c r="A54" s="62" t="s">
        <v>17</v>
      </c>
      <c r="B54" s="17" t="s">
        <v>78</v>
      </c>
      <c r="C54" s="28">
        <v>125141000</v>
      </c>
      <c r="D54" s="17" t="s">
        <v>235</v>
      </c>
      <c r="E54" s="11">
        <v>407109</v>
      </c>
      <c r="F54" s="11">
        <v>0</v>
      </c>
    </row>
    <row r="55" spans="1:8" x14ac:dyDescent="0.2">
      <c r="A55" s="62" t="s">
        <v>17</v>
      </c>
      <c r="B55" s="17" t="s">
        <v>78</v>
      </c>
      <c r="C55" s="28">
        <v>125205000</v>
      </c>
      <c r="D55" s="17" t="s">
        <v>229</v>
      </c>
      <c r="E55" s="11">
        <v>414058</v>
      </c>
      <c r="F55" s="11">
        <v>0</v>
      </c>
    </row>
    <row r="56" spans="1:8" x14ac:dyDescent="0.2">
      <c r="A56" s="62" t="s">
        <v>17</v>
      </c>
      <c r="B56" s="17" t="s">
        <v>78</v>
      </c>
      <c r="C56" s="28">
        <v>125305000</v>
      </c>
      <c r="D56" s="17" t="s">
        <v>231</v>
      </c>
      <c r="E56" s="11">
        <v>804942</v>
      </c>
      <c r="F56" s="11">
        <v>0</v>
      </c>
    </row>
    <row r="57" spans="1:8" x14ac:dyDescent="0.2">
      <c r="A57" s="62" t="s">
        <v>17</v>
      </c>
      <c r="B57" s="17" t="s">
        <v>78</v>
      </c>
      <c r="C57" s="28">
        <v>125673000</v>
      </c>
      <c r="D57" s="17" t="s">
        <v>214</v>
      </c>
      <c r="E57" s="11">
        <v>1050713</v>
      </c>
      <c r="F57" s="11">
        <v>0</v>
      </c>
    </row>
    <row r="58" spans="1:8" x14ac:dyDescent="0.2">
      <c r="A58" s="62" t="s">
        <v>17</v>
      </c>
      <c r="B58" s="17" t="s">
        <v>78</v>
      </c>
      <c r="C58" s="28">
        <v>125773000</v>
      </c>
      <c r="D58" s="17" t="s">
        <v>90</v>
      </c>
      <c r="E58" s="11">
        <v>402197</v>
      </c>
      <c r="F58" s="11">
        <v>0</v>
      </c>
    </row>
    <row r="59" spans="1:8" x14ac:dyDescent="0.2">
      <c r="A59" s="62" t="s">
        <v>17</v>
      </c>
      <c r="B59" s="17" t="s">
        <v>78</v>
      </c>
      <c r="C59" s="28">
        <v>125952000</v>
      </c>
      <c r="D59" s="17" t="s">
        <v>240</v>
      </c>
      <c r="E59" s="11">
        <v>406298</v>
      </c>
      <c r="F59" s="11">
        <v>0</v>
      </c>
    </row>
    <row r="60" spans="1:8" x14ac:dyDescent="0.2">
      <c r="A60" s="62" t="s">
        <v>17</v>
      </c>
      <c r="B60" s="17" t="s">
        <v>78</v>
      </c>
      <c r="C60" s="28">
        <v>126073000</v>
      </c>
      <c r="D60" s="17" t="s">
        <v>213</v>
      </c>
      <c r="E60" s="11">
        <v>412314</v>
      </c>
      <c r="F60" s="11">
        <v>0</v>
      </c>
    </row>
    <row r="61" spans="1:8" x14ac:dyDescent="0.2">
      <c r="A61" s="62" t="s">
        <v>17</v>
      </c>
      <c r="B61" s="17" t="s">
        <v>78</v>
      </c>
      <c r="C61" s="28">
        <v>126276000</v>
      </c>
      <c r="D61" s="17" t="s">
        <v>243</v>
      </c>
      <c r="E61" s="11">
        <v>1079684</v>
      </c>
      <c r="F61" s="11">
        <v>0</v>
      </c>
    </row>
    <row r="62" spans="1:8" x14ac:dyDescent="0.2">
      <c r="A62" s="62" t="s">
        <v>17</v>
      </c>
      <c r="B62" s="17" t="s">
        <v>78</v>
      </c>
      <c r="C62" s="28">
        <v>126352000</v>
      </c>
      <c r="D62" s="17" t="s">
        <v>239</v>
      </c>
      <c r="E62" s="11">
        <v>850288</v>
      </c>
      <c r="F62" s="11">
        <v>0</v>
      </c>
    </row>
    <row r="63" spans="1:8" s="39" customFormat="1" x14ac:dyDescent="0.2">
      <c r="A63" s="62" t="s">
        <v>17</v>
      </c>
      <c r="B63" s="17" t="s">
        <v>78</v>
      </c>
      <c r="C63" s="28">
        <v>126423000</v>
      </c>
      <c r="D63" s="17" t="s">
        <v>132</v>
      </c>
      <c r="E63" s="11">
        <v>1838680</v>
      </c>
      <c r="F63" s="11">
        <v>0</v>
      </c>
      <c r="G63" s="20"/>
      <c r="H63" s="19"/>
    </row>
    <row r="64" spans="1:8" s="39" customFormat="1" x14ac:dyDescent="0.2">
      <c r="A64" s="62" t="s">
        <v>17</v>
      </c>
      <c r="B64" s="17" t="s">
        <v>78</v>
      </c>
      <c r="C64" s="28">
        <v>126452000</v>
      </c>
      <c r="D64" s="17" t="s">
        <v>236</v>
      </c>
      <c r="E64" s="11">
        <v>458589</v>
      </c>
      <c r="F64" s="11">
        <v>0</v>
      </c>
      <c r="G64" s="20"/>
      <c r="H64" s="19"/>
    </row>
    <row r="65" spans="1:8" s="39" customFormat="1" x14ac:dyDescent="0.2">
      <c r="A65" s="62" t="s">
        <v>17</v>
      </c>
      <c r="B65" s="17" t="s">
        <v>78</v>
      </c>
      <c r="C65" s="28">
        <v>126552000</v>
      </c>
      <c r="D65" s="17" t="s">
        <v>238</v>
      </c>
      <c r="E65" s="11">
        <v>414058</v>
      </c>
      <c r="F65" s="11">
        <v>0</v>
      </c>
      <c r="G65" s="20"/>
      <c r="H65" s="19"/>
    </row>
    <row r="66" spans="1:8" s="39" customFormat="1" x14ac:dyDescent="0.2">
      <c r="A66" s="62" t="s">
        <v>17</v>
      </c>
      <c r="B66" s="17" t="s">
        <v>78</v>
      </c>
      <c r="C66" s="28">
        <v>126876000</v>
      </c>
      <c r="D66" s="17" t="s">
        <v>207</v>
      </c>
      <c r="E66" s="11">
        <v>414057</v>
      </c>
      <c r="F66" s="11">
        <v>0</v>
      </c>
      <c r="G66" s="20"/>
      <c r="H66" s="19"/>
    </row>
    <row r="67" spans="1:8" s="39" customFormat="1" x14ac:dyDescent="0.2">
      <c r="A67" s="62" t="s">
        <v>17</v>
      </c>
      <c r="B67" s="17" t="s">
        <v>78</v>
      </c>
      <c r="C67" s="28">
        <v>126905000</v>
      </c>
      <c r="D67" s="17" t="s">
        <v>227</v>
      </c>
      <c r="E67" s="11">
        <v>414056</v>
      </c>
      <c r="F67" s="11">
        <v>0</v>
      </c>
      <c r="G67" s="20"/>
      <c r="H67" s="19"/>
    </row>
    <row r="68" spans="1:8" s="39" customFormat="1" x14ac:dyDescent="0.2">
      <c r="A68" s="62" t="s">
        <v>17</v>
      </c>
      <c r="B68" s="17" t="s">
        <v>78</v>
      </c>
      <c r="C68" s="28">
        <v>126973000</v>
      </c>
      <c r="D68" s="17" t="s">
        <v>216</v>
      </c>
      <c r="E68" s="11">
        <v>414058</v>
      </c>
      <c r="F68" s="11">
        <v>0</v>
      </c>
      <c r="G68" s="20"/>
      <c r="H68" s="19"/>
    </row>
    <row r="69" spans="1:8" s="39" customFormat="1" x14ac:dyDescent="0.2">
      <c r="A69" s="62" t="s">
        <v>17</v>
      </c>
      <c r="B69" s="17" t="s">
        <v>78</v>
      </c>
      <c r="C69" s="28">
        <v>127073000</v>
      </c>
      <c r="D69" s="17" t="s">
        <v>215</v>
      </c>
      <c r="E69" s="11">
        <v>300512</v>
      </c>
      <c r="F69" s="11">
        <v>0</v>
      </c>
      <c r="G69" s="20"/>
      <c r="H69" s="19"/>
    </row>
    <row r="70" spans="1:8" s="39" customFormat="1" x14ac:dyDescent="0.2">
      <c r="A70" s="62" t="s">
        <v>17</v>
      </c>
      <c r="B70" s="17" t="s">
        <v>78</v>
      </c>
      <c r="C70" s="28">
        <v>127117000</v>
      </c>
      <c r="D70" s="17" t="s">
        <v>43</v>
      </c>
      <c r="E70" s="11">
        <v>698890</v>
      </c>
      <c r="F70" s="11">
        <v>0</v>
      </c>
      <c r="G70" s="20"/>
      <c r="H70" s="19"/>
    </row>
    <row r="71" spans="1:8" s="39" customFormat="1" x14ac:dyDescent="0.2">
      <c r="A71" s="62" t="s">
        <v>17</v>
      </c>
      <c r="B71" s="17" t="s">
        <v>78</v>
      </c>
      <c r="C71" s="28">
        <v>127323000</v>
      </c>
      <c r="D71" s="17" t="s">
        <v>92</v>
      </c>
      <c r="E71" s="11">
        <v>535608</v>
      </c>
      <c r="F71" s="11">
        <v>0</v>
      </c>
      <c r="G71" s="20"/>
      <c r="H71" s="19"/>
    </row>
    <row r="72" spans="1:8" s="39" customFormat="1" x14ac:dyDescent="0.2">
      <c r="A72" s="62" t="s">
        <v>17</v>
      </c>
      <c r="B72" s="17" t="s">
        <v>78</v>
      </c>
      <c r="C72" s="28">
        <v>127666000</v>
      </c>
      <c r="D72" s="17" t="s">
        <v>244</v>
      </c>
      <c r="E72" s="11">
        <v>674646</v>
      </c>
      <c r="F72" s="11">
        <v>0</v>
      </c>
      <c r="G72" s="20"/>
      <c r="H72" s="19"/>
    </row>
    <row r="73" spans="1:8" s="39" customFormat="1" x14ac:dyDescent="0.2">
      <c r="A73" s="62" t="s">
        <v>17</v>
      </c>
      <c r="B73" s="17" t="s">
        <v>78</v>
      </c>
      <c r="C73" s="28">
        <v>127823000</v>
      </c>
      <c r="D73" s="17" t="s">
        <v>39</v>
      </c>
      <c r="E73" s="11">
        <v>1919993</v>
      </c>
      <c r="F73" s="11">
        <v>0</v>
      </c>
      <c r="G73" s="20"/>
      <c r="H73" s="19"/>
    </row>
    <row r="74" spans="1:8" s="39" customFormat="1" x14ac:dyDescent="0.2">
      <c r="A74" s="62" t="s">
        <v>17</v>
      </c>
      <c r="B74" s="17" t="s">
        <v>78</v>
      </c>
      <c r="C74" s="28">
        <v>127876000</v>
      </c>
      <c r="D74" s="17" t="s">
        <v>241</v>
      </c>
      <c r="E74" s="11">
        <v>876366</v>
      </c>
      <c r="F74" s="11">
        <v>0</v>
      </c>
      <c r="G74" s="20"/>
      <c r="H74" s="19"/>
    </row>
    <row r="75" spans="1:8" s="39" customFormat="1" x14ac:dyDescent="0.2">
      <c r="A75" s="62" t="s">
        <v>17</v>
      </c>
      <c r="B75" s="17" t="s">
        <v>78</v>
      </c>
      <c r="C75" s="28">
        <v>128120000</v>
      </c>
      <c r="D75" s="17" t="s">
        <v>253</v>
      </c>
      <c r="E75" s="11">
        <v>413857</v>
      </c>
      <c r="F75" s="11">
        <v>0</v>
      </c>
      <c r="G75" s="20"/>
      <c r="H75" s="19"/>
    </row>
    <row r="76" spans="1:8" s="39" customFormat="1" x14ac:dyDescent="0.2">
      <c r="A76" s="62" t="s">
        <v>17</v>
      </c>
      <c r="B76" s="17" t="s">
        <v>78</v>
      </c>
      <c r="C76" s="28">
        <v>128205000</v>
      </c>
      <c r="D76" s="17" t="s">
        <v>84</v>
      </c>
      <c r="E76" s="11">
        <v>622990</v>
      </c>
      <c r="F76" s="11">
        <v>0</v>
      </c>
      <c r="G76" s="20"/>
      <c r="H76" s="19"/>
    </row>
    <row r="77" spans="1:8" s="39" customFormat="1" x14ac:dyDescent="0.2">
      <c r="A77" s="62" t="s">
        <v>17</v>
      </c>
      <c r="B77" s="17" t="s">
        <v>78</v>
      </c>
      <c r="C77" s="28">
        <v>129105000</v>
      </c>
      <c r="D77" s="17" t="s">
        <v>228</v>
      </c>
      <c r="E77" s="11">
        <v>409073</v>
      </c>
      <c r="F77" s="11">
        <v>0</v>
      </c>
      <c r="G77" s="20"/>
      <c r="H77" s="19"/>
    </row>
    <row r="78" spans="1:8" s="39" customFormat="1" x14ac:dyDescent="0.2">
      <c r="A78" s="62" t="s">
        <v>17</v>
      </c>
      <c r="B78" s="17" t="s">
        <v>78</v>
      </c>
      <c r="C78" s="28">
        <v>170147660</v>
      </c>
      <c r="D78" s="17" t="s">
        <v>161</v>
      </c>
      <c r="E78" s="11">
        <v>414058</v>
      </c>
      <c r="F78" s="11">
        <v>0</v>
      </c>
      <c r="G78" s="20"/>
      <c r="H78" s="19"/>
    </row>
    <row r="79" spans="1:8" s="39" customFormat="1" x14ac:dyDescent="0.2">
      <c r="A79" s="62" t="s">
        <v>17</v>
      </c>
      <c r="B79" s="17" t="s">
        <v>78</v>
      </c>
      <c r="C79" s="28">
        <v>180205000</v>
      </c>
      <c r="D79" s="17" t="s">
        <v>224</v>
      </c>
      <c r="E79" s="11">
        <v>413086</v>
      </c>
      <c r="F79" s="11">
        <v>0</v>
      </c>
      <c r="G79" s="20"/>
      <c r="H79" s="19"/>
    </row>
    <row r="80" spans="1:8" s="39" customFormat="1" x14ac:dyDescent="0.2">
      <c r="A80" s="62" t="s">
        <v>17</v>
      </c>
      <c r="B80" s="17" t="s">
        <v>78</v>
      </c>
      <c r="C80" s="28">
        <v>180705000</v>
      </c>
      <c r="D80" s="17" t="s">
        <v>88</v>
      </c>
      <c r="E80" s="11">
        <v>409073</v>
      </c>
      <c r="F80" s="11">
        <v>0</v>
      </c>
      <c r="G80" s="20"/>
      <c r="H80" s="19"/>
    </row>
    <row r="81" spans="1:8" s="39" customFormat="1" x14ac:dyDescent="0.2">
      <c r="A81" s="62" t="s">
        <v>17</v>
      </c>
      <c r="B81" s="17" t="s">
        <v>78</v>
      </c>
      <c r="C81" s="28">
        <v>182005000</v>
      </c>
      <c r="D81" s="17" t="s">
        <v>315</v>
      </c>
      <c r="E81" s="11">
        <v>3943838</v>
      </c>
      <c r="F81" s="11">
        <v>0</v>
      </c>
      <c r="G81" s="20"/>
      <c r="H81" s="19"/>
    </row>
    <row r="82" spans="1:8" s="39" customFormat="1" x14ac:dyDescent="0.2">
      <c r="A82" s="62" t="s">
        <v>17</v>
      </c>
      <c r="B82" s="17" t="s">
        <v>78</v>
      </c>
      <c r="C82" s="28">
        <v>184805000</v>
      </c>
      <c r="D82" s="17" t="s">
        <v>226</v>
      </c>
      <c r="E82" s="11">
        <v>967222</v>
      </c>
      <c r="F82" s="11">
        <v>0</v>
      </c>
      <c r="G82" s="20"/>
      <c r="H82" s="19"/>
    </row>
    <row r="83" spans="1:8" s="39" customFormat="1" x14ac:dyDescent="0.2">
      <c r="A83" s="62" t="s">
        <v>17</v>
      </c>
      <c r="B83" s="17" t="s">
        <v>78</v>
      </c>
      <c r="C83" s="28">
        <v>185305000</v>
      </c>
      <c r="D83" s="17" t="s">
        <v>131</v>
      </c>
      <c r="E83" s="11">
        <v>2555537</v>
      </c>
      <c r="F83" s="11">
        <v>0</v>
      </c>
      <c r="G83" s="20"/>
      <c r="H83" s="19"/>
    </row>
    <row r="84" spans="1:8" s="39" customFormat="1" x14ac:dyDescent="0.2">
      <c r="A84" s="62" t="s">
        <v>17</v>
      </c>
      <c r="B84" s="17" t="s">
        <v>78</v>
      </c>
      <c r="C84" s="28">
        <v>185905000</v>
      </c>
      <c r="D84" s="17" t="s">
        <v>93</v>
      </c>
      <c r="E84" s="11">
        <v>414058</v>
      </c>
      <c r="F84" s="11">
        <v>0</v>
      </c>
      <c r="G84" s="20"/>
      <c r="H84" s="19"/>
    </row>
    <row r="85" spans="1:8" s="39" customFormat="1" x14ac:dyDescent="0.2">
      <c r="A85" s="62" t="s">
        <v>17</v>
      </c>
      <c r="B85" s="17" t="s">
        <v>78</v>
      </c>
      <c r="C85" s="28">
        <v>210127001</v>
      </c>
      <c r="D85" s="17" t="s">
        <v>1674</v>
      </c>
      <c r="E85" s="11">
        <v>50697994</v>
      </c>
      <c r="F85" s="11">
        <v>0</v>
      </c>
      <c r="G85" s="20"/>
      <c r="H85" s="19"/>
    </row>
    <row r="86" spans="1:8" s="39" customFormat="1" x14ac:dyDescent="0.2">
      <c r="A86" s="62" t="s">
        <v>17</v>
      </c>
      <c r="B86" s="17" t="s">
        <v>78</v>
      </c>
      <c r="C86" s="28">
        <v>210170001</v>
      </c>
      <c r="D86" s="17" t="s">
        <v>1240</v>
      </c>
      <c r="E86" s="11">
        <v>35201268</v>
      </c>
      <c r="F86" s="11">
        <v>0</v>
      </c>
      <c r="G86" s="20"/>
      <c r="H86" s="19"/>
    </row>
    <row r="87" spans="1:8" s="39" customFormat="1" x14ac:dyDescent="0.2">
      <c r="A87" s="62" t="s">
        <v>17</v>
      </c>
      <c r="B87" s="17" t="s">
        <v>78</v>
      </c>
      <c r="C87" s="28">
        <v>210654206</v>
      </c>
      <c r="D87" s="17" t="s">
        <v>1662</v>
      </c>
      <c r="E87" s="11">
        <v>24100122</v>
      </c>
      <c r="F87" s="11">
        <v>0</v>
      </c>
      <c r="G87" s="20"/>
      <c r="H87" s="19"/>
    </row>
    <row r="88" spans="1:8" s="39" customFormat="1" x14ac:dyDescent="0.2">
      <c r="A88" s="62" t="s">
        <v>17</v>
      </c>
      <c r="B88" s="17" t="s">
        <v>78</v>
      </c>
      <c r="C88" s="28">
        <v>210768207</v>
      </c>
      <c r="D88" s="17" t="s">
        <v>1667</v>
      </c>
      <c r="E88" s="11">
        <v>59551.08</v>
      </c>
      <c r="F88" s="11">
        <v>0</v>
      </c>
      <c r="G88" s="20"/>
      <c r="H88" s="19"/>
    </row>
    <row r="89" spans="1:8" s="39" customFormat="1" x14ac:dyDescent="0.2">
      <c r="A89" s="62" t="s">
        <v>17</v>
      </c>
      <c r="B89" s="17" t="s">
        <v>78</v>
      </c>
      <c r="C89" s="28">
        <v>211019110</v>
      </c>
      <c r="D89" s="17" t="s">
        <v>1673</v>
      </c>
      <c r="E89" s="11">
        <v>22677991</v>
      </c>
      <c r="F89" s="11">
        <v>0</v>
      </c>
      <c r="G89" s="20"/>
      <c r="H89" s="19"/>
    </row>
    <row r="90" spans="1:8" s="39" customFormat="1" x14ac:dyDescent="0.2">
      <c r="A90" s="62" t="s">
        <v>17</v>
      </c>
      <c r="B90" s="17" t="s">
        <v>78</v>
      </c>
      <c r="C90" s="28">
        <v>211720517</v>
      </c>
      <c r="D90" s="17" t="s">
        <v>1442</v>
      </c>
      <c r="E90" s="11">
        <v>3862802</v>
      </c>
      <c r="F90" s="11">
        <v>0</v>
      </c>
      <c r="G90" s="20"/>
      <c r="H90" s="19"/>
    </row>
    <row r="91" spans="1:8" s="39" customFormat="1" x14ac:dyDescent="0.2">
      <c r="A91" s="62" t="s">
        <v>17</v>
      </c>
      <c r="B91" s="17" t="s">
        <v>78</v>
      </c>
      <c r="C91" s="28">
        <v>211819318</v>
      </c>
      <c r="D91" s="17" t="s">
        <v>1652</v>
      </c>
      <c r="E91" s="11">
        <v>27743859</v>
      </c>
      <c r="F91" s="11">
        <v>0</v>
      </c>
      <c r="G91" s="20"/>
      <c r="H91" s="19"/>
    </row>
    <row r="92" spans="1:8" s="39" customFormat="1" x14ac:dyDescent="0.2">
      <c r="A92" s="62" t="s">
        <v>17</v>
      </c>
      <c r="B92" s="17" t="s">
        <v>78</v>
      </c>
      <c r="C92" s="28">
        <v>212970429</v>
      </c>
      <c r="D92" s="17" t="s">
        <v>1638</v>
      </c>
      <c r="E92" s="11">
        <v>4609356</v>
      </c>
      <c r="F92" s="11">
        <v>0</v>
      </c>
      <c r="G92" s="20"/>
      <c r="H92" s="19"/>
    </row>
    <row r="93" spans="1:8" s="39" customFormat="1" x14ac:dyDescent="0.2">
      <c r="A93" s="62" t="s">
        <v>17</v>
      </c>
      <c r="B93" s="17" t="s">
        <v>78</v>
      </c>
      <c r="C93" s="28">
        <v>213405234</v>
      </c>
      <c r="D93" s="17" t="s">
        <v>1560</v>
      </c>
      <c r="E93" s="11">
        <v>5591399</v>
      </c>
      <c r="F93" s="11">
        <v>0</v>
      </c>
      <c r="G93" s="20"/>
      <c r="H93" s="19"/>
    </row>
    <row r="94" spans="1:8" s="39" customFormat="1" x14ac:dyDescent="0.2">
      <c r="A94" s="62" t="s">
        <v>17</v>
      </c>
      <c r="B94" s="17" t="s">
        <v>78</v>
      </c>
      <c r="C94" s="28">
        <v>213608436</v>
      </c>
      <c r="D94" s="17" t="s">
        <v>1651</v>
      </c>
      <c r="E94" s="11">
        <v>15267014</v>
      </c>
      <c r="F94" s="11">
        <v>0</v>
      </c>
      <c r="G94" s="20"/>
      <c r="H94" s="19"/>
    </row>
    <row r="95" spans="1:8" s="39" customFormat="1" x14ac:dyDescent="0.2">
      <c r="A95" s="62" t="s">
        <v>17</v>
      </c>
      <c r="B95" s="17" t="s">
        <v>78</v>
      </c>
      <c r="C95" s="28">
        <v>213808638</v>
      </c>
      <c r="D95" s="17" t="s">
        <v>2108</v>
      </c>
      <c r="E95" s="11">
        <v>65873143</v>
      </c>
      <c r="F95" s="11">
        <v>0</v>
      </c>
      <c r="G95" s="20"/>
      <c r="H95" s="19"/>
    </row>
    <row r="96" spans="1:8" s="39" customFormat="1" x14ac:dyDescent="0.2">
      <c r="A96" s="62" t="s">
        <v>17</v>
      </c>
      <c r="B96" s="17" t="s">
        <v>78</v>
      </c>
      <c r="C96" s="28">
        <v>213915839</v>
      </c>
      <c r="D96" s="17" t="s">
        <v>1664</v>
      </c>
      <c r="E96" s="11">
        <v>1339689.43</v>
      </c>
      <c r="F96" s="11">
        <v>0</v>
      </c>
      <c r="G96" s="20"/>
      <c r="H96" s="19"/>
    </row>
    <row r="97" spans="1:8" s="39" customFormat="1" x14ac:dyDescent="0.2">
      <c r="A97" s="62" t="s">
        <v>17</v>
      </c>
      <c r="B97" s="17" t="s">
        <v>78</v>
      </c>
      <c r="C97" s="28">
        <v>214013140</v>
      </c>
      <c r="D97" s="17" t="s">
        <v>1550</v>
      </c>
      <c r="E97" s="11">
        <v>7258027</v>
      </c>
      <c r="F97" s="11">
        <v>0</v>
      </c>
      <c r="G97" s="20"/>
      <c r="H97" s="19"/>
    </row>
    <row r="98" spans="1:8" s="39" customFormat="1" x14ac:dyDescent="0.2">
      <c r="A98" s="62" t="s">
        <v>17</v>
      </c>
      <c r="B98" s="17" t="s">
        <v>78</v>
      </c>
      <c r="C98" s="28">
        <v>214147541</v>
      </c>
      <c r="D98" s="17" t="s">
        <v>1610</v>
      </c>
      <c r="E98" s="11">
        <v>1028559</v>
      </c>
      <c r="F98" s="11">
        <v>0</v>
      </c>
      <c r="G98" s="20"/>
      <c r="H98" s="19"/>
    </row>
    <row r="99" spans="1:8" s="39" customFormat="1" x14ac:dyDescent="0.2">
      <c r="A99" s="62" t="s">
        <v>17</v>
      </c>
      <c r="B99" s="17" t="s">
        <v>78</v>
      </c>
      <c r="C99" s="28">
        <v>214319743</v>
      </c>
      <c r="D99" s="17" t="s">
        <v>1656</v>
      </c>
      <c r="E99" s="11">
        <v>16928078</v>
      </c>
      <c r="F99" s="11">
        <v>0</v>
      </c>
      <c r="G99" s="20"/>
      <c r="H99" s="19"/>
    </row>
    <row r="100" spans="1:8" s="39" customFormat="1" x14ac:dyDescent="0.2">
      <c r="A100" s="62" t="s">
        <v>17</v>
      </c>
      <c r="B100" s="17" t="s">
        <v>78</v>
      </c>
      <c r="C100" s="28">
        <v>214527745</v>
      </c>
      <c r="D100" s="17" t="s">
        <v>1655</v>
      </c>
      <c r="E100" s="11">
        <v>47832</v>
      </c>
      <c r="F100" s="11">
        <v>0</v>
      </c>
      <c r="G100" s="20"/>
      <c r="H100" s="19"/>
    </row>
    <row r="101" spans="1:8" s="39" customFormat="1" x14ac:dyDescent="0.2">
      <c r="A101" s="62" t="s">
        <v>17</v>
      </c>
      <c r="B101" s="17" t="s">
        <v>78</v>
      </c>
      <c r="C101" s="28">
        <v>215027250</v>
      </c>
      <c r="D101" s="17" t="s">
        <v>1511</v>
      </c>
      <c r="E101" s="11">
        <v>43369</v>
      </c>
      <c r="F101" s="11">
        <v>0</v>
      </c>
      <c r="G101" s="20"/>
      <c r="H101" s="19"/>
    </row>
    <row r="102" spans="1:8" s="39" customFormat="1" x14ac:dyDescent="0.2">
      <c r="A102" s="62" t="s">
        <v>17</v>
      </c>
      <c r="B102" s="17" t="s">
        <v>78</v>
      </c>
      <c r="C102" s="28">
        <v>215741357</v>
      </c>
      <c r="D102" s="17" t="s">
        <v>1672</v>
      </c>
      <c r="E102" s="11">
        <v>42114</v>
      </c>
      <c r="F102" s="11">
        <v>0</v>
      </c>
      <c r="G102" s="20"/>
      <c r="H102" s="19"/>
    </row>
    <row r="103" spans="1:8" s="39" customFormat="1" x14ac:dyDescent="0.2">
      <c r="A103" s="62" t="s">
        <v>17</v>
      </c>
      <c r="B103" s="17" t="s">
        <v>78</v>
      </c>
      <c r="C103" s="28">
        <v>216552565</v>
      </c>
      <c r="D103" s="17" t="s">
        <v>1497</v>
      </c>
      <c r="E103" s="11">
        <v>1412908</v>
      </c>
      <c r="F103" s="11">
        <v>0</v>
      </c>
      <c r="G103" s="20"/>
      <c r="H103" s="19"/>
    </row>
    <row r="104" spans="1:8" s="39" customFormat="1" x14ac:dyDescent="0.2">
      <c r="A104" s="62" t="s">
        <v>17</v>
      </c>
      <c r="B104" s="17" t="s">
        <v>78</v>
      </c>
      <c r="C104" s="28">
        <v>217523675</v>
      </c>
      <c r="D104" s="17" t="s">
        <v>1653</v>
      </c>
      <c r="E104" s="11">
        <v>56346.64</v>
      </c>
      <c r="F104" s="11">
        <v>0</v>
      </c>
      <c r="G104" s="20"/>
      <c r="H104" s="19"/>
    </row>
    <row r="105" spans="1:8" s="39" customFormat="1" x14ac:dyDescent="0.2">
      <c r="A105" s="62" t="s">
        <v>17</v>
      </c>
      <c r="B105" s="17" t="s">
        <v>78</v>
      </c>
      <c r="C105" s="28">
        <v>217768077</v>
      </c>
      <c r="D105" s="17" t="s">
        <v>2112</v>
      </c>
      <c r="E105" s="11">
        <v>0</v>
      </c>
      <c r="F105" s="11">
        <v>0</v>
      </c>
      <c r="G105" s="20"/>
      <c r="H105" s="19"/>
    </row>
    <row r="106" spans="1:8" s="39" customFormat="1" x14ac:dyDescent="0.2">
      <c r="A106" s="62" t="s">
        <v>17</v>
      </c>
      <c r="B106" s="17" t="s">
        <v>78</v>
      </c>
      <c r="C106" s="28">
        <v>217952079</v>
      </c>
      <c r="D106" s="17" t="s">
        <v>1661</v>
      </c>
      <c r="E106" s="11">
        <v>16416780</v>
      </c>
      <c r="F106" s="11">
        <v>0</v>
      </c>
      <c r="G106" s="20"/>
      <c r="H106" s="19"/>
    </row>
    <row r="107" spans="1:8" s="39" customFormat="1" x14ac:dyDescent="0.2">
      <c r="A107" s="62" t="s">
        <v>17</v>
      </c>
      <c r="B107" s="17" t="s">
        <v>78</v>
      </c>
      <c r="C107" s="28">
        <v>218023580</v>
      </c>
      <c r="D107" s="17" t="s">
        <v>1658</v>
      </c>
      <c r="E107" s="11">
        <v>32912500</v>
      </c>
      <c r="F107" s="11">
        <v>0</v>
      </c>
      <c r="G107" s="20"/>
      <c r="H107" s="19"/>
    </row>
    <row r="108" spans="1:8" s="39" customFormat="1" x14ac:dyDescent="0.2">
      <c r="A108" s="62" t="s">
        <v>17</v>
      </c>
      <c r="B108" s="17" t="s">
        <v>78</v>
      </c>
      <c r="C108" s="28">
        <v>218350683</v>
      </c>
      <c r="D108" s="17" t="s">
        <v>1660</v>
      </c>
      <c r="E108" s="11">
        <v>190699</v>
      </c>
      <c r="F108" s="11">
        <v>0</v>
      </c>
      <c r="G108" s="20"/>
      <c r="H108" s="19"/>
    </row>
    <row r="109" spans="1:8" s="39" customFormat="1" x14ac:dyDescent="0.2">
      <c r="A109" s="62" t="s">
        <v>17</v>
      </c>
      <c r="B109" s="17" t="s">
        <v>78</v>
      </c>
      <c r="C109" s="28">
        <v>218720787</v>
      </c>
      <c r="D109" s="17" t="s">
        <v>1657</v>
      </c>
      <c r="E109" s="11">
        <v>10222290</v>
      </c>
      <c r="F109" s="11">
        <v>0</v>
      </c>
      <c r="G109" s="20"/>
      <c r="H109" s="19"/>
    </row>
    <row r="110" spans="1:8" s="39" customFormat="1" x14ac:dyDescent="0.2">
      <c r="A110" s="62" t="s">
        <v>17</v>
      </c>
      <c r="B110" s="17" t="s">
        <v>78</v>
      </c>
      <c r="C110" s="28">
        <v>218923189</v>
      </c>
      <c r="D110" s="17" t="s">
        <v>1452</v>
      </c>
      <c r="E110" s="11">
        <v>9565188.8900000006</v>
      </c>
      <c r="F110" s="11">
        <v>0</v>
      </c>
      <c r="G110" s="20"/>
      <c r="H110" s="19"/>
    </row>
    <row r="111" spans="1:8" s="39" customFormat="1" x14ac:dyDescent="0.2">
      <c r="A111" s="62" t="s">
        <v>17</v>
      </c>
      <c r="B111" s="17" t="s">
        <v>78</v>
      </c>
      <c r="C111" s="28">
        <v>219005190</v>
      </c>
      <c r="D111" s="17" t="s">
        <v>1671</v>
      </c>
      <c r="E111" s="11">
        <v>1602875</v>
      </c>
      <c r="F111" s="11">
        <v>0</v>
      </c>
      <c r="G111" s="20"/>
      <c r="H111" s="19"/>
    </row>
    <row r="112" spans="1:8" s="39" customFormat="1" x14ac:dyDescent="0.2">
      <c r="A112" s="62" t="s">
        <v>17</v>
      </c>
      <c r="B112" s="17" t="s">
        <v>78</v>
      </c>
      <c r="C112" s="28">
        <v>219050590</v>
      </c>
      <c r="D112" s="17" t="s">
        <v>1659</v>
      </c>
      <c r="E112" s="11">
        <v>6381280</v>
      </c>
      <c r="F112" s="11">
        <v>0</v>
      </c>
      <c r="G112" s="20"/>
      <c r="H112" s="19"/>
    </row>
    <row r="113" spans="1:8" s="39" customFormat="1" x14ac:dyDescent="0.2">
      <c r="A113" s="62" t="s">
        <v>17</v>
      </c>
      <c r="B113" s="17" t="s">
        <v>78</v>
      </c>
      <c r="C113" s="28">
        <v>219063690</v>
      </c>
      <c r="D113" s="17" t="s">
        <v>1525</v>
      </c>
      <c r="E113" s="11">
        <v>5701724</v>
      </c>
      <c r="F113" s="11">
        <v>0</v>
      </c>
      <c r="G113" s="20"/>
      <c r="H113" s="19"/>
    </row>
    <row r="114" spans="1:8" s="39" customFormat="1" x14ac:dyDescent="0.2">
      <c r="A114" s="62" t="s">
        <v>17</v>
      </c>
      <c r="B114" s="17" t="s">
        <v>78</v>
      </c>
      <c r="C114" s="28">
        <v>219652696</v>
      </c>
      <c r="D114" s="17" t="s">
        <v>1669</v>
      </c>
      <c r="E114" s="11">
        <v>5473747</v>
      </c>
      <c r="F114" s="11">
        <v>0</v>
      </c>
      <c r="G114" s="20"/>
      <c r="H114" s="19"/>
    </row>
    <row r="115" spans="1:8" s="39" customFormat="1" x14ac:dyDescent="0.2">
      <c r="A115" s="62" t="s">
        <v>17</v>
      </c>
      <c r="B115" s="17" t="s">
        <v>78</v>
      </c>
      <c r="C115" s="28">
        <v>220108141</v>
      </c>
      <c r="D115" s="17" t="s">
        <v>104</v>
      </c>
      <c r="E115" s="11">
        <v>802845</v>
      </c>
      <c r="F115" s="11">
        <v>0</v>
      </c>
      <c r="G115" s="20"/>
      <c r="H115" s="19"/>
    </row>
    <row r="116" spans="1:8" s="39" customFormat="1" x14ac:dyDescent="0.2">
      <c r="A116" s="62" t="s">
        <v>17</v>
      </c>
      <c r="B116" s="17" t="s">
        <v>78</v>
      </c>
      <c r="C116" s="28">
        <v>220108549</v>
      </c>
      <c r="D116" s="17" t="s">
        <v>300</v>
      </c>
      <c r="E116" s="11">
        <v>2412565</v>
      </c>
      <c r="F116" s="11">
        <v>0</v>
      </c>
      <c r="G116" s="20"/>
      <c r="H116" s="19"/>
    </row>
    <row r="117" spans="1:8" s="39" customFormat="1" x14ac:dyDescent="0.2">
      <c r="A117" s="62" t="s">
        <v>17</v>
      </c>
      <c r="B117" s="17" t="s">
        <v>78</v>
      </c>
      <c r="C117" s="28">
        <v>220108560</v>
      </c>
      <c r="D117" s="17" t="s">
        <v>35</v>
      </c>
      <c r="E117" s="11">
        <v>1471663</v>
      </c>
      <c r="F117" s="11">
        <v>0</v>
      </c>
      <c r="G117" s="20"/>
      <c r="H117" s="19"/>
    </row>
    <row r="118" spans="1:8" s="39" customFormat="1" x14ac:dyDescent="0.2">
      <c r="A118" s="62" t="s">
        <v>17</v>
      </c>
      <c r="B118" s="17" t="s">
        <v>78</v>
      </c>
      <c r="C118" s="28">
        <v>220108634</v>
      </c>
      <c r="D118" s="17" t="s">
        <v>95</v>
      </c>
      <c r="E118" s="11">
        <v>517039</v>
      </c>
      <c r="F118" s="11">
        <v>0</v>
      </c>
      <c r="G118" s="20"/>
      <c r="H118" s="19"/>
    </row>
    <row r="119" spans="1:8" s="39" customFormat="1" x14ac:dyDescent="0.2">
      <c r="A119" s="62" t="s">
        <v>17</v>
      </c>
      <c r="B119" s="17" t="s">
        <v>78</v>
      </c>
      <c r="C119" s="28">
        <v>220108638</v>
      </c>
      <c r="D119" s="17" t="s">
        <v>54</v>
      </c>
      <c r="E119" s="11">
        <v>421988</v>
      </c>
      <c r="F119" s="11">
        <v>0</v>
      </c>
      <c r="G119" s="20"/>
      <c r="H119" s="19"/>
    </row>
    <row r="120" spans="1:8" s="39" customFormat="1" x14ac:dyDescent="0.2">
      <c r="A120" s="62" t="s">
        <v>17</v>
      </c>
      <c r="B120" s="17" t="s">
        <v>78</v>
      </c>
      <c r="C120" s="28">
        <v>220108675</v>
      </c>
      <c r="D120" s="17" t="s">
        <v>299</v>
      </c>
      <c r="E120" s="11">
        <v>2768577</v>
      </c>
      <c r="F120" s="11">
        <v>0</v>
      </c>
      <c r="G120" s="20"/>
      <c r="H120" s="19"/>
    </row>
    <row r="121" spans="1:8" s="39" customFormat="1" x14ac:dyDescent="0.2">
      <c r="A121" s="62" t="s">
        <v>17</v>
      </c>
      <c r="B121" s="17" t="s">
        <v>78</v>
      </c>
      <c r="C121" s="28">
        <v>220108758</v>
      </c>
      <c r="D121" s="17" t="s">
        <v>105</v>
      </c>
      <c r="E121" s="11">
        <v>15752593</v>
      </c>
      <c r="F121" s="11">
        <v>0</v>
      </c>
      <c r="G121" s="20"/>
      <c r="H121" s="19"/>
    </row>
    <row r="122" spans="1:8" s="39" customFormat="1" x14ac:dyDescent="0.2">
      <c r="A122" s="62" t="s">
        <v>17</v>
      </c>
      <c r="B122" s="17" t="s">
        <v>78</v>
      </c>
      <c r="C122" s="28">
        <v>220108832</v>
      </c>
      <c r="D122" s="17" t="s">
        <v>100</v>
      </c>
      <c r="E122" s="11">
        <v>1674073</v>
      </c>
      <c r="F122" s="11">
        <v>0</v>
      </c>
      <c r="G122" s="20"/>
      <c r="H122" s="19"/>
    </row>
    <row r="123" spans="1:8" s="39" customFormat="1" x14ac:dyDescent="0.2">
      <c r="A123" s="62" t="s">
        <v>17</v>
      </c>
      <c r="B123" s="17" t="s">
        <v>78</v>
      </c>
      <c r="C123" s="28">
        <v>220113042</v>
      </c>
      <c r="D123" s="17" t="s">
        <v>119</v>
      </c>
      <c r="E123" s="11">
        <v>407634</v>
      </c>
      <c r="F123" s="11">
        <v>0</v>
      </c>
      <c r="G123" s="20"/>
      <c r="H123" s="19"/>
    </row>
    <row r="124" spans="1:8" s="39" customFormat="1" x14ac:dyDescent="0.2">
      <c r="A124" s="62" t="s">
        <v>17</v>
      </c>
      <c r="B124" s="17" t="s">
        <v>78</v>
      </c>
      <c r="C124" s="28">
        <v>220113062</v>
      </c>
      <c r="D124" s="17" t="s">
        <v>305</v>
      </c>
      <c r="E124" s="11">
        <v>685873</v>
      </c>
      <c r="F124" s="11">
        <v>0</v>
      </c>
      <c r="G124" s="20"/>
      <c r="H124" s="19"/>
    </row>
    <row r="125" spans="1:8" s="39" customFormat="1" x14ac:dyDescent="0.2">
      <c r="A125" s="62" t="s">
        <v>17</v>
      </c>
      <c r="B125" s="17" t="s">
        <v>78</v>
      </c>
      <c r="C125" s="28">
        <v>220113074</v>
      </c>
      <c r="D125" s="17" t="s">
        <v>112</v>
      </c>
      <c r="E125" s="11">
        <v>408547</v>
      </c>
      <c r="F125" s="11">
        <v>0</v>
      </c>
      <c r="G125" s="20"/>
      <c r="H125" s="19"/>
    </row>
    <row r="126" spans="1:8" s="39" customFormat="1" x14ac:dyDescent="0.2">
      <c r="A126" s="62" t="s">
        <v>17</v>
      </c>
      <c r="B126" s="17" t="s">
        <v>78</v>
      </c>
      <c r="C126" s="28">
        <v>220113188</v>
      </c>
      <c r="D126" s="17" t="s">
        <v>18</v>
      </c>
      <c r="E126" s="11">
        <v>1172089</v>
      </c>
      <c r="F126" s="11">
        <v>0</v>
      </c>
      <c r="G126" s="20"/>
      <c r="H126" s="19"/>
    </row>
    <row r="127" spans="1:8" s="39" customFormat="1" x14ac:dyDescent="0.2">
      <c r="A127" s="62" t="s">
        <v>17</v>
      </c>
      <c r="B127" s="17" t="s">
        <v>78</v>
      </c>
      <c r="C127" s="28">
        <v>220113244</v>
      </c>
      <c r="D127" s="17" t="s">
        <v>118</v>
      </c>
      <c r="E127" s="11">
        <v>1840916</v>
      </c>
      <c r="F127" s="11">
        <v>0</v>
      </c>
      <c r="G127" s="20"/>
      <c r="H127" s="19"/>
    </row>
    <row r="128" spans="1:8" s="39" customFormat="1" x14ac:dyDescent="0.2">
      <c r="A128" s="62" t="s">
        <v>17</v>
      </c>
      <c r="B128" s="17" t="s">
        <v>78</v>
      </c>
      <c r="C128" s="28">
        <v>220113468</v>
      </c>
      <c r="D128" s="17" t="s">
        <v>114</v>
      </c>
      <c r="E128" s="11">
        <v>257696</v>
      </c>
      <c r="F128" s="11">
        <v>0</v>
      </c>
      <c r="G128" s="20"/>
      <c r="H128" s="19"/>
    </row>
    <row r="129" spans="1:8" s="39" customFormat="1" x14ac:dyDescent="0.2">
      <c r="A129" s="62" t="s">
        <v>17</v>
      </c>
      <c r="B129" s="17" t="s">
        <v>78</v>
      </c>
      <c r="C129" s="28">
        <v>220113473</v>
      </c>
      <c r="D129" s="17" t="s">
        <v>113</v>
      </c>
      <c r="E129" s="11">
        <v>408532</v>
      </c>
      <c r="F129" s="11">
        <v>0</v>
      </c>
      <c r="G129" s="20"/>
      <c r="H129" s="19"/>
    </row>
    <row r="130" spans="1:8" s="39" customFormat="1" x14ac:dyDescent="0.2">
      <c r="A130" s="62" t="s">
        <v>17</v>
      </c>
      <c r="B130" s="17" t="s">
        <v>78</v>
      </c>
      <c r="C130" s="28">
        <v>220113650</v>
      </c>
      <c r="D130" s="17" t="s">
        <v>117</v>
      </c>
      <c r="E130" s="11">
        <v>805311</v>
      </c>
      <c r="F130" s="11">
        <v>0</v>
      </c>
      <c r="G130" s="20"/>
      <c r="H130" s="19"/>
    </row>
    <row r="131" spans="1:8" s="39" customFormat="1" x14ac:dyDescent="0.2">
      <c r="A131" s="62" t="s">
        <v>17</v>
      </c>
      <c r="B131" s="17" t="s">
        <v>78</v>
      </c>
      <c r="C131" s="28">
        <v>220113654</v>
      </c>
      <c r="D131" s="17" t="s">
        <v>115</v>
      </c>
      <c r="E131" s="11">
        <v>407458</v>
      </c>
      <c r="F131" s="11">
        <v>0</v>
      </c>
      <c r="G131" s="20"/>
      <c r="H131" s="19"/>
    </row>
    <row r="132" spans="1:8" s="39" customFormat="1" x14ac:dyDescent="0.2">
      <c r="A132" s="62" t="s">
        <v>17</v>
      </c>
      <c r="B132" s="17" t="s">
        <v>78</v>
      </c>
      <c r="C132" s="28">
        <v>220113655</v>
      </c>
      <c r="D132" s="17" t="s">
        <v>63</v>
      </c>
      <c r="E132" s="11">
        <v>392196</v>
      </c>
      <c r="F132" s="11">
        <v>0</v>
      </c>
      <c r="G132" s="20"/>
      <c r="H132" s="19"/>
    </row>
    <row r="133" spans="1:8" s="39" customFormat="1" x14ac:dyDescent="0.2">
      <c r="A133" s="62" t="s">
        <v>17</v>
      </c>
      <c r="B133" s="17" t="s">
        <v>78</v>
      </c>
      <c r="C133" s="28">
        <v>220113760</v>
      </c>
      <c r="D133" s="17" t="s">
        <v>304</v>
      </c>
      <c r="E133" s="11">
        <v>2429188</v>
      </c>
      <c r="F133" s="11">
        <v>0</v>
      </c>
      <c r="G133" s="20"/>
      <c r="H133" s="19"/>
    </row>
    <row r="134" spans="1:8" s="39" customFormat="1" x14ac:dyDescent="0.2">
      <c r="A134" s="62" t="s">
        <v>17</v>
      </c>
      <c r="B134" s="17" t="s">
        <v>78</v>
      </c>
      <c r="C134" s="28">
        <v>220115500</v>
      </c>
      <c r="D134" s="17" t="s">
        <v>169</v>
      </c>
      <c r="E134" s="11">
        <v>414058</v>
      </c>
      <c r="F134" s="11">
        <v>0</v>
      </c>
      <c r="G134" s="20"/>
      <c r="H134" s="19"/>
    </row>
    <row r="135" spans="1:8" s="39" customFormat="1" x14ac:dyDescent="0.2">
      <c r="A135" s="62" t="s">
        <v>17</v>
      </c>
      <c r="B135" s="17" t="s">
        <v>78</v>
      </c>
      <c r="C135" s="28">
        <v>220115507</v>
      </c>
      <c r="D135" s="17" t="s">
        <v>171</v>
      </c>
      <c r="E135" s="11">
        <v>409071</v>
      </c>
      <c r="F135" s="11">
        <v>0</v>
      </c>
      <c r="G135" s="20"/>
      <c r="H135" s="19"/>
    </row>
    <row r="136" spans="1:8" s="39" customFormat="1" x14ac:dyDescent="0.2">
      <c r="A136" s="62" t="s">
        <v>17</v>
      </c>
      <c r="B136" s="17" t="s">
        <v>78</v>
      </c>
      <c r="C136" s="28">
        <v>220115537</v>
      </c>
      <c r="D136" s="17" t="s">
        <v>187</v>
      </c>
      <c r="E136" s="11">
        <v>414058</v>
      </c>
      <c r="F136" s="11">
        <v>0</v>
      </c>
      <c r="G136" s="20"/>
      <c r="H136" s="19"/>
    </row>
    <row r="137" spans="1:8" s="39" customFormat="1" x14ac:dyDescent="0.2">
      <c r="A137" s="62" t="s">
        <v>17</v>
      </c>
      <c r="B137" s="17" t="s">
        <v>78</v>
      </c>
      <c r="C137" s="28">
        <v>220123079</v>
      </c>
      <c r="D137" s="17" t="s">
        <v>25</v>
      </c>
      <c r="E137" s="11">
        <v>409050</v>
      </c>
      <c r="F137" s="11">
        <v>0</v>
      </c>
      <c r="G137" s="20"/>
      <c r="H137" s="19"/>
    </row>
    <row r="138" spans="1:8" s="39" customFormat="1" x14ac:dyDescent="0.2">
      <c r="A138" s="62" t="s">
        <v>17</v>
      </c>
      <c r="B138" s="17" t="s">
        <v>78</v>
      </c>
      <c r="C138" s="28">
        <v>220123464</v>
      </c>
      <c r="D138" s="17" t="s">
        <v>141</v>
      </c>
      <c r="E138" s="11">
        <v>407186</v>
      </c>
      <c r="F138" s="11">
        <v>0</v>
      </c>
      <c r="G138" s="20"/>
      <c r="H138" s="19"/>
    </row>
    <row r="139" spans="1:8" s="39" customFormat="1" x14ac:dyDescent="0.2">
      <c r="A139" s="62" t="s">
        <v>17</v>
      </c>
      <c r="B139" s="17" t="s">
        <v>78</v>
      </c>
      <c r="C139" s="28">
        <v>220123580</v>
      </c>
      <c r="D139" s="17" t="s">
        <v>140</v>
      </c>
      <c r="E139" s="11">
        <v>1245456</v>
      </c>
      <c r="F139" s="11">
        <v>0</v>
      </c>
      <c r="G139" s="20"/>
      <c r="H139" s="19"/>
    </row>
    <row r="140" spans="1:8" s="39" customFormat="1" x14ac:dyDescent="0.2">
      <c r="A140" s="62" t="s">
        <v>17</v>
      </c>
      <c r="B140" s="17" t="s">
        <v>78</v>
      </c>
      <c r="C140" s="28">
        <v>220123660</v>
      </c>
      <c r="D140" s="17" t="s">
        <v>136</v>
      </c>
      <c r="E140" s="11">
        <v>892529</v>
      </c>
      <c r="F140" s="11">
        <v>0</v>
      </c>
      <c r="G140" s="20"/>
      <c r="H140" s="19"/>
    </row>
    <row r="141" spans="1:8" s="39" customFormat="1" x14ac:dyDescent="0.2">
      <c r="A141" s="62" t="s">
        <v>17</v>
      </c>
      <c r="B141" s="17" t="s">
        <v>78</v>
      </c>
      <c r="C141" s="28">
        <v>220123670</v>
      </c>
      <c r="D141" s="17" t="s">
        <v>133</v>
      </c>
      <c r="E141" s="11">
        <v>389810</v>
      </c>
      <c r="F141" s="11">
        <v>0</v>
      </c>
      <c r="G141" s="20"/>
      <c r="H141" s="19"/>
    </row>
    <row r="142" spans="1:8" s="39" customFormat="1" x14ac:dyDescent="0.2">
      <c r="A142" s="62" t="s">
        <v>17</v>
      </c>
      <c r="B142" s="17" t="s">
        <v>78</v>
      </c>
      <c r="C142" s="28">
        <v>220123686</v>
      </c>
      <c r="D142" s="17" t="s">
        <v>135</v>
      </c>
      <c r="E142" s="11">
        <v>413161</v>
      </c>
      <c r="F142" s="11">
        <v>0</v>
      </c>
      <c r="G142" s="20"/>
      <c r="H142" s="19"/>
    </row>
    <row r="143" spans="1:8" s="39" customFormat="1" x14ac:dyDescent="0.2">
      <c r="A143" s="62" t="s">
        <v>17</v>
      </c>
      <c r="B143" s="17" t="s">
        <v>78</v>
      </c>
      <c r="C143" s="28">
        <v>220127245</v>
      </c>
      <c r="D143" s="17" t="s">
        <v>61</v>
      </c>
      <c r="E143" s="11">
        <v>414058</v>
      </c>
      <c r="F143" s="11">
        <v>0</v>
      </c>
      <c r="G143" s="20"/>
      <c r="H143" s="19"/>
    </row>
    <row r="144" spans="1:8" s="39" customFormat="1" x14ac:dyDescent="0.2">
      <c r="A144" s="62" t="s">
        <v>17</v>
      </c>
      <c r="B144" s="17" t="s">
        <v>78</v>
      </c>
      <c r="C144" s="28">
        <v>220127361</v>
      </c>
      <c r="D144" s="17" t="s">
        <v>245</v>
      </c>
      <c r="E144" s="11">
        <v>2412485</v>
      </c>
      <c r="F144" s="11">
        <v>0</v>
      </c>
      <c r="G144" s="20"/>
      <c r="H144" s="19"/>
    </row>
    <row r="145" spans="1:8" s="39" customFormat="1" x14ac:dyDescent="0.2">
      <c r="A145" s="62" t="s">
        <v>17</v>
      </c>
      <c r="B145" s="17" t="s">
        <v>78</v>
      </c>
      <c r="C145" s="28">
        <v>220141801</v>
      </c>
      <c r="D145" s="17" t="s">
        <v>61</v>
      </c>
      <c r="E145" s="11">
        <v>414058</v>
      </c>
      <c r="F145" s="11">
        <v>0</v>
      </c>
      <c r="G145" s="20"/>
      <c r="H145" s="19"/>
    </row>
    <row r="146" spans="1:8" s="39" customFormat="1" x14ac:dyDescent="0.2">
      <c r="A146" s="62" t="s">
        <v>17</v>
      </c>
      <c r="B146" s="17" t="s">
        <v>78</v>
      </c>
      <c r="C146" s="28">
        <v>220144378</v>
      </c>
      <c r="D146" s="17" t="s">
        <v>184</v>
      </c>
      <c r="E146" s="11">
        <v>1412141</v>
      </c>
      <c r="F146" s="11">
        <v>0</v>
      </c>
      <c r="G146" s="20"/>
      <c r="H146" s="19"/>
    </row>
    <row r="147" spans="1:8" s="39" customFormat="1" x14ac:dyDescent="0.2">
      <c r="A147" s="62" t="s">
        <v>17</v>
      </c>
      <c r="B147" s="17" t="s">
        <v>78</v>
      </c>
      <c r="C147" s="28">
        <v>220144420</v>
      </c>
      <c r="D147" s="17" t="s">
        <v>185</v>
      </c>
      <c r="E147" s="11">
        <v>409076</v>
      </c>
      <c r="F147" s="11">
        <v>0</v>
      </c>
      <c r="G147" s="20"/>
      <c r="H147" s="19"/>
    </row>
    <row r="148" spans="1:8" s="39" customFormat="1" x14ac:dyDescent="0.2">
      <c r="A148" s="62" t="s">
        <v>17</v>
      </c>
      <c r="B148" s="17" t="s">
        <v>78</v>
      </c>
      <c r="C148" s="28">
        <v>220147161</v>
      </c>
      <c r="D148" s="17" t="s">
        <v>307</v>
      </c>
      <c r="E148" s="11">
        <v>1921468</v>
      </c>
      <c r="F148" s="11">
        <v>0</v>
      </c>
      <c r="G148" s="20"/>
      <c r="H148" s="19"/>
    </row>
    <row r="149" spans="1:8" s="39" customFormat="1" x14ac:dyDescent="0.2">
      <c r="A149" s="62" t="s">
        <v>17</v>
      </c>
      <c r="B149" s="17" t="s">
        <v>78</v>
      </c>
      <c r="C149" s="28">
        <v>220147258</v>
      </c>
      <c r="D149" s="17" t="s">
        <v>308</v>
      </c>
      <c r="E149" s="11">
        <v>798618</v>
      </c>
      <c r="F149" s="11">
        <v>0</v>
      </c>
      <c r="G149" s="20"/>
      <c r="H149" s="19"/>
    </row>
    <row r="150" spans="1:8" s="39" customFormat="1" x14ac:dyDescent="0.2">
      <c r="A150" s="62" t="s">
        <v>17</v>
      </c>
      <c r="B150" s="17" t="s">
        <v>78</v>
      </c>
      <c r="C150" s="28">
        <v>220147288</v>
      </c>
      <c r="D150" s="17" t="s">
        <v>159</v>
      </c>
      <c r="E150" s="11">
        <v>699759</v>
      </c>
      <c r="F150" s="11">
        <v>0</v>
      </c>
      <c r="G150" s="20"/>
      <c r="H150" s="19"/>
    </row>
    <row r="151" spans="1:8" s="39" customFormat="1" x14ac:dyDescent="0.2">
      <c r="A151" s="62" t="s">
        <v>17</v>
      </c>
      <c r="B151" s="17" t="s">
        <v>78</v>
      </c>
      <c r="C151" s="28">
        <v>220147541</v>
      </c>
      <c r="D151" s="17" t="s">
        <v>154</v>
      </c>
      <c r="E151" s="11">
        <v>413179</v>
      </c>
      <c r="F151" s="11">
        <v>0</v>
      </c>
      <c r="G151" s="20"/>
      <c r="H151" s="19"/>
    </row>
    <row r="152" spans="1:8" s="39" customFormat="1" x14ac:dyDescent="0.2">
      <c r="A152" s="62" t="s">
        <v>17</v>
      </c>
      <c r="B152" s="17" t="s">
        <v>78</v>
      </c>
      <c r="C152" s="28">
        <v>220147545</v>
      </c>
      <c r="D152" s="17" t="s">
        <v>151</v>
      </c>
      <c r="E152" s="11">
        <v>81885</v>
      </c>
      <c r="F152" s="11">
        <v>0</v>
      </c>
      <c r="G152" s="20"/>
      <c r="H152" s="19"/>
    </row>
    <row r="153" spans="1:8" s="39" customFormat="1" x14ac:dyDescent="0.2">
      <c r="A153" s="62" t="s">
        <v>17</v>
      </c>
      <c r="B153" s="17" t="s">
        <v>78</v>
      </c>
      <c r="C153" s="28">
        <v>220147570</v>
      </c>
      <c r="D153" s="17" t="s">
        <v>153</v>
      </c>
      <c r="E153" s="11">
        <v>1487994</v>
      </c>
      <c r="F153" s="11">
        <v>0</v>
      </c>
      <c r="G153" s="20"/>
      <c r="H153" s="19"/>
    </row>
    <row r="154" spans="1:8" s="39" customFormat="1" x14ac:dyDescent="0.2">
      <c r="A154" s="62" t="s">
        <v>17</v>
      </c>
      <c r="B154" s="17" t="s">
        <v>78</v>
      </c>
      <c r="C154" s="28">
        <v>220147703</v>
      </c>
      <c r="D154" s="17" t="s">
        <v>150</v>
      </c>
      <c r="E154" s="11">
        <v>391948</v>
      </c>
      <c r="F154" s="11">
        <v>0</v>
      </c>
      <c r="G154" s="20"/>
      <c r="H154" s="19"/>
    </row>
    <row r="155" spans="1:8" s="39" customFormat="1" x14ac:dyDescent="0.2">
      <c r="A155" s="62" t="s">
        <v>17</v>
      </c>
      <c r="B155" s="17" t="s">
        <v>78</v>
      </c>
      <c r="C155" s="28">
        <v>220147745</v>
      </c>
      <c r="D155" s="17" t="s">
        <v>156</v>
      </c>
      <c r="E155" s="11">
        <v>409074</v>
      </c>
      <c r="F155" s="11">
        <v>0</v>
      </c>
      <c r="G155" s="20"/>
      <c r="H155" s="19"/>
    </row>
    <row r="156" spans="1:8" s="39" customFormat="1" x14ac:dyDescent="0.2">
      <c r="A156" s="62" t="s">
        <v>17</v>
      </c>
      <c r="B156" s="17" t="s">
        <v>78</v>
      </c>
      <c r="C156" s="28">
        <v>220152036</v>
      </c>
      <c r="D156" s="17" t="s">
        <v>257</v>
      </c>
      <c r="E156" s="11">
        <v>414058</v>
      </c>
      <c r="F156" s="11">
        <v>0</v>
      </c>
      <c r="G156" s="20"/>
      <c r="H156" s="19"/>
    </row>
    <row r="157" spans="1:8" s="39" customFormat="1" x14ac:dyDescent="0.2">
      <c r="A157" s="62" t="s">
        <v>17</v>
      </c>
      <c r="B157" s="17" t="s">
        <v>78</v>
      </c>
      <c r="C157" s="28">
        <v>220152320</v>
      </c>
      <c r="D157" s="17" t="s">
        <v>145</v>
      </c>
      <c r="E157" s="11">
        <v>410418</v>
      </c>
      <c r="F157" s="11">
        <v>0</v>
      </c>
      <c r="G157" s="20"/>
      <c r="H157" s="19"/>
    </row>
    <row r="158" spans="1:8" s="39" customFormat="1" x14ac:dyDescent="0.2">
      <c r="A158" s="62" t="s">
        <v>17</v>
      </c>
      <c r="B158" s="17" t="s">
        <v>78</v>
      </c>
      <c r="C158" s="28">
        <v>220152352</v>
      </c>
      <c r="D158" s="17" t="s">
        <v>146</v>
      </c>
      <c r="E158" s="11">
        <v>407317</v>
      </c>
      <c r="F158" s="11">
        <v>0</v>
      </c>
      <c r="G158" s="20"/>
      <c r="H158" s="19"/>
    </row>
    <row r="159" spans="1:8" s="39" customFormat="1" x14ac:dyDescent="0.2">
      <c r="A159" s="62" t="s">
        <v>17</v>
      </c>
      <c r="B159" s="17" t="s">
        <v>78</v>
      </c>
      <c r="C159" s="28">
        <v>220152835</v>
      </c>
      <c r="D159" s="17" t="s">
        <v>195</v>
      </c>
      <c r="E159" s="11">
        <v>2423247</v>
      </c>
      <c r="F159" s="11">
        <v>0</v>
      </c>
      <c r="G159" s="20"/>
      <c r="H159" s="19"/>
    </row>
    <row r="160" spans="1:8" s="39" customFormat="1" x14ac:dyDescent="0.2">
      <c r="A160" s="62" t="s">
        <v>17</v>
      </c>
      <c r="B160" s="17" t="s">
        <v>78</v>
      </c>
      <c r="C160" s="28">
        <v>220154398</v>
      </c>
      <c r="D160" s="17" t="s">
        <v>260</v>
      </c>
      <c r="E160" s="11">
        <v>414058</v>
      </c>
      <c r="F160" s="11">
        <v>0</v>
      </c>
      <c r="G160" s="20"/>
      <c r="H160" s="19"/>
    </row>
    <row r="161" spans="1:8" s="39" customFormat="1" x14ac:dyDescent="0.2">
      <c r="A161" s="62" t="s">
        <v>17</v>
      </c>
      <c r="B161" s="17" t="s">
        <v>78</v>
      </c>
      <c r="C161" s="28">
        <v>220163690</v>
      </c>
      <c r="D161" s="17" t="s">
        <v>83</v>
      </c>
      <c r="E161" s="11">
        <v>414058</v>
      </c>
      <c r="F161" s="11">
        <v>0</v>
      </c>
      <c r="G161" s="20"/>
      <c r="H161" s="19"/>
    </row>
    <row r="162" spans="1:8" s="39" customFormat="1" x14ac:dyDescent="0.2">
      <c r="A162" s="62" t="s">
        <v>17</v>
      </c>
      <c r="B162" s="17" t="s">
        <v>78</v>
      </c>
      <c r="C162" s="28">
        <v>220168092</v>
      </c>
      <c r="D162" s="17" t="s">
        <v>94</v>
      </c>
      <c r="E162" s="11">
        <v>392198</v>
      </c>
      <c r="F162" s="11">
        <v>0</v>
      </c>
      <c r="G162" s="20"/>
      <c r="H162" s="19"/>
    </row>
    <row r="163" spans="1:8" s="39" customFormat="1" x14ac:dyDescent="0.2">
      <c r="A163" s="62" t="s">
        <v>17</v>
      </c>
      <c r="B163" s="17" t="s">
        <v>78</v>
      </c>
      <c r="C163" s="28">
        <v>220168235</v>
      </c>
      <c r="D163" s="17" t="s">
        <v>111</v>
      </c>
      <c r="E163" s="11">
        <v>1142990</v>
      </c>
      <c r="F163" s="11">
        <v>0</v>
      </c>
      <c r="G163" s="20"/>
      <c r="H163" s="19"/>
    </row>
    <row r="164" spans="1:8" s="39" customFormat="1" x14ac:dyDescent="0.2">
      <c r="A164" s="62" t="s">
        <v>17</v>
      </c>
      <c r="B164" s="17" t="s">
        <v>78</v>
      </c>
      <c r="C164" s="28">
        <v>220168271</v>
      </c>
      <c r="D164" s="17" t="s">
        <v>108</v>
      </c>
      <c r="E164" s="11">
        <v>414058</v>
      </c>
      <c r="F164" s="11">
        <v>0</v>
      </c>
      <c r="G164" s="20"/>
      <c r="H164" s="19"/>
    </row>
    <row r="165" spans="1:8" s="39" customFormat="1" x14ac:dyDescent="0.2">
      <c r="A165" s="62" t="s">
        <v>17</v>
      </c>
      <c r="B165" s="17" t="s">
        <v>78</v>
      </c>
      <c r="C165" s="28">
        <v>220168780</v>
      </c>
      <c r="D165" s="17" t="s">
        <v>106</v>
      </c>
      <c r="E165" s="11">
        <v>759686</v>
      </c>
      <c r="F165" s="11">
        <v>0</v>
      </c>
      <c r="G165" s="20"/>
      <c r="H165" s="19"/>
    </row>
    <row r="166" spans="1:8" s="39" customFormat="1" x14ac:dyDescent="0.2">
      <c r="A166" s="62" t="s">
        <v>17</v>
      </c>
      <c r="B166" s="17" t="s">
        <v>78</v>
      </c>
      <c r="C166" s="28">
        <v>220168867</v>
      </c>
      <c r="D166" s="17" t="s">
        <v>317</v>
      </c>
      <c r="E166" s="11">
        <v>1366016</v>
      </c>
      <c r="F166" s="11">
        <v>0</v>
      </c>
      <c r="G166" s="20"/>
      <c r="H166" s="19"/>
    </row>
    <row r="167" spans="1:8" s="39" customFormat="1" x14ac:dyDescent="0.2">
      <c r="A167" s="62" t="s">
        <v>17</v>
      </c>
      <c r="B167" s="17" t="s">
        <v>78</v>
      </c>
      <c r="C167" s="28">
        <v>220170265</v>
      </c>
      <c r="D167" s="17" t="s">
        <v>181</v>
      </c>
      <c r="E167" s="11">
        <v>1173809</v>
      </c>
      <c r="F167" s="11">
        <v>0</v>
      </c>
      <c r="G167" s="20"/>
      <c r="H167" s="19"/>
    </row>
    <row r="168" spans="1:8" s="39" customFormat="1" x14ac:dyDescent="0.2">
      <c r="A168" s="62" t="s">
        <v>17</v>
      </c>
      <c r="B168" s="17" t="s">
        <v>78</v>
      </c>
      <c r="C168" s="28">
        <v>220170418</v>
      </c>
      <c r="D168" s="17" t="s">
        <v>309</v>
      </c>
      <c r="E168" s="11">
        <v>2781768</v>
      </c>
      <c r="F168" s="11">
        <v>0</v>
      </c>
      <c r="G168" s="20"/>
      <c r="H168" s="19"/>
    </row>
    <row r="169" spans="1:8" s="39" customFormat="1" x14ac:dyDescent="0.2">
      <c r="A169" s="62" t="s">
        <v>17</v>
      </c>
      <c r="B169" s="17" t="s">
        <v>78</v>
      </c>
      <c r="C169" s="28">
        <v>220170508</v>
      </c>
      <c r="D169" s="17" t="s">
        <v>175</v>
      </c>
      <c r="E169" s="11">
        <v>414058</v>
      </c>
      <c r="F169" s="11">
        <v>0</v>
      </c>
      <c r="G169" s="20"/>
      <c r="H169" s="19"/>
    </row>
    <row r="170" spans="1:8" s="39" customFormat="1" x14ac:dyDescent="0.2">
      <c r="A170" s="62" t="s">
        <v>17</v>
      </c>
      <c r="B170" s="17" t="s">
        <v>78</v>
      </c>
      <c r="C170" s="28">
        <v>220170717</v>
      </c>
      <c r="D170" s="17" t="s">
        <v>178</v>
      </c>
      <c r="E170" s="11">
        <v>414058</v>
      </c>
      <c r="F170" s="11">
        <v>0</v>
      </c>
      <c r="G170" s="20"/>
      <c r="H170" s="19"/>
    </row>
    <row r="171" spans="1:8" s="39" customFormat="1" x14ac:dyDescent="0.2">
      <c r="A171" s="62" t="s">
        <v>17</v>
      </c>
      <c r="B171" s="17" t="s">
        <v>78</v>
      </c>
      <c r="C171" s="28">
        <v>220173200</v>
      </c>
      <c r="D171" s="17" t="s">
        <v>128</v>
      </c>
      <c r="E171" s="11">
        <v>408993</v>
      </c>
      <c r="F171" s="11">
        <v>0</v>
      </c>
      <c r="G171" s="20"/>
      <c r="H171" s="19"/>
    </row>
    <row r="172" spans="1:8" s="39" customFormat="1" x14ac:dyDescent="0.2">
      <c r="A172" s="62" t="s">
        <v>17</v>
      </c>
      <c r="B172" s="17" t="s">
        <v>78</v>
      </c>
      <c r="C172" s="28">
        <v>220173547</v>
      </c>
      <c r="D172" s="17" t="s">
        <v>130</v>
      </c>
      <c r="E172" s="11">
        <v>414058</v>
      </c>
      <c r="F172" s="11">
        <v>0</v>
      </c>
      <c r="G172" s="20"/>
      <c r="H172" s="19"/>
    </row>
    <row r="173" spans="1:8" s="39" customFormat="1" x14ac:dyDescent="0.2">
      <c r="A173" s="62" t="s">
        <v>17</v>
      </c>
      <c r="B173" s="17" t="s">
        <v>78</v>
      </c>
      <c r="C173" s="28">
        <v>220173770</v>
      </c>
      <c r="D173" s="17" t="s">
        <v>38</v>
      </c>
      <c r="E173" s="11">
        <v>294480</v>
      </c>
      <c r="F173" s="11">
        <v>0</v>
      </c>
      <c r="G173" s="20"/>
      <c r="H173" s="19"/>
    </row>
    <row r="174" spans="1:8" s="39" customFormat="1" x14ac:dyDescent="0.2">
      <c r="A174" s="62" t="s">
        <v>17</v>
      </c>
      <c r="B174" s="17" t="s">
        <v>78</v>
      </c>
      <c r="C174" s="28">
        <v>220215380</v>
      </c>
      <c r="D174" s="17" t="s">
        <v>165</v>
      </c>
      <c r="E174" s="11">
        <v>414058</v>
      </c>
      <c r="F174" s="11">
        <v>0</v>
      </c>
      <c r="G174" s="20"/>
      <c r="H174" s="19"/>
    </row>
    <row r="175" spans="1:8" s="39" customFormat="1" x14ac:dyDescent="0.2">
      <c r="A175" s="62" t="s">
        <v>17</v>
      </c>
      <c r="B175" s="17" t="s">
        <v>78</v>
      </c>
      <c r="C175" s="28">
        <v>220270124</v>
      </c>
      <c r="D175" s="17" t="s">
        <v>177</v>
      </c>
      <c r="E175" s="11">
        <v>532677</v>
      </c>
      <c r="F175" s="11">
        <v>0</v>
      </c>
      <c r="G175" s="20"/>
      <c r="H175" s="19"/>
    </row>
    <row r="176" spans="1:8" s="39" customFormat="1" x14ac:dyDescent="0.2">
      <c r="A176" s="62" t="s">
        <v>17</v>
      </c>
      <c r="B176" s="17" t="s">
        <v>78</v>
      </c>
      <c r="C176" s="28">
        <v>220270235</v>
      </c>
      <c r="D176" s="17" t="s">
        <v>176</v>
      </c>
      <c r="E176" s="11">
        <v>648585</v>
      </c>
      <c r="F176" s="11">
        <v>0</v>
      </c>
      <c r="G176" s="20"/>
      <c r="H176" s="19"/>
    </row>
    <row r="177" spans="1:8" s="39" customFormat="1" x14ac:dyDescent="0.2">
      <c r="A177" s="62" t="s">
        <v>17</v>
      </c>
      <c r="B177" s="17" t="s">
        <v>78</v>
      </c>
      <c r="C177" s="28">
        <v>220350287</v>
      </c>
      <c r="D177" s="17" t="s">
        <v>172</v>
      </c>
      <c r="E177" s="11">
        <v>414058</v>
      </c>
      <c r="F177" s="11">
        <v>0</v>
      </c>
      <c r="G177" s="20"/>
      <c r="H177" s="19"/>
    </row>
    <row r="178" spans="1:8" s="39" customFormat="1" x14ac:dyDescent="0.2">
      <c r="A178" s="62" t="s">
        <v>17</v>
      </c>
      <c r="B178" s="17" t="s">
        <v>78</v>
      </c>
      <c r="C178" s="28">
        <v>220513001</v>
      </c>
      <c r="D178" s="17" t="s">
        <v>121</v>
      </c>
      <c r="E178" s="11">
        <v>7854127</v>
      </c>
      <c r="F178" s="11">
        <v>0</v>
      </c>
      <c r="G178" s="20"/>
      <c r="H178" s="19"/>
    </row>
    <row r="179" spans="1:8" s="39" customFormat="1" x14ac:dyDescent="0.2">
      <c r="A179" s="62" t="s">
        <v>17</v>
      </c>
      <c r="B179" s="17" t="s">
        <v>78</v>
      </c>
      <c r="C179" s="28">
        <v>220576147</v>
      </c>
      <c r="D179" s="17" t="s">
        <v>192</v>
      </c>
      <c r="E179" s="11">
        <v>789749</v>
      </c>
      <c r="F179" s="11">
        <v>0</v>
      </c>
      <c r="G179" s="20"/>
      <c r="H179" s="19"/>
    </row>
    <row r="180" spans="1:8" s="39" customFormat="1" x14ac:dyDescent="0.2">
      <c r="A180" s="62" t="s">
        <v>17</v>
      </c>
      <c r="B180" s="17" t="s">
        <v>78</v>
      </c>
      <c r="C180" s="28">
        <v>220586568</v>
      </c>
      <c r="D180" s="17" t="s">
        <v>196</v>
      </c>
      <c r="E180" s="11">
        <v>1577760</v>
      </c>
      <c r="F180" s="11">
        <v>0</v>
      </c>
      <c r="G180" s="20"/>
      <c r="H180" s="19"/>
    </row>
    <row r="181" spans="1:8" s="39" customFormat="1" x14ac:dyDescent="0.2">
      <c r="A181" s="62" t="s">
        <v>17</v>
      </c>
      <c r="B181" s="17" t="s">
        <v>78</v>
      </c>
      <c r="C181" s="28">
        <v>220776001</v>
      </c>
      <c r="D181" s="17" t="s">
        <v>206</v>
      </c>
      <c r="E181" s="11">
        <v>1535870</v>
      </c>
      <c r="F181" s="11">
        <v>0</v>
      </c>
      <c r="G181" s="20"/>
      <c r="H181" s="19"/>
    </row>
    <row r="182" spans="1:8" s="39" customFormat="1" x14ac:dyDescent="0.2">
      <c r="A182" s="62" t="s">
        <v>17</v>
      </c>
      <c r="B182" s="17" t="s">
        <v>78</v>
      </c>
      <c r="C182" s="28">
        <v>223305001</v>
      </c>
      <c r="D182" s="17" t="s">
        <v>217</v>
      </c>
      <c r="E182" s="11">
        <v>48521351</v>
      </c>
      <c r="F182" s="11">
        <v>0</v>
      </c>
      <c r="G182" s="20"/>
      <c r="H182" s="19"/>
    </row>
    <row r="183" spans="1:8" s="39" customFormat="1" x14ac:dyDescent="0.2">
      <c r="A183" s="62" t="s">
        <v>17</v>
      </c>
      <c r="B183" s="17" t="s">
        <v>78</v>
      </c>
      <c r="C183" s="28">
        <v>260747268</v>
      </c>
      <c r="D183" s="17" t="s">
        <v>157</v>
      </c>
      <c r="E183" s="11">
        <v>391538</v>
      </c>
      <c r="F183" s="11">
        <v>0</v>
      </c>
      <c r="G183" s="20"/>
      <c r="H183" s="19"/>
    </row>
    <row r="184" spans="1:8" s="39" customFormat="1" x14ac:dyDescent="0.2">
      <c r="A184" s="62" t="s">
        <v>17</v>
      </c>
      <c r="B184" s="17" t="s">
        <v>78</v>
      </c>
      <c r="C184" s="28">
        <v>261008558</v>
      </c>
      <c r="D184" s="17" t="s">
        <v>96</v>
      </c>
      <c r="E184" s="11">
        <v>536198</v>
      </c>
      <c r="F184" s="11">
        <v>0</v>
      </c>
      <c r="G184" s="20"/>
      <c r="H184" s="19"/>
    </row>
    <row r="185" spans="1:8" s="39" customFormat="1" x14ac:dyDescent="0.2">
      <c r="A185" s="62" t="s">
        <v>17</v>
      </c>
      <c r="B185" s="17" t="s">
        <v>78</v>
      </c>
      <c r="C185" s="28">
        <v>261423168</v>
      </c>
      <c r="D185" s="17" t="s">
        <v>319</v>
      </c>
      <c r="E185" s="11">
        <v>2427725</v>
      </c>
      <c r="F185" s="11">
        <v>0</v>
      </c>
      <c r="G185" s="20"/>
      <c r="H185" s="19"/>
    </row>
    <row r="186" spans="1:8" s="39" customFormat="1" x14ac:dyDescent="0.2">
      <c r="A186" s="62" t="s">
        <v>17</v>
      </c>
      <c r="B186" s="17" t="s">
        <v>78</v>
      </c>
      <c r="C186" s="28">
        <v>262173461</v>
      </c>
      <c r="D186" s="17" t="s">
        <v>127</v>
      </c>
      <c r="E186" s="11">
        <v>392198</v>
      </c>
      <c r="F186" s="11">
        <v>0</v>
      </c>
      <c r="G186" s="20"/>
      <c r="H186" s="19"/>
    </row>
    <row r="187" spans="1:8" s="39" customFormat="1" x14ac:dyDescent="0.2">
      <c r="A187" s="62" t="s">
        <v>17</v>
      </c>
      <c r="B187" s="17" t="s">
        <v>78</v>
      </c>
      <c r="C187" s="28">
        <v>262273525</v>
      </c>
      <c r="D187" s="17" t="s">
        <v>129</v>
      </c>
      <c r="E187" s="11">
        <v>374728</v>
      </c>
      <c r="F187" s="11">
        <v>0</v>
      </c>
      <c r="G187" s="20"/>
      <c r="H187" s="19"/>
    </row>
    <row r="188" spans="1:8" s="39" customFormat="1" x14ac:dyDescent="0.2">
      <c r="A188" s="62" t="s">
        <v>17</v>
      </c>
      <c r="B188" s="17" t="s">
        <v>78</v>
      </c>
      <c r="C188" s="28">
        <v>263820228</v>
      </c>
      <c r="D188" s="17" t="s">
        <v>183</v>
      </c>
      <c r="E188" s="11">
        <v>705059</v>
      </c>
      <c r="F188" s="11">
        <v>0</v>
      </c>
      <c r="G188" s="20"/>
      <c r="H188" s="19"/>
    </row>
    <row r="189" spans="1:8" s="39" customFormat="1" x14ac:dyDescent="0.2">
      <c r="A189" s="62" t="s">
        <v>17</v>
      </c>
      <c r="B189" s="17" t="s">
        <v>78</v>
      </c>
      <c r="C189" s="28">
        <v>264120550</v>
      </c>
      <c r="D189" s="17" t="s">
        <v>85</v>
      </c>
      <c r="E189" s="11">
        <v>615996</v>
      </c>
      <c r="F189" s="11">
        <v>0</v>
      </c>
      <c r="G189" s="20"/>
      <c r="H189" s="19"/>
    </row>
    <row r="190" spans="1:8" s="39" customFormat="1" x14ac:dyDescent="0.2">
      <c r="A190" s="62" t="s">
        <v>17</v>
      </c>
      <c r="B190" s="17" t="s">
        <v>78</v>
      </c>
      <c r="C190" s="28">
        <v>266620045</v>
      </c>
      <c r="D190" s="17" t="s">
        <v>40</v>
      </c>
      <c r="E190" s="11">
        <v>388180</v>
      </c>
      <c r="F190" s="11">
        <v>0</v>
      </c>
      <c r="G190" s="20"/>
      <c r="H190" s="19"/>
    </row>
    <row r="191" spans="1:8" s="39" customFormat="1" x14ac:dyDescent="0.2">
      <c r="A191" s="62" t="s">
        <v>17</v>
      </c>
      <c r="B191" s="17" t="s">
        <v>78</v>
      </c>
      <c r="C191" s="28">
        <v>267308433</v>
      </c>
      <c r="D191" s="17" t="s">
        <v>102</v>
      </c>
      <c r="E191" s="11">
        <v>820042</v>
      </c>
      <c r="F191" s="11">
        <v>0</v>
      </c>
      <c r="G191" s="20"/>
      <c r="H191" s="19"/>
    </row>
    <row r="192" spans="1:8" s="39" customFormat="1" x14ac:dyDescent="0.2">
      <c r="A192" s="62" t="s">
        <v>17</v>
      </c>
      <c r="B192" s="17" t="s">
        <v>78</v>
      </c>
      <c r="C192" s="28">
        <v>267520787</v>
      </c>
      <c r="D192" s="17" t="s">
        <v>50</v>
      </c>
      <c r="E192" s="11">
        <v>407531</v>
      </c>
      <c r="F192" s="11">
        <v>0</v>
      </c>
      <c r="G192" s="20"/>
      <c r="H192" s="19"/>
    </row>
    <row r="193" spans="1:8" s="39" customFormat="1" x14ac:dyDescent="0.2">
      <c r="A193" s="62" t="s">
        <v>17</v>
      </c>
      <c r="B193" s="17" t="s">
        <v>78</v>
      </c>
      <c r="C193" s="28">
        <v>267608770</v>
      </c>
      <c r="D193" s="17" t="s">
        <v>103</v>
      </c>
      <c r="E193" s="11">
        <v>413178</v>
      </c>
      <c r="F193" s="11">
        <v>0</v>
      </c>
      <c r="G193" s="20"/>
      <c r="H193" s="19"/>
    </row>
    <row r="194" spans="1:8" s="39" customFormat="1" x14ac:dyDescent="0.2">
      <c r="A194" s="62" t="s">
        <v>17</v>
      </c>
      <c r="B194" s="17" t="s">
        <v>78</v>
      </c>
      <c r="C194" s="28">
        <v>267808372</v>
      </c>
      <c r="D194" s="17" t="s">
        <v>48</v>
      </c>
      <c r="E194" s="11">
        <v>589613</v>
      </c>
      <c r="F194" s="11">
        <v>0</v>
      </c>
      <c r="G194" s="20"/>
      <c r="H194" s="19"/>
    </row>
    <row r="195" spans="1:8" s="39" customFormat="1" x14ac:dyDescent="0.2">
      <c r="A195" s="62" t="s">
        <v>17</v>
      </c>
      <c r="B195" s="17" t="s">
        <v>78</v>
      </c>
      <c r="C195" s="28">
        <v>270113780</v>
      </c>
      <c r="D195" s="17" t="s">
        <v>116</v>
      </c>
      <c r="E195" s="11">
        <v>1616585</v>
      </c>
      <c r="F195" s="11">
        <v>0</v>
      </c>
      <c r="G195" s="20"/>
      <c r="H195" s="19"/>
    </row>
    <row r="196" spans="1:8" s="39" customFormat="1" x14ac:dyDescent="0.2">
      <c r="A196" s="62" t="s">
        <v>17</v>
      </c>
      <c r="B196" s="17" t="s">
        <v>78</v>
      </c>
      <c r="C196" s="28">
        <v>270115090</v>
      </c>
      <c r="D196" s="17" t="s">
        <v>168</v>
      </c>
      <c r="E196" s="11">
        <v>414058</v>
      </c>
      <c r="F196" s="11">
        <v>0</v>
      </c>
      <c r="G196" s="20"/>
      <c r="H196" s="19"/>
    </row>
    <row r="197" spans="1:8" s="39" customFormat="1" x14ac:dyDescent="0.2">
      <c r="A197" s="62" t="s">
        <v>17</v>
      </c>
      <c r="B197" s="17" t="s">
        <v>78</v>
      </c>
      <c r="C197" s="28">
        <v>270115135</v>
      </c>
      <c r="D197" s="17" t="s">
        <v>167</v>
      </c>
      <c r="E197" s="11">
        <v>412007</v>
      </c>
      <c r="F197" s="11">
        <v>0</v>
      </c>
      <c r="G197" s="20"/>
      <c r="H197" s="19"/>
    </row>
    <row r="198" spans="1:8" s="39" customFormat="1" x14ac:dyDescent="0.2">
      <c r="A198" s="62" t="s">
        <v>17</v>
      </c>
      <c r="B198" s="17" t="s">
        <v>78</v>
      </c>
      <c r="C198" s="28">
        <v>270115466</v>
      </c>
      <c r="D198" s="17" t="s">
        <v>189</v>
      </c>
      <c r="E198" s="11">
        <v>409075</v>
      </c>
      <c r="F198" s="11">
        <v>0</v>
      </c>
      <c r="G198" s="20"/>
      <c r="H198" s="19"/>
    </row>
    <row r="199" spans="1:8" s="39" customFormat="1" x14ac:dyDescent="0.2">
      <c r="A199" s="62" t="s">
        <v>17</v>
      </c>
      <c r="B199" s="17" t="s">
        <v>78</v>
      </c>
      <c r="C199" s="28">
        <v>270168327</v>
      </c>
      <c r="D199" s="17" t="s">
        <v>110</v>
      </c>
      <c r="E199" s="11">
        <v>414058</v>
      </c>
      <c r="F199" s="11">
        <v>0</v>
      </c>
      <c r="G199" s="20"/>
      <c r="H199" s="19"/>
    </row>
    <row r="200" spans="1:8" s="39" customFormat="1" x14ac:dyDescent="0.2">
      <c r="A200" s="62" t="s">
        <v>17</v>
      </c>
      <c r="B200" s="17" t="s">
        <v>78</v>
      </c>
      <c r="C200" s="28">
        <v>270195001</v>
      </c>
      <c r="D200" s="17" t="s">
        <v>173</v>
      </c>
      <c r="E200" s="11">
        <v>1478598</v>
      </c>
      <c r="F200" s="11">
        <v>0</v>
      </c>
      <c r="G200" s="20"/>
      <c r="H200" s="19"/>
    </row>
    <row r="201" spans="1:8" s="39" customFormat="1" x14ac:dyDescent="0.2">
      <c r="A201" s="62" t="s">
        <v>17</v>
      </c>
      <c r="B201" s="17" t="s">
        <v>78</v>
      </c>
      <c r="C201" s="28">
        <v>923269278</v>
      </c>
      <c r="D201" s="17" t="s">
        <v>160</v>
      </c>
      <c r="E201" s="11">
        <v>1670069</v>
      </c>
      <c r="F201" s="11">
        <v>0</v>
      </c>
      <c r="G201" s="20"/>
      <c r="H201" s="19"/>
    </row>
    <row r="202" spans="1:8" s="39" customFormat="1" x14ac:dyDescent="0.2">
      <c r="A202" s="62" t="s">
        <v>17</v>
      </c>
      <c r="B202" s="17" t="s">
        <v>78</v>
      </c>
      <c r="C202" s="28">
        <v>923269412</v>
      </c>
      <c r="D202" s="17" t="s">
        <v>186</v>
      </c>
      <c r="E202" s="11">
        <v>407183</v>
      </c>
      <c r="F202" s="11">
        <v>0</v>
      </c>
      <c r="G202" s="20"/>
      <c r="H202" s="19"/>
    </row>
    <row r="203" spans="1:8" s="39" customFormat="1" x14ac:dyDescent="0.2">
      <c r="A203" s="62" t="s">
        <v>17</v>
      </c>
      <c r="B203" s="17" t="s">
        <v>78</v>
      </c>
      <c r="C203" s="28">
        <v>923269487</v>
      </c>
      <c r="D203" s="17" t="s">
        <v>203</v>
      </c>
      <c r="E203" s="11">
        <v>387194</v>
      </c>
      <c r="F203" s="11">
        <v>0</v>
      </c>
      <c r="G203" s="20"/>
      <c r="H203" s="19"/>
    </row>
    <row r="204" spans="1:8" s="39" customFormat="1" x14ac:dyDescent="0.2">
      <c r="A204" s="62" t="s">
        <v>17</v>
      </c>
      <c r="B204" s="17" t="s">
        <v>78</v>
      </c>
      <c r="C204" s="28">
        <v>923269809</v>
      </c>
      <c r="D204" s="17" t="s">
        <v>303</v>
      </c>
      <c r="E204" s="11">
        <v>684424</v>
      </c>
      <c r="F204" s="11">
        <v>0</v>
      </c>
      <c r="G204" s="20"/>
      <c r="H204" s="19"/>
    </row>
    <row r="205" spans="1:8" s="39" customFormat="1" x14ac:dyDescent="0.2">
      <c r="A205" s="62" t="s">
        <v>17</v>
      </c>
      <c r="B205" s="63" t="s">
        <v>78</v>
      </c>
      <c r="C205" s="64">
        <v>923269814</v>
      </c>
      <c r="D205" s="44" t="s">
        <v>32</v>
      </c>
      <c r="E205" s="48">
        <v>1840558</v>
      </c>
      <c r="F205" s="11">
        <v>0</v>
      </c>
      <c r="G205" s="20"/>
      <c r="H205" s="19"/>
    </row>
    <row r="206" spans="1:8" s="39" customFormat="1" x14ac:dyDescent="0.2">
      <c r="A206" s="62" t="s">
        <v>17</v>
      </c>
      <c r="B206" s="63" t="s">
        <v>78</v>
      </c>
      <c r="C206" s="64">
        <v>923269949</v>
      </c>
      <c r="D206" s="44" t="s">
        <v>212</v>
      </c>
      <c r="E206" s="48">
        <v>771751</v>
      </c>
      <c r="F206" s="11">
        <v>0</v>
      </c>
      <c r="G206" s="20"/>
      <c r="H206" s="19"/>
    </row>
    <row r="207" spans="1:8" s="39" customFormat="1" x14ac:dyDescent="0.2">
      <c r="A207" s="62" t="s">
        <v>17</v>
      </c>
      <c r="B207" s="63" t="s">
        <v>78</v>
      </c>
      <c r="C207" s="64">
        <v>923270083</v>
      </c>
      <c r="D207" s="44" t="s">
        <v>20</v>
      </c>
      <c r="E207" s="45">
        <v>512171</v>
      </c>
      <c r="F207" s="11">
        <v>0</v>
      </c>
      <c r="G207" s="20"/>
      <c r="H207" s="19"/>
    </row>
    <row r="208" spans="1:8" s="39" customFormat="1" x14ac:dyDescent="0.2">
      <c r="A208" s="62" t="s">
        <v>17</v>
      </c>
      <c r="B208" s="63" t="s">
        <v>78</v>
      </c>
      <c r="C208" s="64">
        <v>923270345</v>
      </c>
      <c r="D208" s="44" t="s">
        <v>144</v>
      </c>
      <c r="E208" s="48">
        <v>414058</v>
      </c>
      <c r="F208" s="11">
        <v>0</v>
      </c>
      <c r="G208" s="20"/>
      <c r="H208" s="19"/>
    </row>
    <row r="209" spans="1:8" s="39" customFormat="1" x14ac:dyDescent="0.2">
      <c r="A209" s="62" t="s">
        <v>17</v>
      </c>
      <c r="B209" s="63" t="s">
        <v>78</v>
      </c>
      <c r="C209" s="64">
        <v>923270838</v>
      </c>
      <c r="D209" s="44" t="s">
        <v>143</v>
      </c>
      <c r="E209" s="45">
        <v>414058</v>
      </c>
      <c r="F209" s="11">
        <v>0</v>
      </c>
      <c r="G209" s="20"/>
      <c r="H209" s="19"/>
    </row>
    <row r="210" spans="1:8" s="39" customFormat="1" x14ac:dyDescent="0.2">
      <c r="A210" s="62" t="s">
        <v>17</v>
      </c>
      <c r="B210" s="63" t="s">
        <v>78</v>
      </c>
      <c r="C210" s="64">
        <v>923270842</v>
      </c>
      <c r="D210" s="44" t="s">
        <v>198</v>
      </c>
      <c r="E210" s="48">
        <v>414619</v>
      </c>
      <c r="F210" s="11">
        <v>0</v>
      </c>
      <c r="G210" s="20"/>
      <c r="H210" s="19"/>
    </row>
    <row r="211" spans="1:8" s="39" customFormat="1" x14ac:dyDescent="0.2">
      <c r="A211" s="62" t="s">
        <v>17</v>
      </c>
      <c r="B211" s="63" t="s">
        <v>78</v>
      </c>
      <c r="C211" s="64">
        <v>923270894</v>
      </c>
      <c r="D211" s="44" t="s">
        <v>266</v>
      </c>
      <c r="E211" s="45">
        <v>413357</v>
      </c>
      <c r="F211" s="11">
        <v>0</v>
      </c>
      <c r="G211" s="20"/>
      <c r="H211" s="19"/>
    </row>
    <row r="212" spans="1:8" s="39" customFormat="1" x14ac:dyDescent="0.2">
      <c r="A212" s="62" t="s">
        <v>17</v>
      </c>
      <c r="B212" s="63" t="s">
        <v>78</v>
      </c>
      <c r="C212" s="64">
        <v>923270895</v>
      </c>
      <c r="D212" s="44" t="s">
        <v>265</v>
      </c>
      <c r="E212" s="48">
        <v>408050</v>
      </c>
      <c r="F212" s="11">
        <v>0</v>
      </c>
      <c r="G212" s="20"/>
      <c r="H212" s="19"/>
    </row>
    <row r="213" spans="1:8" s="39" customFormat="1" x14ac:dyDescent="0.2">
      <c r="A213" s="62" t="s">
        <v>17</v>
      </c>
      <c r="B213" s="63" t="s">
        <v>78</v>
      </c>
      <c r="C213" s="64">
        <v>923270905</v>
      </c>
      <c r="D213" s="44" t="s">
        <v>267</v>
      </c>
      <c r="E213" s="48">
        <v>412438</v>
      </c>
      <c r="F213" s="11">
        <v>0</v>
      </c>
      <c r="G213" s="20"/>
      <c r="H213" s="19"/>
    </row>
    <row r="214" spans="1:8" s="39" customFormat="1" x14ac:dyDescent="0.2">
      <c r="A214" s="62" t="s">
        <v>17</v>
      </c>
      <c r="B214" s="63" t="s">
        <v>78</v>
      </c>
      <c r="C214" s="64">
        <v>923270951</v>
      </c>
      <c r="D214" s="44" t="s">
        <v>271</v>
      </c>
      <c r="E214" s="45">
        <v>414058</v>
      </c>
      <c r="F214" s="11">
        <v>0</v>
      </c>
      <c r="G214" s="20"/>
      <c r="H214" s="19"/>
    </row>
    <row r="215" spans="1:8" s="39" customFormat="1" x14ac:dyDescent="0.2">
      <c r="A215" s="62" t="s">
        <v>17</v>
      </c>
      <c r="B215" s="63" t="s">
        <v>78</v>
      </c>
      <c r="C215" s="64">
        <v>923270982</v>
      </c>
      <c r="D215" s="44" t="s">
        <v>211</v>
      </c>
      <c r="E215" s="45">
        <v>1487791</v>
      </c>
      <c r="F215" s="11">
        <v>0</v>
      </c>
      <c r="G215" s="20"/>
      <c r="H215" s="19"/>
    </row>
    <row r="216" spans="1:8" s="39" customFormat="1" x14ac:dyDescent="0.2">
      <c r="A216" s="62" t="s">
        <v>17</v>
      </c>
      <c r="B216" s="63" t="s">
        <v>78</v>
      </c>
      <c r="C216" s="64">
        <v>923271096</v>
      </c>
      <c r="D216" s="44" t="s">
        <v>263</v>
      </c>
      <c r="E216" s="45">
        <v>803269</v>
      </c>
      <c r="F216" s="11">
        <v>0</v>
      </c>
      <c r="G216" s="20"/>
      <c r="H216" s="19"/>
    </row>
    <row r="217" spans="1:8" s="39" customFormat="1" x14ac:dyDescent="0.2">
      <c r="A217" s="62" t="s">
        <v>17</v>
      </c>
      <c r="B217" s="63" t="s">
        <v>78</v>
      </c>
      <c r="C217" s="64">
        <v>923271160</v>
      </c>
      <c r="D217" s="44" t="s">
        <v>268</v>
      </c>
      <c r="E217" s="48">
        <v>414056</v>
      </c>
      <c r="F217" s="11">
        <v>0</v>
      </c>
      <c r="G217" s="20"/>
      <c r="H217" s="19"/>
    </row>
    <row r="218" spans="1:8" s="39" customFormat="1" x14ac:dyDescent="0.2">
      <c r="A218" s="62" t="s">
        <v>17</v>
      </c>
      <c r="B218" s="63" t="s">
        <v>78</v>
      </c>
      <c r="C218" s="64">
        <v>923271235</v>
      </c>
      <c r="D218" s="44" t="s">
        <v>62</v>
      </c>
      <c r="E218" s="48">
        <v>414057</v>
      </c>
      <c r="F218" s="11">
        <v>0</v>
      </c>
      <c r="G218" s="20"/>
      <c r="H218" s="19"/>
    </row>
    <row r="219" spans="1:8" s="39" customFormat="1" x14ac:dyDescent="0.2">
      <c r="A219" s="62" t="s">
        <v>17</v>
      </c>
      <c r="B219" s="63" t="s">
        <v>78</v>
      </c>
      <c r="C219" s="64">
        <v>923271265</v>
      </c>
      <c r="D219" s="44" t="s">
        <v>29</v>
      </c>
      <c r="E219" s="48">
        <v>1965711</v>
      </c>
      <c r="F219" s="11">
        <v>0</v>
      </c>
      <c r="G219" s="20"/>
      <c r="H219" s="19"/>
    </row>
    <row r="220" spans="1:8" s="39" customFormat="1" x14ac:dyDescent="0.2">
      <c r="A220" s="62" t="s">
        <v>17</v>
      </c>
      <c r="B220" s="63" t="s">
        <v>78</v>
      </c>
      <c r="C220" s="64">
        <v>923271277</v>
      </c>
      <c r="D220" s="44" t="s">
        <v>174</v>
      </c>
      <c r="E220" s="48">
        <v>800131</v>
      </c>
      <c r="F220" s="11">
        <v>0</v>
      </c>
      <c r="G220" s="20"/>
      <c r="H220" s="19"/>
    </row>
    <row r="221" spans="1:8" s="39" customFormat="1" x14ac:dyDescent="0.2">
      <c r="A221" s="62" t="s">
        <v>17</v>
      </c>
      <c r="B221" s="63" t="s">
        <v>78</v>
      </c>
      <c r="C221" s="64">
        <v>923271278</v>
      </c>
      <c r="D221" s="44" t="s">
        <v>312</v>
      </c>
      <c r="E221" s="45">
        <v>975546</v>
      </c>
      <c r="F221" s="11">
        <v>0</v>
      </c>
      <c r="G221" s="20"/>
      <c r="H221" s="19"/>
    </row>
    <row r="222" spans="1:8" s="39" customFormat="1" x14ac:dyDescent="0.2">
      <c r="A222" s="62" t="s">
        <v>17</v>
      </c>
      <c r="B222" s="63" t="s">
        <v>78</v>
      </c>
      <c r="C222" s="64">
        <v>923271279</v>
      </c>
      <c r="D222" s="74" t="s">
        <v>258</v>
      </c>
      <c r="E222" s="48">
        <v>1173854</v>
      </c>
      <c r="F222" s="11">
        <v>0</v>
      </c>
      <c r="G222" s="20"/>
      <c r="H222" s="19"/>
    </row>
    <row r="223" spans="1:8" s="39" customFormat="1" x14ac:dyDescent="0.2">
      <c r="A223" s="62" t="s">
        <v>17</v>
      </c>
      <c r="B223" s="63" t="s">
        <v>78</v>
      </c>
      <c r="C223" s="64">
        <v>923271280</v>
      </c>
      <c r="D223" s="44" t="s">
        <v>276</v>
      </c>
      <c r="E223" s="45">
        <v>407474</v>
      </c>
      <c r="F223" s="11">
        <v>0</v>
      </c>
      <c r="G223" s="20"/>
      <c r="H223" s="19"/>
    </row>
    <row r="224" spans="1:8" s="39" customFormat="1" x14ac:dyDescent="0.2">
      <c r="A224" s="62" t="s">
        <v>17</v>
      </c>
      <c r="B224" s="63" t="s">
        <v>78</v>
      </c>
      <c r="C224" s="64">
        <v>923271285</v>
      </c>
      <c r="D224" s="74" t="s">
        <v>275</v>
      </c>
      <c r="E224" s="45">
        <v>413962</v>
      </c>
      <c r="F224" s="11">
        <v>0</v>
      </c>
      <c r="G224" s="20"/>
      <c r="H224" s="19"/>
    </row>
    <row r="225" spans="1:8" s="39" customFormat="1" x14ac:dyDescent="0.2">
      <c r="A225" s="62" t="s">
        <v>17</v>
      </c>
      <c r="B225" s="63" t="s">
        <v>78</v>
      </c>
      <c r="C225" s="64">
        <v>923271286</v>
      </c>
      <c r="D225" s="44" t="s">
        <v>123</v>
      </c>
      <c r="E225" s="45">
        <v>1840715</v>
      </c>
      <c r="F225" s="11">
        <v>0</v>
      </c>
      <c r="G225" s="20"/>
      <c r="H225" s="19"/>
    </row>
    <row r="226" spans="1:8" s="39" customFormat="1" x14ac:dyDescent="0.2">
      <c r="A226" s="62" t="s">
        <v>17</v>
      </c>
      <c r="B226" s="63" t="s">
        <v>78</v>
      </c>
      <c r="C226" s="64">
        <v>923271346</v>
      </c>
      <c r="D226" s="44" t="s">
        <v>82</v>
      </c>
      <c r="E226" s="45">
        <v>414058</v>
      </c>
      <c r="F226" s="11">
        <v>0</v>
      </c>
      <c r="G226" s="20"/>
      <c r="H226" s="19"/>
    </row>
    <row r="227" spans="1:8" s="39" customFormat="1" x14ac:dyDescent="0.2">
      <c r="A227" s="62" t="s">
        <v>17</v>
      </c>
      <c r="B227" s="63" t="s">
        <v>78</v>
      </c>
      <c r="C227" s="64">
        <v>923271453</v>
      </c>
      <c r="D227" s="44" t="s">
        <v>64</v>
      </c>
      <c r="E227" s="45">
        <v>412885</v>
      </c>
      <c r="F227" s="11">
        <v>0</v>
      </c>
      <c r="G227" s="20"/>
      <c r="H227" s="19"/>
    </row>
    <row r="228" spans="1:8" s="39" customFormat="1" x14ac:dyDescent="0.2">
      <c r="A228" s="62" t="s">
        <v>17</v>
      </c>
      <c r="B228" s="63" t="s">
        <v>78</v>
      </c>
      <c r="C228" s="64">
        <v>923271474</v>
      </c>
      <c r="D228" s="44" t="s">
        <v>264</v>
      </c>
      <c r="E228" s="45">
        <v>407053</v>
      </c>
      <c r="F228" s="11">
        <v>0</v>
      </c>
      <c r="G228" s="20"/>
      <c r="H228" s="19"/>
    </row>
    <row r="229" spans="1:8" s="39" customFormat="1" x14ac:dyDescent="0.2">
      <c r="A229" s="62" t="s">
        <v>17</v>
      </c>
      <c r="B229" s="63" t="s">
        <v>78</v>
      </c>
      <c r="C229" s="64">
        <v>923271593</v>
      </c>
      <c r="D229" s="69" t="s">
        <v>59</v>
      </c>
      <c r="E229" s="11">
        <v>409072</v>
      </c>
      <c r="F229" s="11">
        <v>0</v>
      </c>
      <c r="G229" s="20"/>
      <c r="H229" s="19"/>
    </row>
    <row r="230" spans="1:8" s="39" customFormat="1" x14ac:dyDescent="0.2">
      <c r="A230" s="62" t="s">
        <v>17</v>
      </c>
      <c r="B230" s="63" t="s">
        <v>78</v>
      </c>
      <c r="C230" s="64">
        <v>923271633</v>
      </c>
      <c r="D230" s="44" t="s">
        <v>191</v>
      </c>
      <c r="E230" s="45">
        <v>412626</v>
      </c>
      <c r="F230" s="11">
        <v>0</v>
      </c>
      <c r="G230" s="20"/>
      <c r="H230" s="19"/>
    </row>
    <row r="231" spans="1:8" s="39" customFormat="1" x14ac:dyDescent="0.2">
      <c r="A231" s="62" t="s">
        <v>17</v>
      </c>
      <c r="B231" s="63" t="s">
        <v>78</v>
      </c>
      <c r="C231" s="64">
        <v>923271639</v>
      </c>
      <c r="D231" s="44" t="s">
        <v>273</v>
      </c>
      <c r="E231" s="48">
        <v>414058</v>
      </c>
      <c r="F231" s="11">
        <v>0</v>
      </c>
      <c r="G231" s="20"/>
      <c r="H231" s="19"/>
    </row>
    <row r="232" spans="1:8" s="39" customFormat="1" x14ac:dyDescent="0.2">
      <c r="A232" s="62" t="s">
        <v>17</v>
      </c>
      <c r="B232" s="63" t="s">
        <v>78</v>
      </c>
      <c r="C232" s="64">
        <v>923271640</v>
      </c>
      <c r="D232" s="44" t="s">
        <v>270</v>
      </c>
      <c r="E232" s="45">
        <v>409952</v>
      </c>
      <c r="F232" s="11">
        <v>0</v>
      </c>
      <c r="G232" s="20"/>
      <c r="H232" s="19"/>
    </row>
    <row r="233" spans="1:8" s="39" customFormat="1" x14ac:dyDescent="0.2">
      <c r="A233" s="62" t="s">
        <v>17</v>
      </c>
      <c r="B233" s="63" t="s">
        <v>78</v>
      </c>
      <c r="C233" s="64">
        <v>923272017</v>
      </c>
      <c r="D233" s="44" t="s">
        <v>277</v>
      </c>
      <c r="E233" s="45">
        <v>409073</v>
      </c>
      <c r="F233" s="11">
        <v>0</v>
      </c>
      <c r="G233" s="20"/>
      <c r="H233" s="19"/>
    </row>
    <row r="234" spans="1:8" s="39" customFormat="1" x14ac:dyDescent="0.2">
      <c r="A234" s="62" t="s">
        <v>17</v>
      </c>
      <c r="B234" s="63" t="s">
        <v>78</v>
      </c>
      <c r="C234" s="64">
        <v>923272370</v>
      </c>
      <c r="D234" s="44" t="s">
        <v>51</v>
      </c>
      <c r="E234" s="48">
        <v>292471</v>
      </c>
      <c r="F234" s="11">
        <v>0</v>
      </c>
      <c r="G234" s="20"/>
      <c r="H234" s="19"/>
    </row>
    <row r="235" spans="1:8" s="39" customFormat="1" x14ac:dyDescent="0.2">
      <c r="A235" s="62" t="s">
        <v>17</v>
      </c>
      <c r="B235" s="63" t="s">
        <v>78</v>
      </c>
      <c r="C235" s="64">
        <v>923272388</v>
      </c>
      <c r="D235" s="44" t="s">
        <v>262</v>
      </c>
      <c r="E235" s="48">
        <v>1173549</v>
      </c>
      <c r="F235" s="11">
        <v>0</v>
      </c>
      <c r="G235" s="20"/>
      <c r="H235" s="19"/>
    </row>
    <row r="236" spans="1:8" s="39" customFormat="1" x14ac:dyDescent="0.2">
      <c r="A236" s="62" t="s">
        <v>17</v>
      </c>
      <c r="B236" s="63" t="s">
        <v>78</v>
      </c>
      <c r="C236" s="64">
        <v>923272655</v>
      </c>
      <c r="D236" s="44" t="s">
        <v>278</v>
      </c>
      <c r="E236" s="45">
        <v>1173553</v>
      </c>
      <c r="F236" s="11">
        <v>0</v>
      </c>
      <c r="G236" s="20"/>
      <c r="H236" s="19"/>
    </row>
    <row r="237" spans="1:8" s="39" customFormat="1" x14ac:dyDescent="0.2">
      <c r="A237" s="62" t="s">
        <v>17</v>
      </c>
      <c r="B237" s="63" t="s">
        <v>78</v>
      </c>
      <c r="C237" s="64">
        <v>923272775</v>
      </c>
      <c r="D237" s="44" t="s">
        <v>327</v>
      </c>
      <c r="E237" s="45">
        <v>308000</v>
      </c>
      <c r="F237" s="11">
        <v>0</v>
      </c>
      <c r="G237" s="20"/>
      <c r="H237" s="19"/>
    </row>
    <row r="238" spans="1:8" s="39" customFormat="1" x14ac:dyDescent="0.2">
      <c r="A238" s="65" t="s">
        <v>1676</v>
      </c>
      <c r="B238" s="65" t="s">
        <v>1677</v>
      </c>
      <c r="C238" s="66">
        <v>44600000</v>
      </c>
      <c r="D238" s="65" t="s">
        <v>1678</v>
      </c>
      <c r="E238" s="46">
        <v>57968120</v>
      </c>
      <c r="F238" s="11">
        <v>0</v>
      </c>
      <c r="G238" s="20"/>
      <c r="H238" s="19"/>
    </row>
    <row r="239" spans="1:8" s="39" customFormat="1" x14ac:dyDescent="0.2">
      <c r="A239" s="65" t="s">
        <v>1676</v>
      </c>
      <c r="B239" s="65" t="s">
        <v>1677</v>
      </c>
      <c r="C239" s="66">
        <v>62900000</v>
      </c>
      <c r="D239" s="65" t="s">
        <v>1679</v>
      </c>
      <c r="E239" s="46">
        <v>57968120</v>
      </c>
      <c r="F239" s="11">
        <v>0</v>
      </c>
      <c r="G239" s="20"/>
      <c r="H239" s="19"/>
    </row>
    <row r="240" spans="1:8" s="39" customFormat="1" x14ac:dyDescent="0.2">
      <c r="A240" s="65" t="s">
        <v>1676</v>
      </c>
      <c r="B240" s="65" t="s">
        <v>1677</v>
      </c>
      <c r="C240" s="66">
        <v>72100000</v>
      </c>
      <c r="D240" s="65" t="s">
        <v>1680</v>
      </c>
      <c r="E240" s="46">
        <v>1172334316</v>
      </c>
      <c r="F240" s="11">
        <v>0</v>
      </c>
      <c r="G240" s="20"/>
      <c r="H240" s="19"/>
    </row>
    <row r="241" spans="1:8" s="39" customFormat="1" x14ac:dyDescent="0.2">
      <c r="A241" s="65" t="s">
        <v>1676</v>
      </c>
      <c r="B241" s="65" t="s">
        <v>1677</v>
      </c>
      <c r="C241" s="66">
        <v>83000000</v>
      </c>
      <c r="D241" s="65" t="s">
        <v>19</v>
      </c>
      <c r="E241" s="46">
        <v>6443500</v>
      </c>
      <c r="F241" s="11">
        <v>0</v>
      </c>
      <c r="G241" s="20"/>
      <c r="H241" s="19"/>
    </row>
    <row r="242" spans="1:8" s="39" customFormat="1" x14ac:dyDescent="0.2">
      <c r="A242" s="65" t="s">
        <v>1676</v>
      </c>
      <c r="B242" s="65" t="s">
        <v>1677</v>
      </c>
      <c r="C242" s="66">
        <v>84100000</v>
      </c>
      <c r="D242" s="65" t="s">
        <v>1681</v>
      </c>
      <c r="E242" s="46">
        <v>7812420</v>
      </c>
      <c r="F242" s="11">
        <v>0</v>
      </c>
      <c r="G242" s="20"/>
      <c r="H242" s="19"/>
    </row>
    <row r="243" spans="1:8" s="39" customFormat="1" x14ac:dyDescent="0.2">
      <c r="A243" s="65" t="s">
        <v>1676</v>
      </c>
      <c r="B243" s="65" t="s">
        <v>1677</v>
      </c>
      <c r="C243" s="66">
        <v>91000000</v>
      </c>
      <c r="D243" s="65" t="s">
        <v>1682</v>
      </c>
      <c r="E243" s="46">
        <v>6443500</v>
      </c>
      <c r="F243" s="11">
        <v>0</v>
      </c>
      <c r="G243" s="20"/>
      <c r="H243" s="19"/>
    </row>
    <row r="244" spans="1:8" s="39" customFormat="1" x14ac:dyDescent="0.2">
      <c r="A244" s="65" t="s">
        <v>1676</v>
      </c>
      <c r="B244" s="65" t="s">
        <v>1677</v>
      </c>
      <c r="C244" s="66">
        <v>91700000</v>
      </c>
      <c r="D244" s="65" t="s">
        <v>28</v>
      </c>
      <c r="E244" s="46">
        <v>3221750</v>
      </c>
      <c r="F244" s="11">
        <v>0</v>
      </c>
      <c r="G244" s="20"/>
      <c r="H244" s="19"/>
    </row>
    <row r="245" spans="1:8" s="39" customFormat="1" x14ac:dyDescent="0.2">
      <c r="A245" s="65" t="s">
        <v>1676</v>
      </c>
      <c r="B245" s="65" t="s">
        <v>1677</v>
      </c>
      <c r="C245" s="66">
        <v>96100000</v>
      </c>
      <c r="D245" s="65" t="s">
        <v>1683</v>
      </c>
      <c r="E245" s="46">
        <v>3221750</v>
      </c>
      <c r="F245" s="11">
        <v>0</v>
      </c>
      <c r="G245" s="20"/>
      <c r="H245" s="19"/>
    </row>
    <row r="246" spans="1:8" s="39" customFormat="1" x14ac:dyDescent="0.2">
      <c r="A246" s="65" t="s">
        <v>1676</v>
      </c>
      <c r="B246" s="65" t="s">
        <v>1677</v>
      </c>
      <c r="C246" s="66">
        <v>96800000</v>
      </c>
      <c r="D246" s="65" t="s">
        <v>1684</v>
      </c>
      <c r="E246" s="46">
        <v>86033350</v>
      </c>
      <c r="F246" s="11">
        <v>0</v>
      </c>
      <c r="G246" s="20"/>
      <c r="H246" s="19"/>
    </row>
    <row r="247" spans="1:8" s="39" customFormat="1" x14ac:dyDescent="0.2">
      <c r="A247" s="65" t="s">
        <v>1676</v>
      </c>
      <c r="B247" s="65" t="s">
        <v>1677</v>
      </c>
      <c r="C247" s="66">
        <v>110505000</v>
      </c>
      <c r="D247" s="65" t="s">
        <v>60</v>
      </c>
      <c r="E247" s="46">
        <v>33853450.079999998</v>
      </c>
      <c r="F247" s="11">
        <v>0</v>
      </c>
      <c r="G247" s="20"/>
      <c r="H247" s="19"/>
    </row>
    <row r="248" spans="1:8" s="39" customFormat="1" x14ac:dyDescent="0.2">
      <c r="A248" s="65" t="s">
        <v>1676</v>
      </c>
      <c r="B248" s="65" t="s">
        <v>1677</v>
      </c>
      <c r="C248" s="66">
        <v>110808000</v>
      </c>
      <c r="D248" s="65" t="s">
        <v>1685</v>
      </c>
      <c r="E248" s="46">
        <v>251454716.57999998</v>
      </c>
      <c r="F248" s="11">
        <v>0</v>
      </c>
      <c r="G248" s="20"/>
      <c r="H248" s="19"/>
    </row>
    <row r="249" spans="1:8" s="39" customFormat="1" x14ac:dyDescent="0.2">
      <c r="A249" s="65" t="s">
        <v>1676</v>
      </c>
      <c r="B249" s="65" t="s">
        <v>1677</v>
      </c>
      <c r="C249" s="66">
        <v>111313000</v>
      </c>
      <c r="D249" s="65" t="s">
        <v>323</v>
      </c>
      <c r="E249" s="46">
        <v>91781025</v>
      </c>
      <c r="F249" s="11">
        <v>0</v>
      </c>
      <c r="G249" s="20"/>
      <c r="H249" s="19"/>
    </row>
    <row r="250" spans="1:8" s="39" customFormat="1" x14ac:dyDescent="0.2">
      <c r="A250" s="65" t="s">
        <v>1676</v>
      </c>
      <c r="B250" s="65" t="s">
        <v>1677</v>
      </c>
      <c r="C250" s="66">
        <v>111515000</v>
      </c>
      <c r="D250" s="65" t="s">
        <v>1686</v>
      </c>
      <c r="E250" s="46">
        <v>299351320</v>
      </c>
      <c r="F250" s="11">
        <v>0</v>
      </c>
      <c r="G250" s="20"/>
      <c r="H250" s="19"/>
    </row>
    <row r="251" spans="1:8" s="39" customFormat="1" x14ac:dyDescent="0.2">
      <c r="A251" s="65" t="s">
        <v>1676</v>
      </c>
      <c r="B251" s="65" t="s">
        <v>1677</v>
      </c>
      <c r="C251" s="66">
        <v>111717000</v>
      </c>
      <c r="D251" s="65" t="s">
        <v>1687</v>
      </c>
      <c r="E251" s="46">
        <v>34472750</v>
      </c>
      <c r="F251" s="11">
        <v>0</v>
      </c>
      <c r="G251" s="20"/>
      <c r="H251" s="19"/>
    </row>
    <row r="252" spans="1:8" s="39" customFormat="1" x14ac:dyDescent="0.2">
      <c r="A252" s="65" t="s">
        <v>1676</v>
      </c>
      <c r="B252" s="65" t="s">
        <v>1677</v>
      </c>
      <c r="C252" s="66">
        <v>111818000</v>
      </c>
      <c r="D252" s="65" t="s">
        <v>328</v>
      </c>
      <c r="E252" s="46">
        <v>961353752</v>
      </c>
      <c r="F252" s="11">
        <v>0</v>
      </c>
      <c r="G252" s="20"/>
      <c r="H252" s="19"/>
    </row>
    <row r="253" spans="1:8" s="39" customFormat="1" x14ac:dyDescent="0.2">
      <c r="A253" s="65" t="s">
        <v>1676</v>
      </c>
      <c r="B253" s="65" t="s">
        <v>1677</v>
      </c>
      <c r="C253" s="66">
        <v>111919000</v>
      </c>
      <c r="D253" s="65" t="s">
        <v>1688</v>
      </c>
      <c r="E253" s="46">
        <v>140779720</v>
      </c>
      <c r="F253" s="11">
        <v>0</v>
      </c>
      <c r="G253" s="20"/>
      <c r="H253" s="19"/>
    </row>
    <row r="254" spans="1:8" s="39" customFormat="1" x14ac:dyDescent="0.2">
      <c r="A254" s="65" t="s">
        <v>1676</v>
      </c>
      <c r="B254" s="65" t="s">
        <v>1677</v>
      </c>
      <c r="C254" s="66">
        <v>112020000</v>
      </c>
      <c r="D254" s="65" t="s">
        <v>47</v>
      </c>
      <c r="E254" s="46">
        <v>1038062315.11</v>
      </c>
      <c r="F254" s="11">
        <v>0</v>
      </c>
      <c r="G254" s="20"/>
      <c r="H254" s="19"/>
    </row>
    <row r="255" spans="1:8" s="39" customFormat="1" x14ac:dyDescent="0.2">
      <c r="A255" s="65" t="s">
        <v>1676</v>
      </c>
      <c r="B255" s="65" t="s">
        <v>1677</v>
      </c>
      <c r="C255" s="66">
        <v>112727000</v>
      </c>
      <c r="D255" s="65" t="s">
        <v>343</v>
      </c>
      <c r="E255" s="46">
        <v>1139407691</v>
      </c>
      <c r="F255" s="11">
        <v>0</v>
      </c>
      <c r="G255" s="20"/>
      <c r="H255" s="19"/>
    </row>
    <row r="256" spans="1:8" s="39" customFormat="1" x14ac:dyDescent="0.2">
      <c r="A256" s="65" t="s">
        <v>1676</v>
      </c>
      <c r="B256" s="65" t="s">
        <v>1677</v>
      </c>
      <c r="C256" s="66">
        <v>114141000</v>
      </c>
      <c r="D256" s="65" t="s">
        <v>329</v>
      </c>
      <c r="E256" s="46">
        <v>162360212.22999999</v>
      </c>
      <c r="F256" s="11">
        <v>0</v>
      </c>
      <c r="G256" s="20"/>
      <c r="H256" s="19"/>
    </row>
    <row r="257" spans="1:8" s="39" customFormat="1" x14ac:dyDescent="0.2">
      <c r="A257" s="65" t="s">
        <v>1676</v>
      </c>
      <c r="B257" s="65" t="s">
        <v>1677</v>
      </c>
      <c r="C257" s="66">
        <v>114444000</v>
      </c>
      <c r="D257" s="65" t="s">
        <v>22</v>
      </c>
      <c r="E257" s="46">
        <v>2151316452</v>
      </c>
      <c r="F257" s="11">
        <v>0</v>
      </c>
      <c r="G257" s="20"/>
      <c r="H257" s="19"/>
    </row>
    <row r="258" spans="1:8" s="39" customFormat="1" x14ac:dyDescent="0.2">
      <c r="A258" s="65" t="s">
        <v>1676</v>
      </c>
      <c r="B258" s="65" t="s">
        <v>1677</v>
      </c>
      <c r="C258" s="66">
        <v>115050000</v>
      </c>
      <c r="D258" s="65" t="s">
        <v>1689</v>
      </c>
      <c r="E258" s="46">
        <v>8369984</v>
      </c>
      <c r="F258" s="11">
        <v>0</v>
      </c>
      <c r="G258" s="20"/>
      <c r="H258" s="19"/>
    </row>
    <row r="259" spans="1:8" s="39" customFormat="1" x14ac:dyDescent="0.2">
      <c r="A259" s="65" t="s">
        <v>1676</v>
      </c>
      <c r="B259" s="65" t="s">
        <v>1677</v>
      </c>
      <c r="C259" s="66">
        <v>115252000</v>
      </c>
      <c r="D259" s="65" t="s">
        <v>1690</v>
      </c>
      <c r="E259" s="46">
        <v>3688585</v>
      </c>
      <c r="F259" s="11">
        <v>0</v>
      </c>
      <c r="G259" s="20"/>
      <c r="H259" s="19"/>
    </row>
    <row r="260" spans="1:8" s="39" customFormat="1" x14ac:dyDescent="0.2">
      <c r="A260" s="65" t="s">
        <v>1676</v>
      </c>
      <c r="B260" s="65" t="s">
        <v>1677</v>
      </c>
      <c r="C260" s="66">
        <v>116363000</v>
      </c>
      <c r="D260" s="65" t="s">
        <v>1691</v>
      </c>
      <c r="E260" s="46">
        <v>203502.34000000358</v>
      </c>
      <c r="F260" s="11">
        <v>0</v>
      </c>
      <c r="G260" s="20"/>
      <c r="H260" s="19"/>
    </row>
    <row r="261" spans="1:8" s="39" customFormat="1" x14ac:dyDescent="0.2">
      <c r="A261" s="65" t="s">
        <v>1676</v>
      </c>
      <c r="B261" s="65" t="s">
        <v>1677</v>
      </c>
      <c r="C261" s="66">
        <v>116666000</v>
      </c>
      <c r="D261" s="65" t="s">
        <v>1692</v>
      </c>
      <c r="E261" s="46">
        <v>101349885</v>
      </c>
      <c r="F261" s="11">
        <v>0</v>
      </c>
      <c r="G261" s="20"/>
      <c r="H261" s="19"/>
    </row>
    <row r="262" spans="1:8" s="39" customFormat="1" x14ac:dyDescent="0.2">
      <c r="A262" s="65" t="s">
        <v>1676</v>
      </c>
      <c r="B262" s="65" t="s">
        <v>1677</v>
      </c>
      <c r="C262" s="66">
        <v>116868000</v>
      </c>
      <c r="D262" s="65" t="s">
        <v>1693</v>
      </c>
      <c r="E262" s="46">
        <v>64804560</v>
      </c>
      <c r="F262" s="11">
        <v>0</v>
      </c>
      <c r="G262" s="20"/>
      <c r="H262" s="19"/>
    </row>
    <row r="263" spans="1:8" s="39" customFormat="1" x14ac:dyDescent="0.2">
      <c r="A263" s="65" t="s">
        <v>1676</v>
      </c>
      <c r="B263" s="65" t="s">
        <v>1677</v>
      </c>
      <c r="C263" s="66">
        <v>117373000</v>
      </c>
      <c r="D263" s="65" t="s">
        <v>331</v>
      </c>
      <c r="E263" s="46">
        <v>4426302</v>
      </c>
      <c r="F263" s="11">
        <v>0</v>
      </c>
      <c r="G263" s="20"/>
      <c r="H263" s="19"/>
    </row>
    <row r="264" spans="1:8" s="39" customFormat="1" x14ac:dyDescent="0.2">
      <c r="A264" s="65" t="s">
        <v>1676</v>
      </c>
      <c r="B264" s="65" t="s">
        <v>1677</v>
      </c>
      <c r="C264" s="66">
        <v>118181000</v>
      </c>
      <c r="D264" s="65" t="s">
        <v>1694</v>
      </c>
      <c r="E264" s="46">
        <v>96824815</v>
      </c>
      <c r="F264" s="11">
        <v>0</v>
      </c>
      <c r="G264" s="20"/>
      <c r="H264" s="19"/>
    </row>
    <row r="265" spans="1:8" s="39" customFormat="1" x14ac:dyDescent="0.2">
      <c r="A265" s="65" t="s">
        <v>1676</v>
      </c>
      <c r="B265" s="65" t="s">
        <v>1677</v>
      </c>
      <c r="C265" s="66">
        <v>118585000</v>
      </c>
      <c r="D265" s="65" t="s">
        <v>1695</v>
      </c>
      <c r="E265" s="46">
        <v>133538350</v>
      </c>
      <c r="F265" s="11">
        <v>0</v>
      </c>
      <c r="G265" s="20"/>
      <c r="H265" s="19"/>
    </row>
    <row r="266" spans="1:8" s="39" customFormat="1" x14ac:dyDescent="0.2">
      <c r="A266" s="65" t="s">
        <v>1676</v>
      </c>
      <c r="B266" s="65" t="s">
        <v>1677</v>
      </c>
      <c r="C266" s="66">
        <v>118686000</v>
      </c>
      <c r="D266" s="65" t="s">
        <v>1696</v>
      </c>
      <c r="E266" s="46">
        <v>95559426</v>
      </c>
      <c r="F266" s="11">
        <v>0</v>
      </c>
      <c r="G266" s="20"/>
      <c r="H266" s="19"/>
    </row>
    <row r="267" spans="1:8" s="39" customFormat="1" x14ac:dyDescent="0.2">
      <c r="A267" s="65" t="s">
        <v>1676</v>
      </c>
      <c r="B267" s="65" t="s">
        <v>1677</v>
      </c>
      <c r="C267" s="66">
        <v>118888000</v>
      </c>
      <c r="D267" s="65" t="s">
        <v>345</v>
      </c>
      <c r="E267" s="46">
        <v>677994650</v>
      </c>
      <c r="F267" s="11">
        <v>0</v>
      </c>
      <c r="G267" s="20"/>
      <c r="H267" s="19"/>
    </row>
    <row r="268" spans="1:8" s="39" customFormat="1" x14ac:dyDescent="0.2">
      <c r="A268" s="65" t="s">
        <v>1676</v>
      </c>
      <c r="B268" s="65" t="s">
        <v>1677</v>
      </c>
      <c r="C268" s="66">
        <v>119191000</v>
      </c>
      <c r="D268" s="17" t="s">
        <v>34</v>
      </c>
      <c r="E268" s="46">
        <v>936771430.35000002</v>
      </c>
      <c r="F268" s="11">
        <v>0</v>
      </c>
      <c r="G268" s="20"/>
      <c r="H268" s="19"/>
    </row>
    <row r="269" spans="1:8" s="39" customFormat="1" x14ac:dyDescent="0.2">
      <c r="A269" s="65" t="s">
        <v>1676</v>
      </c>
      <c r="B269" s="65" t="s">
        <v>1677</v>
      </c>
      <c r="C269" s="66">
        <v>119494000</v>
      </c>
      <c r="D269" s="65" t="s">
        <v>46</v>
      </c>
      <c r="E269" s="46">
        <v>452773960</v>
      </c>
      <c r="F269" s="11">
        <v>0</v>
      </c>
      <c r="G269" s="20"/>
      <c r="H269" s="19"/>
    </row>
    <row r="270" spans="1:8" s="39" customFormat="1" x14ac:dyDescent="0.2">
      <c r="A270" s="65" t="s">
        <v>1676</v>
      </c>
      <c r="B270" s="65" t="s">
        <v>1677</v>
      </c>
      <c r="C270" s="66">
        <v>119595000</v>
      </c>
      <c r="D270" s="65" t="s">
        <v>1698</v>
      </c>
      <c r="E270" s="46">
        <v>353882690</v>
      </c>
      <c r="F270" s="11">
        <v>0</v>
      </c>
      <c r="G270" s="20"/>
      <c r="H270" s="19"/>
    </row>
    <row r="271" spans="1:8" s="39" customFormat="1" x14ac:dyDescent="0.2">
      <c r="A271" s="65" t="s">
        <v>1676</v>
      </c>
      <c r="B271" s="65" t="s">
        <v>1677</v>
      </c>
      <c r="C271" s="66">
        <v>119797000</v>
      </c>
      <c r="D271" s="65" t="s">
        <v>1699</v>
      </c>
      <c r="E271" s="46">
        <v>396081568.25</v>
      </c>
      <c r="F271" s="11">
        <v>0</v>
      </c>
      <c r="G271" s="20"/>
      <c r="H271" s="19"/>
    </row>
    <row r="272" spans="1:8" s="39" customFormat="1" x14ac:dyDescent="0.2">
      <c r="A272" s="65" t="s">
        <v>1676</v>
      </c>
      <c r="B272" s="65" t="s">
        <v>1677</v>
      </c>
      <c r="C272" s="66">
        <v>119999000</v>
      </c>
      <c r="D272" s="65" t="s">
        <v>1700</v>
      </c>
      <c r="E272" s="46">
        <v>810398260</v>
      </c>
      <c r="F272" s="11">
        <v>0</v>
      </c>
      <c r="G272" s="20"/>
      <c r="H272" s="19"/>
    </row>
    <row r="273" spans="1:8" s="39" customFormat="1" x14ac:dyDescent="0.2">
      <c r="A273" s="65" t="s">
        <v>1676</v>
      </c>
      <c r="B273" s="65" t="s">
        <v>1677</v>
      </c>
      <c r="C273" s="66">
        <v>120544000</v>
      </c>
      <c r="D273" s="65" t="s">
        <v>341</v>
      </c>
      <c r="E273" s="46">
        <v>3221750</v>
      </c>
      <c r="F273" s="11">
        <v>0</v>
      </c>
      <c r="G273" s="20"/>
      <c r="H273" s="19"/>
    </row>
    <row r="274" spans="1:8" s="39" customFormat="1" x14ac:dyDescent="0.2">
      <c r="A274" s="65" t="s">
        <v>1676</v>
      </c>
      <c r="B274" s="65" t="s">
        <v>1677</v>
      </c>
      <c r="C274" s="66">
        <v>120608606</v>
      </c>
      <c r="D274" s="65" t="s">
        <v>1701</v>
      </c>
      <c r="E274" s="46">
        <v>3221750</v>
      </c>
      <c r="F274" s="11">
        <v>0</v>
      </c>
      <c r="G274" s="20"/>
      <c r="H274" s="19"/>
    </row>
    <row r="275" spans="1:8" s="39" customFormat="1" x14ac:dyDescent="0.2">
      <c r="A275" s="65" t="s">
        <v>1676</v>
      </c>
      <c r="B275" s="65" t="s">
        <v>1677</v>
      </c>
      <c r="C275" s="66">
        <v>120705000</v>
      </c>
      <c r="D275" s="65" t="s">
        <v>1702</v>
      </c>
      <c r="E275" s="46">
        <v>2213151</v>
      </c>
      <c r="F275" s="11">
        <v>0</v>
      </c>
      <c r="G275" s="20"/>
      <c r="H275" s="19"/>
    </row>
    <row r="276" spans="1:8" s="39" customFormat="1" x14ac:dyDescent="0.2">
      <c r="A276" s="65" t="s">
        <v>1676</v>
      </c>
      <c r="B276" s="65" t="s">
        <v>1677</v>
      </c>
      <c r="C276" s="66">
        <v>121447000</v>
      </c>
      <c r="D276" s="65" t="s">
        <v>1703</v>
      </c>
      <c r="E276" s="46">
        <v>3688585</v>
      </c>
      <c r="F276" s="11">
        <v>0</v>
      </c>
      <c r="G276" s="20"/>
      <c r="H276" s="19"/>
    </row>
    <row r="277" spans="1:8" s="39" customFormat="1" x14ac:dyDescent="0.2">
      <c r="A277" s="65" t="s">
        <v>1676</v>
      </c>
      <c r="B277" s="65" t="s">
        <v>1677</v>
      </c>
      <c r="C277" s="66">
        <v>121470000</v>
      </c>
      <c r="D277" s="65" t="s">
        <v>67</v>
      </c>
      <c r="E277" s="46">
        <v>4697184</v>
      </c>
      <c r="F277" s="11">
        <v>0</v>
      </c>
      <c r="G277" s="20"/>
      <c r="H277" s="19"/>
    </row>
    <row r="278" spans="1:8" s="39" customFormat="1" x14ac:dyDescent="0.2">
      <c r="A278" s="65" t="s">
        <v>1676</v>
      </c>
      <c r="B278" s="65" t="s">
        <v>1677</v>
      </c>
      <c r="C278" s="66">
        <v>121981000</v>
      </c>
      <c r="D278" s="65" t="s">
        <v>1704</v>
      </c>
      <c r="E278" s="46">
        <v>40029920</v>
      </c>
      <c r="F278" s="11">
        <v>0</v>
      </c>
      <c r="G278" s="20"/>
      <c r="H278" s="19"/>
    </row>
    <row r="279" spans="1:8" s="39" customFormat="1" x14ac:dyDescent="0.2">
      <c r="A279" s="65" t="s">
        <v>1676</v>
      </c>
      <c r="B279" s="65" t="s">
        <v>1677</v>
      </c>
      <c r="C279" s="66">
        <v>122747000</v>
      </c>
      <c r="D279" s="65" t="s">
        <v>24</v>
      </c>
      <c r="E279" s="46">
        <v>1378910</v>
      </c>
      <c r="F279" s="11">
        <v>0</v>
      </c>
      <c r="G279" s="20"/>
      <c r="H279" s="19"/>
    </row>
    <row r="280" spans="1:8" s="39" customFormat="1" x14ac:dyDescent="0.2">
      <c r="A280" s="65" t="s">
        <v>1676</v>
      </c>
      <c r="B280" s="65" t="s">
        <v>1677</v>
      </c>
      <c r="C280" s="66">
        <v>122976000</v>
      </c>
      <c r="D280" s="65" t="s">
        <v>1705</v>
      </c>
      <c r="E280" s="46">
        <v>611691.16</v>
      </c>
      <c r="F280" s="11">
        <v>0</v>
      </c>
      <c r="G280" s="20"/>
      <c r="H280" s="19"/>
    </row>
    <row r="281" spans="1:8" s="39" customFormat="1" x14ac:dyDescent="0.2">
      <c r="A281" s="65" t="s">
        <v>1676</v>
      </c>
      <c r="B281" s="65" t="s">
        <v>1677</v>
      </c>
      <c r="C281" s="66">
        <v>123147000</v>
      </c>
      <c r="D281" s="65" t="s">
        <v>1706</v>
      </c>
      <c r="E281" s="46">
        <v>418915.77</v>
      </c>
      <c r="F281" s="11">
        <v>0</v>
      </c>
      <c r="G281" s="20"/>
      <c r="H281" s="19"/>
    </row>
    <row r="282" spans="1:8" s="39" customFormat="1" x14ac:dyDescent="0.2">
      <c r="A282" s="65" t="s">
        <v>1676</v>
      </c>
      <c r="B282" s="65" t="s">
        <v>1677</v>
      </c>
      <c r="C282" s="66">
        <v>123247000</v>
      </c>
      <c r="D282" s="65" t="s">
        <v>1707</v>
      </c>
      <c r="E282" s="46">
        <v>490891360</v>
      </c>
      <c r="F282" s="11">
        <v>0</v>
      </c>
      <c r="G282" s="20"/>
      <c r="H282" s="19"/>
    </row>
    <row r="283" spans="1:8" s="39" customFormat="1" x14ac:dyDescent="0.2">
      <c r="A283" s="65" t="s">
        <v>1676</v>
      </c>
      <c r="B283" s="65" t="s">
        <v>1677</v>
      </c>
      <c r="C283" s="66">
        <v>123347000</v>
      </c>
      <c r="D283" s="65" t="s">
        <v>1708</v>
      </c>
      <c r="E283" s="46">
        <v>497826.58</v>
      </c>
      <c r="F283" s="11">
        <v>0</v>
      </c>
      <c r="G283" s="20"/>
      <c r="H283" s="19"/>
    </row>
    <row r="284" spans="1:8" s="39" customFormat="1" x14ac:dyDescent="0.2">
      <c r="A284" s="65" t="s">
        <v>1676</v>
      </c>
      <c r="B284" s="65" t="s">
        <v>1677</v>
      </c>
      <c r="C284" s="66">
        <v>123473000</v>
      </c>
      <c r="D284" s="65" t="s">
        <v>1709</v>
      </c>
      <c r="E284" s="46">
        <v>3688585</v>
      </c>
      <c r="F284" s="11">
        <v>0</v>
      </c>
      <c r="G284" s="20"/>
      <c r="H284" s="19"/>
    </row>
    <row r="285" spans="1:8" s="39" customFormat="1" x14ac:dyDescent="0.2">
      <c r="A285" s="65" t="s">
        <v>1676</v>
      </c>
      <c r="B285" s="65" t="s">
        <v>1677</v>
      </c>
      <c r="C285" s="66">
        <v>123566001</v>
      </c>
      <c r="D285" s="65" t="s">
        <v>1710</v>
      </c>
      <c r="E285" s="46">
        <v>74530440</v>
      </c>
      <c r="F285" s="11">
        <v>0</v>
      </c>
      <c r="G285" s="20"/>
      <c r="H285" s="19"/>
    </row>
    <row r="286" spans="1:8" s="39" customFormat="1" x14ac:dyDescent="0.2">
      <c r="A286" s="65" t="s">
        <v>1676</v>
      </c>
      <c r="B286" s="65" t="s">
        <v>1677</v>
      </c>
      <c r="C286" s="66">
        <v>123805000</v>
      </c>
      <c r="D286" s="65" t="s">
        <v>42</v>
      </c>
      <c r="E286" s="46">
        <v>3221750</v>
      </c>
      <c r="F286" s="11">
        <v>0</v>
      </c>
      <c r="G286" s="20"/>
      <c r="H286" s="19"/>
    </row>
    <row r="287" spans="1:8" s="39" customFormat="1" x14ac:dyDescent="0.2">
      <c r="A287" s="65" t="s">
        <v>1676</v>
      </c>
      <c r="B287" s="65" t="s">
        <v>1677</v>
      </c>
      <c r="C287" s="66">
        <v>123947000</v>
      </c>
      <c r="D287" s="65" t="s">
        <v>1711</v>
      </c>
      <c r="E287" s="46">
        <v>3221750</v>
      </c>
      <c r="F287" s="11">
        <v>0</v>
      </c>
      <c r="G287" s="20"/>
      <c r="H287" s="19"/>
    </row>
    <row r="288" spans="1:8" s="39" customFormat="1" x14ac:dyDescent="0.2">
      <c r="A288" s="65" t="s">
        <v>1676</v>
      </c>
      <c r="B288" s="65" t="s">
        <v>1677</v>
      </c>
      <c r="C288" s="66">
        <v>124047000</v>
      </c>
      <c r="D288" s="65" t="s">
        <v>66</v>
      </c>
      <c r="E288" s="46">
        <v>3221750</v>
      </c>
      <c r="F288" s="11">
        <v>0</v>
      </c>
      <c r="G288" s="20"/>
      <c r="H288" s="19"/>
    </row>
    <row r="289" spans="1:8" s="39" customFormat="1" x14ac:dyDescent="0.2">
      <c r="A289" s="65" t="s">
        <v>1676</v>
      </c>
      <c r="B289" s="65" t="s">
        <v>1677</v>
      </c>
      <c r="C289" s="66">
        <v>124208000</v>
      </c>
      <c r="D289" s="65" t="s">
        <v>1712</v>
      </c>
      <c r="E289" s="46">
        <v>12887000</v>
      </c>
      <c r="F289" s="11">
        <v>0</v>
      </c>
      <c r="G289" s="20"/>
      <c r="H289" s="19"/>
    </row>
    <row r="290" spans="1:8" s="39" customFormat="1" x14ac:dyDescent="0.2">
      <c r="A290" s="65" t="s">
        <v>1676</v>
      </c>
      <c r="B290" s="65" t="s">
        <v>1677</v>
      </c>
      <c r="C290" s="66">
        <v>124247000</v>
      </c>
      <c r="D290" s="65" t="s">
        <v>1713</v>
      </c>
      <c r="E290" s="46">
        <v>12887000</v>
      </c>
      <c r="F290" s="11">
        <v>0</v>
      </c>
      <c r="G290" s="20"/>
      <c r="H290" s="19"/>
    </row>
    <row r="291" spans="1:8" s="39" customFormat="1" x14ac:dyDescent="0.2">
      <c r="A291" s="65" t="s">
        <v>1676</v>
      </c>
      <c r="B291" s="65" t="s">
        <v>1677</v>
      </c>
      <c r="C291" s="66">
        <v>124350000</v>
      </c>
      <c r="D291" s="65" t="s">
        <v>1714</v>
      </c>
      <c r="E291" s="46">
        <v>3221750</v>
      </c>
      <c r="F291" s="11">
        <v>0</v>
      </c>
      <c r="G291" s="20"/>
      <c r="H291" s="19"/>
    </row>
    <row r="292" spans="1:8" s="39" customFormat="1" x14ac:dyDescent="0.2">
      <c r="A292" s="65" t="s">
        <v>1676</v>
      </c>
      <c r="B292" s="65" t="s">
        <v>1677</v>
      </c>
      <c r="C292" s="66">
        <v>124408000</v>
      </c>
      <c r="D292" s="65" t="s">
        <v>41</v>
      </c>
      <c r="E292" s="46">
        <v>7377170</v>
      </c>
      <c r="F292" s="11">
        <v>0</v>
      </c>
      <c r="G292" s="20"/>
      <c r="H292" s="19"/>
    </row>
    <row r="293" spans="1:8" s="39" customFormat="1" x14ac:dyDescent="0.2">
      <c r="A293" s="65" t="s">
        <v>1676</v>
      </c>
      <c r="B293" s="65" t="s">
        <v>1677</v>
      </c>
      <c r="C293" s="66">
        <v>124450000</v>
      </c>
      <c r="D293" s="65" t="s">
        <v>1715</v>
      </c>
      <c r="E293" s="46">
        <v>3906210</v>
      </c>
      <c r="F293" s="11">
        <v>0</v>
      </c>
      <c r="G293" s="20"/>
      <c r="H293" s="19"/>
    </row>
    <row r="294" spans="1:8" s="39" customFormat="1" x14ac:dyDescent="0.2">
      <c r="A294" s="65" t="s">
        <v>1676</v>
      </c>
      <c r="B294" s="65" t="s">
        <v>1677</v>
      </c>
      <c r="C294" s="66">
        <v>124741000</v>
      </c>
      <c r="D294" s="65" t="s">
        <v>1716</v>
      </c>
      <c r="E294" s="46">
        <v>3221750</v>
      </c>
      <c r="F294" s="11">
        <v>0</v>
      </c>
      <c r="G294" s="20"/>
      <c r="H294" s="19"/>
    </row>
    <row r="295" spans="1:8" s="39" customFormat="1" x14ac:dyDescent="0.2">
      <c r="A295" s="65" t="s">
        <v>1676</v>
      </c>
      <c r="B295" s="65" t="s">
        <v>1677</v>
      </c>
      <c r="C295" s="66">
        <v>124754000</v>
      </c>
      <c r="D295" s="65" t="s">
        <v>1717</v>
      </c>
      <c r="E295" s="46">
        <v>26901310.32</v>
      </c>
      <c r="F295" s="11">
        <v>0</v>
      </c>
      <c r="G295" s="20"/>
      <c r="H295" s="19"/>
    </row>
    <row r="296" spans="1:8" s="39" customFormat="1" x14ac:dyDescent="0.2">
      <c r="A296" s="65" t="s">
        <v>1676</v>
      </c>
      <c r="B296" s="65" t="s">
        <v>1677</v>
      </c>
      <c r="C296" s="66">
        <v>125141000</v>
      </c>
      <c r="D296" s="65" t="s">
        <v>1718</v>
      </c>
      <c r="E296" s="46">
        <v>3221750</v>
      </c>
      <c r="F296" s="11">
        <v>0</v>
      </c>
      <c r="G296" s="20"/>
      <c r="H296" s="19"/>
    </row>
    <row r="297" spans="1:8" s="39" customFormat="1" x14ac:dyDescent="0.2">
      <c r="A297" s="65" t="s">
        <v>1676</v>
      </c>
      <c r="B297" s="65" t="s">
        <v>1677</v>
      </c>
      <c r="C297" s="66">
        <v>125205000</v>
      </c>
      <c r="D297" s="65" t="s">
        <v>1719</v>
      </c>
      <c r="E297" s="46">
        <v>3221750</v>
      </c>
      <c r="F297" s="11">
        <v>0</v>
      </c>
      <c r="G297" s="20"/>
      <c r="H297" s="19"/>
    </row>
    <row r="298" spans="1:8" s="39" customFormat="1" x14ac:dyDescent="0.2">
      <c r="A298" s="65" t="s">
        <v>1676</v>
      </c>
      <c r="B298" s="65" t="s">
        <v>1677</v>
      </c>
      <c r="C298" s="66">
        <v>125776000</v>
      </c>
      <c r="D298" s="65" t="s">
        <v>1720</v>
      </c>
      <c r="E298" s="46">
        <v>3688585</v>
      </c>
      <c r="F298" s="11">
        <v>0</v>
      </c>
      <c r="G298" s="20"/>
      <c r="H298" s="19"/>
    </row>
    <row r="299" spans="1:8" s="39" customFormat="1" x14ac:dyDescent="0.2">
      <c r="A299" s="65" t="s">
        <v>1676</v>
      </c>
      <c r="B299" s="65" t="s">
        <v>1677</v>
      </c>
      <c r="C299" s="66">
        <v>125852000</v>
      </c>
      <c r="D299" s="65" t="s">
        <v>45</v>
      </c>
      <c r="E299" s="46">
        <v>13353835</v>
      </c>
      <c r="F299" s="11">
        <v>0</v>
      </c>
      <c r="G299" s="20"/>
      <c r="H299" s="19"/>
    </row>
    <row r="300" spans="1:8" s="39" customFormat="1" x14ac:dyDescent="0.2">
      <c r="A300" s="65" t="s">
        <v>1676</v>
      </c>
      <c r="B300" s="65" t="s">
        <v>1677</v>
      </c>
      <c r="C300" s="66">
        <v>125873000</v>
      </c>
      <c r="D300" s="65" t="s">
        <v>1721</v>
      </c>
      <c r="E300" s="46">
        <v>3688585</v>
      </c>
      <c r="F300" s="11">
        <v>0</v>
      </c>
      <c r="G300" s="20"/>
      <c r="H300" s="19"/>
    </row>
    <row r="301" spans="1:8" s="39" customFormat="1" x14ac:dyDescent="0.2">
      <c r="A301" s="65" t="s">
        <v>1676</v>
      </c>
      <c r="B301" s="65" t="s">
        <v>1677</v>
      </c>
      <c r="C301" s="66">
        <v>125952000</v>
      </c>
      <c r="D301" s="65" t="s">
        <v>1722</v>
      </c>
      <c r="E301" s="46">
        <v>10116300</v>
      </c>
      <c r="F301" s="11">
        <v>0</v>
      </c>
      <c r="G301" s="20"/>
      <c r="H301" s="19"/>
    </row>
    <row r="302" spans="1:8" s="39" customFormat="1" x14ac:dyDescent="0.2">
      <c r="A302" s="65" t="s">
        <v>1676</v>
      </c>
      <c r="B302" s="65" t="s">
        <v>1677</v>
      </c>
      <c r="C302" s="66">
        <v>126005000</v>
      </c>
      <c r="D302" s="65" t="s">
        <v>1723</v>
      </c>
      <c r="E302" s="46">
        <v>3221750</v>
      </c>
      <c r="F302" s="11">
        <v>0</v>
      </c>
      <c r="G302" s="20"/>
      <c r="H302" s="19"/>
    </row>
    <row r="303" spans="1:8" s="39" customFormat="1" x14ac:dyDescent="0.2">
      <c r="A303" s="65" t="s">
        <v>1676</v>
      </c>
      <c r="B303" s="65" t="s">
        <v>1677</v>
      </c>
      <c r="C303" s="66">
        <v>126115000</v>
      </c>
      <c r="D303" s="65" t="s">
        <v>1724</v>
      </c>
      <c r="E303" s="46">
        <v>3906210</v>
      </c>
      <c r="F303" s="11">
        <v>0</v>
      </c>
      <c r="G303" s="20"/>
      <c r="H303" s="19"/>
    </row>
    <row r="304" spans="1:8" s="39" customFormat="1" x14ac:dyDescent="0.2">
      <c r="A304" s="65" t="s">
        <v>1676</v>
      </c>
      <c r="B304" s="65" t="s">
        <v>1677</v>
      </c>
      <c r="C304" s="66">
        <v>126152000</v>
      </c>
      <c r="D304" s="65" t="s">
        <v>1725</v>
      </c>
      <c r="E304" s="46">
        <v>15624840</v>
      </c>
      <c r="F304" s="11">
        <v>0</v>
      </c>
      <c r="G304" s="20"/>
      <c r="H304" s="19"/>
    </row>
    <row r="305" spans="1:8" s="39" customFormat="1" x14ac:dyDescent="0.2">
      <c r="A305" s="65" t="s">
        <v>1676</v>
      </c>
      <c r="B305" s="65" t="s">
        <v>1677</v>
      </c>
      <c r="C305" s="66">
        <v>126473000</v>
      </c>
      <c r="D305" s="65" t="s">
        <v>1726</v>
      </c>
      <c r="E305" s="46">
        <v>1288700</v>
      </c>
      <c r="F305" s="11">
        <v>0</v>
      </c>
      <c r="G305" s="20"/>
      <c r="H305" s="19"/>
    </row>
    <row r="306" spans="1:8" s="39" customFormat="1" x14ac:dyDescent="0.2">
      <c r="A306" s="65" t="s">
        <v>1676</v>
      </c>
      <c r="B306" s="65" t="s">
        <v>1677</v>
      </c>
      <c r="C306" s="66">
        <v>126476000</v>
      </c>
      <c r="D306" s="65" t="s">
        <v>1727</v>
      </c>
      <c r="E306" s="46">
        <v>34472750</v>
      </c>
      <c r="F306" s="11">
        <v>0</v>
      </c>
      <c r="G306" s="20"/>
      <c r="H306" s="19"/>
    </row>
    <row r="307" spans="1:8" s="39" customFormat="1" x14ac:dyDescent="0.2">
      <c r="A307" s="65" t="s">
        <v>1676</v>
      </c>
      <c r="B307" s="65" t="s">
        <v>1677</v>
      </c>
      <c r="C307" s="66">
        <v>126573000</v>
      </c>
      <c r="D307" s="65" t="s">
        <v>1728</v>
      </c>
      <c r="E307" s="46">
        <v>15624840</v>
      </c>
      <c r="F307" s="11">
        <v>0</v>
      </c>
      <c r="G307" s="20"/>
      <c r="H307" s="19"/>
    </row>
    <row r="308" spans="1:8" s="39" customFormat="1" x14ac:dyDescent="0.2">
      <c r="A308" s="65" t="s">
        <v>1676</v>
      </c>
      <c r="B308" s="65" t="s">
        <v>1677</v>
      </c>
      <c r="C308" s="66">
        <v>126705000</v>
      </c>
      <c r="D308" s="65" t="s">
        <v>1729</v>
      </c>
      <c r="E308" s="46">
        <v>3221750</v>
      </c>
      <c r="F308" s="11">
        <v>0</v>
      </c>
      <c r="G308" s="20"/>
      <c r="H308" s="19"/>
    </row>
    <row r="309" spans="1:8" s="39" customFormat="1" x14ac:dyDescent="0.2">
      <c r="A309" s="65" t="s">
        <v>1676</v>
      </c>
      <c r="B309" s="65" t="s">
        <v>1677</v>
      </c>
      <c r="C309" s="66">
        <v>126873000</v>
      </c>
      <c r="D309" s="65" t="s">
        <v>1730</v>
      </c>
      <c r="E309" s="46">
        <v>3688585</v>
      </c>
      <c r="F309" s="11">
        <v>0</v>
      </c>
      <c r="G309" s="20"/>
      <c r="H309" s="19"/>
    </row>
    <row r="310" spans="1:8" s="39" customFormat="1" x14ac:dyDescent="0.2">
      <c r="A310" s="65" t="s">
        <v>1676</v>
      </c>
      <c r="B310" s="65" t="s">
        <v>1677</v>
      </c>
      <c r="C310" s="66">
        <v>127117000</v>
      </c>
      <c r="D310" s="65" t="s">
        <v>1731</v>
      </c>
      <c r="E310" s="46">
        <v>190390.94</v>
      </c>
      <c r="F310" s="11">
        <v>0</v>
      </c>
      <c r="G310" s="20"/>
      <c r="H310" s="19"/>
    </row>
    <row r="311" spans="1:8" s="39" customFormat="1" x14ac:dyDescent="0.2">
      <c r="A311" s="65" t="s">
        <v>1676</v>
      </c>
      <c r="B311" s="65" t="s">
        <v>1677</v>
      </c>
      <c r="C311" s="66">
        <v>127376000</v>
      </c>
      <c r="D311" s="65" t="s">
        <v>1732</v>
      </c>
      <c r="E311" s="46">
        <v>12421740</v>
      </c>
      <c r="F311" s="11">
        <v>0</v>
      </c>
      <c r="G311" s="20"/>
      <c r="H311" s="19"/>
    </row>
    <row r="312" spans="1:8" s="39" customFormat="1" x14ac:dyDescent="0.2">
      <c r="A312" s="65" t="s">
        <v>1676</v>
      </c>
      <c r="B312" s="65" t="s">
        <v>1677</v>
      </c>
      <c r="C312" s="66">
        <v>127544000</v>
      </c>
      <c r="D312" s="65" t="s">
        <v>1733</v>
      </c>
      <c r="E312" s="46">
        <v>6443500</v>
      </c>
      <c r="F312" s="11">
        <v>0</v>
      </c>
      <c r="G312" s="20"/>
      <c r="H312" s="19"/>
    </row>
    <row r="313" spans="1:8" s="39" customFormat="1" x14ac:dyDescent="0.2">
      <c r="A313" s="65" t="s">
        <v>1676</v>
      </c>
      <c r="B313" s="65" t="s">
        <v>1677</v>
      </c>
      <c r="C313" s="66">
        <v>127554000</v>
      </c>
      <c r="D313" s="65" t="s">
        <v>1734</v>
      </c>
      <c r="E313" s="46">
        <v>66249280</v>
      </c>
      <c r="F313" s="11">
        <v>0</v>
      </c>
      <c r="G313" s="20"/>
      <c r="H313" s="19"/>
    </row>
    <row r="314" spans="1:8" s="39" customFormat="1" x14ac:dyDescent="0.2">
      <c r="A314" s="65" t="s">
        <v>1676</v>
      </c>
      <c r="B314" s="65" t="s">
        <v>1677</v>
      </c>
      <c r="C314" s="66">
        <v>127817000</v>
      </c>
      <c r="D314" s="65" t="s">
        <v>1735</v>
      </c>
      <c r="E314" s="46">
        <v>3221750</v>
      </c>
      <c r="F314" s="11">
        <v>0</v>
      </c>
      <c r="G314" s="20"/>
      <c r="H314" s="19"/>
    </row>
    <row r="315" spans="1:8" s="39" customFormat="1" x14ac:dyDescent="0.2">
      <c r="A315" s="65" t="s">
        <v>1676</v>
      </c>
      <c r="B315" s="65" t="s">
        <v>1677</v>
      </c>
      <c r="C315" s="66">
        <v>127823000</v>
      </c>
      <c r="D315" s="65" t="s">
        <v>39</v>
      </c>
      <c r="E315" s="46">
        <v>6916335</v>
      </c>
      <c r="F315" s="11">
        <v>0</v>
      </c>
      <c r="G315" s="20"/>
      <c r="H315" s="19"/>
    </row>
    <row r="316" spans="1:8" s="39" customFormat="1" x14ac:dyDescent="0.2">
      <c r="A316" s="65" t="s">
        <v>1676</v>
      </c>
      <c r="B316" s="65" t="s">
        <v>1677</v>
      </c>
      <c r="C316" s="66">
        <v>128023000</v>
      </c>
      <c r="D316" s="65" t="s">
        <v>44</v>
      </c>
      <c r="E316" s="46">
        <v>3688585</v>
      </c>
      <c r="F316" s="11">
        <v>0</v>
      </c>
      <c r="G316" s="20"/>
      <c r="H316" s="19"/>
    </row>
    <row r="317" spans="1:8" s="39" customFormat="1" x14ac:dyDescent="0.2">
      <c r="A317" s="65" t="s">
        <v>1676</v>
      </c>
      <c r="B317" s="65" t="s">
        <v>1677</v>
      </c>
      <c r="C317" s="66">
        <v>128120000</v>
      </c>
      <c r="D317" s="65" t="s">
        <v>1736</v>
      </c>
      <c r="E317" s="46">
        <v>12320000</v>
      </c>
      <c r="F317" s="11">
        <v>0</v>
      </c>
      <c r="G317" s="20"/>
      <c r="H317" s="19"/>
    </row>
    <row r="318" spans="1:8" s="39" customFormat="1" x14ac:dyDescent="0.2">
      <c r="A318" s="65" t="s">
        <v>1676</v>
      </c>
      <c r="B318" s="65" t="s">
        <v>1677</v>
      </c>
      <c r="C318" s="66">
        <v>128317000</v>
      </c>
      <c r="D318" s="65" t="s">
        <v>1737</v>
      </c>
      <c r="E318" s="46">
        <v>3221750</v>
      </c>
      <c r="F318" s="11">
        <v>0</v>
      </c>
      <c r="G318" s="20"/>
      <c r="H318" s="19"/>
    </row>
    <row r="319" spans="1:8" s="39" customFormat="1" x14ac:dyDescent="0.2">
      <c r="A319" s="65" t="s">
        <v>1676</v>
      </c>
      <c r="B319" s="65" t="s">
        <v>1677</v>
      </c>
      <c r="C319" s="66">
        <v>129105000</v>
      </c>
      <c r="D319" s="65" t="s">
        <v>1738</v>
      </c>
      <c r="E319" s="46">
        <v>4540418.18</v>
      </c>
      <c r="F319" s="11">
        <v>0</v>
      </c>
      <c r="G319" s="20"/>
      <c r="H319" s="19"/>
    </row>
    <row r="320" spans="1:8" s="39" customFormat="1" x14ac:dyDescent="0.2">
      <c r="A320" s="65" t="s">
        <v>1676</v>
      </c>
      <c r="B320" s="65" t="s">
        <v>1677</v>
      </c>
      <c r="C320" s="66">
        <v>129405000</v>
      </c>
      <c r="D320" s="65" t="s">
        <v>1739</v>
      </c>
      <c r="E320" s="46">
        <v>7127360</v>
      </c>
      <c r="F320" s="11">
        <v>0</v>
      </c>
      <c r="G320" s="20"/>
      <c r="H320" s="19"/>
    </row>
    <row r="321" spans="1:8" s="39" customFormat="1" x14ac:dyDescent="0.2">
      <c r="A321" s="65" t="s">
        <v>1676</v>
      </c>
      <c r="B321" s="65" t="s">
        <v>1677</v>
      </c>
      <c r="C321" s="66">
        <v>129505000</v>
      </c>
      <c r="D321" s="65" t="s">
        <v>1740</v>
      </c>
      <c r="E321" s="46">
        <v>3221750</v>
      </c>
      <c r="F321" s="11">
        <v>0</v>
      </c>
      <c r="G321" s="20"/>
      <c r="H321" s="19"/>
    </row>
    <row r="322" spans="1:8" s="39" customFormat="1" x14ac:dyDescent="0.2">
      <c r="A322" s="65" t="s">
        <v>1676</v>
      </c>
      <c r="B322" s="65" t="s">
        <v>1677</v>
      </c>
      <c r="C322" s="66">
        <v>129627000</v>
      </c>
      <c r="D322" s="65" t="s">
        <v>70</v>
      </c>
      <c r="E322" s="46">
        <v>9381750</v>
      </c>
      <c r="F322" s="11">
        <v>0</v>
      </c>
      <c r="G322" s="20"/>
      <c r="H322" s="19"/>
    </row>
    <row r="323" spans="1:8" s="39" customFormat="1" x14ac:dyDescent="0.2">
      <c r="A323" s="65" t="s">
        <v>1676</v>
      </c>
      <c r="B323" s="65" t="s">
        <v>1677</v>
      </c>
      <c r="C323" s="66">
        <v>130210000</v>
      </c>
      <c r="D323" s="65" t="s">
        <v>1741</v>
      </c>
      <c r="E323" s="46">
        <v>5164019</v>
      </c>
      <c r="F323" s="11">
        <v>0</v>
      </c>
      <c r="G323" s="20"/>
      <c r="H323" s="19"/>
    </row>
    <row r="324" spans="1:8" s="39" customFormat="1" x14ac:dyDescent="0.2">
      <c r="A324" s="65" t="s">
        <v>1676</v>
      </c>
      <c r="B324" s="65" t="s">
        <v>1677</v>
      </c>
      <c r="C324" s="66">
        <v>130466000</v>
      </c>
      <c r="D324" s="65" t="s">
        <v>1742</v>
      </c>
      <c r="E324" s="46">
        <v>7377170</v>
      </c>
      <c r="F324" s="11">
        <v>0</v>
      </c>
      <c r="G324" s="20"/>
      <c r="H324" s="19"/>
    </row>
    <row r="325" spans="1:8" s="39" customFormat="1" x14ac:dyDescent="0.2">
      <c r="A325" s="65" t="s">
        <v>1676</v>
      </c>
      <c r="B325" s="65" t="s">
        <v>1677</v>
      </c>
      <c r="C325" s="66">
        <v>130968000</v>
      </c>
      <c r="D325" s="65" t="s">
        <v>1743</v>
      </c>
      <c r="E325" s="46">
        <v>139337895.62</v>
      </c>
      <c r="F325" s="11">
        <v>0</v>
      </c>
      <c r="G325" s="20"/>
      <c r="H325" s="19"/>
    </row>
    <row r="326" spans="1:8" s="39" customFormat="1" x14ac:dyDescent="0.2">
      <c r="A326" s="65" t="s">
        <v>1676</v>
      </c>
      <c r="B326" s="65" t="s">
        <v>1677</v>
      </c>
      <c r="C326" s="66">
        <v>132919000</v>
      </c>
      <c r="D326" s="65" t="s">
        <v>1744</v>
      </c>
      <c r="E326" s="46">
        <v>4431153.32</v>
      </c>
      <c r="F326" s="11">
        <v>0</v>
      </c>
      <c r="G326" s="20"/>
      <c r="H326" s="19"/>
    </row>
    <row r="327" spans="1:8" s="39" customFormat="1" x14ac:dyDescent="0.2">
      <c r="A327" s="65" t="s">
        <v>1676</v>
      </c>
      <c r="B327" s="65" t="s">
        <v>1677</v>
      </c>
      <c r="C327" s="66">
        <v>134725000</v>
      </c>
      <c r="D327" s="65" t="s">
        <v>1745</v>
      </c>
      <c r="E327" s="46">
        <v>34472750</v>
      </c>
      <c r="F327" s="11">
        <v>0</v>
      </c>
      <c r="G327" s="20"/>
      <c r="H327" s="19"/>
    </row>
    <row r="328" spans="1:8" s="39" customFormat="1" x14ac:dyDescent="0.2">
      <c r="A328" s="65" t="s">
        <v>1676</v>
      </c>
      <c r="B328" s="65" t="s">
        <v>1677</v>
      </c>
      <c r="C328" s="66">
        <v>136741000</v>
      </c>
      <c r="D328" s="65" t="s">
        <v>1746</v>
      </c>
      <c r="E328" s="46">
        <v>14754340</v>
      </c>
      <c r="F328" s="11">
        <v>0</v>
      </c>
      <c r="G328" s="20"/>
      <c r="H328" s="19"/>
    </row>
    <row r="329" spans="1:8" s="39" customFormat="1" x14ac:dyDescent="0.2">
      <c r="A329" s="65" t="s">
        <v>1676</v>
      </c>
      <c r="B329" s="65" t="s">
        <v>1677</v>
      </c>
      <c r="C329" s="66">
        <v>162554000</v>
      </c>
      <c r="D329" s="65" t="s">
        <v>37</v>
      </c>
      <c r="E329" s="46">
        <v>16108750</v>
      </c>
      <c r="F329" s="11">
        <v>0</v>
      </c>
      <c r="G329" s="20"/>
      <c r="H329" s="19"/>
    </row>
    <row r="330" spans="1:8" s="39" customFormat="1" x14ac:dyDescent="0.2">
      <c r="A330" s="65" t="s">
        <v>1676</v>
      </c>
      <c r="B330" s="65" t="s">
        <v>1677</v>
      </c>
      <c r="C330" s="66">
        <v>181005000</v>
      </c>
      <c r="D330" s="65" t="s">
        <v>49</v>
      </c>
      <c r="E330" s="46">
        <v>3221750</v>
      </c>
      <c r="F330" s="11">
        <v>0</v>
      </c>
      <c r="G330" s="20"/>
      <c r="H330" s="19"/>
    </row>
    <row r="331" spans="1:8" s="39" customFormat="1" x14ac:dyDescent="0.2">
      <c r="A331" s="65" t="s">
        <v>1676</v>
      </c>
      <c r="B331" s="65" t="s">
        <v>1677</v>
      </c>
      <c r="C331" s="66">
        <v>182005000</v>
      </c>
      <c r="D331" s="65" t="s">
        <v>27</v>
      </c>
      <c r="E331" s="46">
        <v>9020900</v>
      </c>
      <c r="F331" s="11">
        <v>0</v>
      </c>
      <c r="G331" s="20"/>
      <c r="H331" s="19"/>
    </row>
    <row r="332" spans="1:8" s="39" customFormat="1" x14ac:dyDescent="0.2">
      <c r="A332" s="65" t="s">
        <v>1676</v>
      </c>
      <c r="B332" s="65" t="s">
        <v>1677</v>
      </c>
      <c r="C332" s="66">
        <v>182605000</v>
      </c>
      <c r="D332" s="65" t="s">
        <v>43</v>
      </c>
      <c r="E332" s="46">
        <v>5150000</v>
      </c>
      <c r="F332" s="11">
        <v>0</v>
      </c>
      <c r="G332" s="20"/>
      <c r="H332" s="19"/>
    </row>
    <row r="333" spans="1:8" s="39" customFormat="1" x14ac:dyDescent="0.2">
      <c r="A333" s="65" t="s">
        <v>1676</v>
      </c>
      <c r="B333" s="65" t="s">
        <v>1677</v>
      </c>
      <c r="C333" s="66">
        <v>184505000</v>
      </c>
      <c r="D333" s="65" t="s">
        <v>1747</v>
      </c>
      <c r="E333" s="46">
        <v>7669582.0499999998</v>
      </c>
      <c r="F333" s="11">
        <v>0</v>
      </c>
      <c r="G333" s="20"/>
      <c r="H333" s="19"/>
    </row>
    <row r="334" spans="1:8" s="39" customFormat="1" x14ac:dyDescent="0.2">
      <c r="A334" s="65" t="s">
        <v>1676</v>
      </c>
      <c r="B334" s="65" t="s">
        <v>1677</v>
      </c>
      <c r="C334" s="66">
        <v>185305000</v>
      </c>
      <c r="D334" s="65" t="s">
        <v>1748</v>
      </c>
      <c r="E334" s="46">
        <v>10116300</v>
      </c>
      <c r="F334" s="11">
        <v>0</v>
      </c>
      <c r="G334" s="20"/>
      <c r="H334" s="19"/>
    </row>
    <row r="335" spans="1:8" s="39" customFormat="1" x14ac:dyDescent="0.2">
      <c r="A335" s="65" t="s">
        <v>1676</v>
      </c>
      <c r="B335" s="65" t="s">
        <v>1677</v>
      </c>
      <c r="C335" s="66">
        <v>186105000</v>
      </c>
      <c r="D335" s="65" t="s">
        <v>31</v>
      </c>
      <c r="E335" s="46">
        <v>3221750</v>
      </c>
      <c r="F335" s="11">
        <v>0</v>
      </c>
      <c r="G335" s="20"/>
      <c r="H335" s="19"/>
    </row>
    <row r="336" spans="1:8" s="39" customFormat="1" x14ac:dyDescent="0.2">
      <c r="A336" s="65" t="s">
        <v>1676</v>
      </c>
      <c r="B336" s="65" t="s">
        <v>1677</v>
      </c>
      <c r="C336" s="66">
        <v>210019100</v>
      </c>
      <c r="D336" s="65" t="s">
        <v>1749</v>
      </c>
      <c r="E336" s="46">
        <v>93749040</v>
      </c>
      <c r="F336" s="11">
        <v>0</v>
      </c>
      <c r="G336" s="20"/>
      <c r="H336" s="19"/>
    </row>
    <row r="337" spans="1:8" s="39" customFormat="1" x14ac:dyDescent="0.2">
      <c r="A337" s="65" t="s">
        <v>1676</v>
      </c>
      <c r="B337" s="65" t="s">
        <v>1677</v>
      </c>
      <c r="C337" s="66">
        <v>210023300</v>
      </c>
      <c r="D337" s="65" t="s">
        <v>1750</v>
      </c>
      <c r="E337" s="46">
        <v>6160000</v>
      </c>
      <c r="F337" s="11">
        <v>0</v>
      </c>
      <c r="G337" s="20"/>
      <c r="H337" s="19"/>
    </row>
    <row r="338" spans="1:8" s="39" customFormat="1" x14ac:dyDescent="0.2">
      <c r="A338" s="65" t="s">
        <v>1676</v>
      </c>
      <c r="B338" s="65" t="s">
        <v>1677</v>
      </c>
      <c r="C338" s="66">
        <v>210025200</v>
      </c>
      <c r="D338" s="65" t="s">
        <v>1751</v>
      </c>
      <c r="E338" s="46">
        <v>74524.539999999994</v>
      </c>
      <c r="F338" s="11">
        <v>0</v>
      </c>
      <c r="G338" s="20"/>
      <c r="H338" s="19"/>
    </row>
    <row r="339" spans="1:8" s="39" customFormat="1" x14ac:dyDescent="0.2">
      <c r="A339" s="65" t="s">
        <v>1676</v>
      </c>
      <c r="B339" s="65" t="s">
        <v>1677</v>
      </c>
      <c r="C339" s="66">
        <v>210108001</v>
      </c>
      <c r="D339" s="65" t="s">
        <v>1752</v>
      </c>
      <c r="E339" s="46">
        <v>2213151</v>
      </c>
      <c r="F339" s="11">
        <v>0</v>
      </c>
      <c r="G339" s="20"/>
      <c r="H339" s="19"/>
    </row>
    <row r="340" spans="1:8" s="39" customFormat="1" x14ac:dyDescent="0.2">
      <c r="A340" s="65" t="s">
        <v>1676</v>
      </c>
      <c r="B340" s="65" t="s">
        <v>1677</v>
      </c>
      <c r="C340" s="66">
        <v>210113001</v>
      </c>
      <c r="D340" s="65" t="s">
        <v>1753</v>
      </c>
      <c r="E340" s="46">
        <v>90849487</v>
      </c>
      <c r="F340" s="11">
        <v>0</v>
      </c>
      <c r="G340" s="20"/>
      <c r="H340" s="19"/>
    </row>
    <row r="341" spans="1:8" s="39" customFormat="1" x14ac:dyDescent="0.2">
      <c r="A341" s="65" t="s">
        <v>1676</v>
      </c>
      <c r="B341" s="65" t="s">
        <v>1677</v>
      </c>
      <c r="C341" s="66">
        <v>210118001</v>
      </c>
      <c r="D341" s="65" t="s">
        <v>1754</v>
      </c>
      <c r="E341" s="46">
        <v>42567210</v>
      </c>
      <c r="F341" s="11">
        <v>0</v>
      </c>
      <c r="G341" s="20"/>
      <c r="H341" s="19"/>
    </row>
    <row r="342" spans="1:8" s="39" customFormat="1" x14ac:dyDescent="0.2">
      <c r="A342" s="65" t="s">
        <v>1676</v>
      </c>
      <c r="B342" s="65" t="s">
        <v>1677</v>
      </c>
      <c r="C342" s="66">
        <v>210119701</v>
      </c>
      <c r="D342" s="65" t="s">
        <v>1438</v>
      </c>
      <c r="E342" s="46">
        <v>138824840</v>
      </c>
      <c r="F342" s="11">
        <v>0</v>
      </c>
      <c r="G342" s="20"/>
      <c r="H342" s="19"/>
    </row>
    <row r="343" spans="1:8" s="39" customFormat="1" x14ac:dyDescent="0.2">
      <c r="A343" s="65" t="s">
        <v>1676</v>
      </c>
      <c r="B343" s="65" t="s">
        <v>1677</v>
      </c>
      <c r="C343" s="66">
        <v>210123001</v>
      </c>
      <c r="D343" s="65" t="s">
        <v>1755</v>
      </c>
      <c r="E343" s="46">
        <v>4426302</v>
      </c>
      <c r="F343" s="11">
        <v>0</v>
      </c>
      <c r="G343" s="20"/>
      <c r="H343" s="19"/>
    </row>
    <row r="344" spans="1:8" s="39" customFormat="1" x14ac:dyDescent="0.2">
      <c r="A344" s="65" t="s">
        <v>1676</v>
      </c>
      <c r="B344" s="65" t="s">
        <v>1677</v>
      </c>
      <c r="C344" s="66">
        <v>210141801</v>
      </c>
      <c r="D344" s="65" t="s">
        <v>1585</v>
      </c>
      <c r="E344" s="46">
        <v>6160000</v>
      </c>
      <c r="F344" s="11">
        <v>0</v>
      </c>
      <c r="G344" s="20"/>
      <c r="H344" s="19"/>
    </row>
    <row r="345" spans="1:8" s="39" customFormat="1" x14ac:dyDescent="0.2">
      <c r="A345" s="65" t="s">
        <v>1676</v>
      </c>
      <c r="B345" s="65" t="s">
        <v>1677</v>
      </c>
      <c r="C345" s="66">
        <v>210147001</v>
      </c>
      <c r="D345" s="65" t="s">
        <v>1756</v>
      </c>
      <c r="E345" s="46">
        <v>240688765</v>
      </c>
      <c r="F345" s="11">
        <v>0</v>
      </c>
      <c r="G345" s="20"/>
      <c r="H345" s="19"/>
    </row>
    <row r="346" spans="1:8" s="39" customFormat="1" x14ac:dyDescent="0.2">
      <c r="A346" s="65" t="s">
        <v>1676</v>
      </c>
      <c r="B346" s="65" t="s">
        <v>1677</v>
      </c>
      <c r="C346" s="66">
        <v>210150001</v>
      </c>
      <c r="D346" s="65" t="s">
        <v>1757</v>
      </c>
      <c r="E346" s="46">
        <v>7377170</v>
      </c>
      <c r="F346" s="11">
        <v>0</v>
      </c>
      <c r="G346" s="20"/>
      <c r="H346" s="19"/>
    </row>
    <row r="347" spans="1:8" s="39" customFormat="1" x14ac:dyDescent="0.2">
      <c r="A347" s="65" t="s">
        <v>1676</v>
      </c>
      <c r="B347" s="65" t="s">
        <v>1677</v>
      </c>
      <c r="C347" s="66">
        <v>210185001</v>
      </c>
      <c r="D347" s="65" t="s">
        <v>1758</v>
      </c>
      <c r="E347" s="46">
        <v>6894550</v>
      </c>
      <c r="F347" s="11">
        <v>0</v>
      </c>
      <c r="G347" s="20"/>
      <c r="H347" s="19"/>
    </row>
    <row r="348" spans="1:8" s="39" customFormat="1" x14ac:dyDescent="0.2">
      <c r="A348" s="65" t="s">
        <v>1676</v>
      </c>
      <c r="B348" s="65" t="s">
        <v>1677</v>
      </c>
      <c r="C348" s="66">
        <v>210186001</v>
      </c>
      <c r="D348" s="65" t="s">
        <v>1759</v>
      </c>
      <c r="E348" s="46">
        <v>3688585</v>
      </c>
      <c r="F348" s="11">
        <v>0</v>
      </c>
      <c r="G348" s="20"/>
      <c r="H348" s="19"/>
    </row>
    <row r="349" spans="1:8" s="39" customFormat="1" x14ac:dyDescent="0.2">
      <c r="A349" s="65" t="s">
        <v>1676</v>
      </c>
      <c r="B349" s="65" t="s">
        <v>1677</v>
      </c>
      <c r="C349" s="66">
        <v>210191001</v>
      </c>
      <c r="D349" s="65" t="s">
        <v>1760</v>
      </c>
      <c r="E349" s="46">
        <v>47472152</v>
      </c>
      <c r="F349" s="11">
        <v>0</v>
      </c>
      <c r="G349" s="20"/>
      <c r="H349" s="19"/>
    </row>
    <row r="350" spans="1:8" s="39" customFormat="1" x14ac:dyDescent="0.2">
      <c r="A350" s="65" t="s">
        <v>1676</v>
      </c>
      <c r="B350" s="65" t="s">
        <v>1677</v>
      </c>
      <c r="C350" s="66">
        <v>210199001</v>
      </c>
      <c r="D350" s="65" t="s">
        <v>1761</v>
      </c>
      <c r="E350" s="46">
        <v>5667000</v>
      </c>
      <c r="F350" s="11">
        <v>0</v>
      </c>
      <c r="G350" s="20"/>
      <c r="H350" s="19"/>
    </row>
    <row r="351" spans="1:8" s="39" customFormat="1" x14ac:dyDescent="0.2">
      <c r="A351" s="65" t="s">
        <v>1676</v>
      </c>
      <c r="B351" s="65" t="s">
        <v>1677</v>
      </c>
      <c r="C351" s="66">
        <v>210205002</v>
      </c>
      <c r="D351" s="65" t="s">
        <v>1568</v>
      </c>
      <c r="E351" s="46">
        <v>5184800</v>
      </c>
      <c r="F351" s="11">
        <v>0</v>
      </c>
      <c r="G351" s="20"/>
      <c r="H351" s="19"/>
    </row>
    <row r="352" spans="1:8" s="39" customFormat="1" x14ac:dyDescent="0.2">
      <c r="A352" s="65" t="s">
        <v>1676</v>
      </c>
      <c r="B352" s="65" t="s">
        <v>1677</v>
      </c>
      <c r="C352" s="66">
        <v>210547205</v>
      </c>
      <c r="D352" s="74" t="s">
        <v>2107</v>
      </c>
      <c r="E352" s="46">
        <v>15624840</v>
      </c>
      <c r="F352" s="11">
        <v>0</v>
      </c>
      <c r="G352" s="20"/>
      <c r="H352" s="19"/>
    </row>
    <row r="353" spans="1:8" s="39" customFormat="1" x14ac:dyDescent="0.2">
      <c r="A353" s="65" t="s">
        <v>1676</v>
      </c>
      <c r="B353" s="65" t="s">
        <v>1677</v>
      </c>
      <c r="C353" s="66">
        <v>210547605</v>
      </c>
      <c r="D353" s="65" t="s">
        <v>1612</v>
      </c>
      <c r="E353" s="46">
        <v>3906210</v>
      </c>
      <c r="F353" s="11">
        <v>0</v>
      </c>
      <c r="G353" s="20"/>
      <c r="H353" s="19"/>
    </row>
    <row r="354" spans="1:8" s="39" customFormat="1" x14ac:dyDescent="0.2">
      <c r="A354" s="65" t="s">
        <v>1676</v>
      </c>
      <c r="B354" s="65" t="s">
        <v>1677</v>
      </c>
      <c r="C354" s="66">
        <v>210627006</v>
      </c>
      <c r="D354" s="65" t="s">
        <v>1595</v>
      </c>
      <c r="E354" s="46">
        <v>71329550</v>
      </c>
      <c r="F354" s="11">
        <v>0</v>
      </c>
      <c r="G354" s="20"/>
      <c r="H354" s="19"/>
    </row>
    <row r="355" spans="1:8" s="39" customFormat="1" x14ac:dyDescent="0.2">
      <c r="A355" s="65" t="s">
        <v>1676</v>
      </c>
      <c r="B355" s="65" t="s">
        <v>1677</v>
      </c>
      <c r="C355" s="66">
        <v>210654206</v>
      </c>
      <c r="D355" s="65" t="s">
        <v>1762</v>
      </c>
      <c r="E355" s="46">
        <v>6160000</v>
      </c>
      <c r="F355" s="11">
        <v>0</v>
      </c>
      <c r="G355" s="20"/>
      <c r="H355" s="19"/>
    </row>
    <row r="356" spans="1:8" s="39" customFormat="1" x14ac:dyDescent="0.2">
      <c r="A356" s="65" t="s">
        <v>1676</v>
      </c>
      <c r="B356" s="65" t="s">
        <v>1677</v>
      </c>
      <c r="C356" s="66">
        <v>210723807</v>
      </c>
      <c r="D356" s="74" t="s">
        <v>810</v>
      </c>
      <c r="E356" s="46">
        <v>2464000</v>
      </c>
      <c r="F356" s="11">
        <v>0</v>
      </c>
      <c r="G356" s="20"/>
      <c r="H356" s="19"/>
    </row>
    <row r="357" spans="1:8" s="39" customFormat="1" x14ac:dyDescent="0.2">
      <c r="A357" s="65" t="s">
        <v>1676</v>
      </c>
      <c r="B357" s="65" t="s">
        <v>1677</v>
      </c>
      <c r="C357" s="66">
        <v>210725307</v>
      </c>
      <c r="D357" s="65" t="s">
        <v>1764</v>
      </c>
      <c r="E357" s="46">
        <v>525091.73</v>
      </c>
      <c r="F357" s="11">
        <v>0</v>
      </c>
      <c r="G357" s="20"/>
      <c r="H357" s="19"/>
    </row>
    <row r="358" spans="1:8" s="39" customFormat="1" x14ac:dyDescent="0.2">
      <c r="A358" s="65" t="s">
        <v>1676</v>
      </c>
      <c r="B358" s="65" t="s">
        <v>1677</v>
      </c>
      <c r="C358" s="66">
        <v>210747707</v>
      </c>
      <c r="D358" s="65" t="s">
        <v>1765</v>
      </c>
      <c r="E358" s="46">
        <v>15624840</v>
      </c>
      <c r="F358" s="11">
        <v>0</v>
      </c>
      <c r="G358" s="20"/>
      <c r="H358" s="19"/>
    </row>
    <row r="359" spans="1:8" s="39" customFormat="1" x14ac:dyDescent="0.2">
      <c r="A359" s="65" t="s">
        <v>1676</v>
      </c>
      <c r="B359" s="65" t="s">
        <v>1677</v>
      </c>
      <c r="C359" s="66">
        <v>210870508</v>
      </c>
      <c r="D359" s="65" t="s">
        <v>1490</v>
      </c>
      <c r="E359" s="46">
        <v>6443500</v>
      </c>
      <c r="F359" s="11">
        <v>0</v>
      </c>
      <c r="G359" s="20"/>
      <c r="H359" s="19"/>
    </row>
    <row r="360" spans="1:8" s="39" customFormat="1" x14ac:dyDescent="0.2">
      <c r="A360" s="65" t="s">
        <v>1676</v>
      </c>
      <c r="B360" s="65" t="s">
        <v>1677</v>
      </c>
      <c r="C360" s="66">
        <v>210976109</v>
      </c>
      <c r="D360" s="65" t="s">
        <v>1539</v>
      </c>
      <c r="E360" s="46">
        <v>830174235</v>
      </c>
      <c r="F360" s="11">
        <v>0</v>
      </c>
      <c r="G360" s="20"/>
      <c r="H360" s="19"/>
    </row>
    <row r="361" spans="1:8" s="39" customFormat="1" x14ac:dyDescent="0.2">
      <c r="A361" s="65" t="s">
        <v>1676</v>
      </c>
      <c r="B361" s="65" t="s">
        <v>1677</v>
      </c>
      <c r="C361" s="66">
        <v>211018410</v>
      </c>
      <c r="D361" s="65" t="s">
        <v>1766</v>
      </c>
      <c r="E361" s="46">
        <v>6443500</v>
      </c>
      <c r="F361" s="11">
        <v>0</v>
      </c>
      <c r="G361" s="20"/>
      <c r="H361" s="19"/>
    </row>
    <row r="362" spans="1:8" s="39" customFormat="1" x14ac:dyDescent="0.2">
      <c r="A362" s="65" t="s">
        <v>1676</v>
      </c>
      <c r="B362" s="65" t="s">
        <v>1677</v>
      </c>
      <c r="C362" s="66">
        <v>211044110</v>
      </c>
      <c r="D362" s="65" t="s">
        <v>1767</v>
      </c>
      <c r="E362" s="46">
        <v>15624840</v>
      </c>
      <c r="F362" s="11">
        <v>0</v>
      </c>
      <c r="G362" s="20"/>
      <c r="H362" s="19"/>
    </row>
    <row r="363" spans="1:8" s="39" customFormat="1" x14ac:dyDescent="0.2">
      <c r="A363" s="65" t="s">
        <v>1676</v>
      </c>
      <c r="B363" s="65" t="s">
        <v>1677</v>
      </c>
      <c r="C363" s="66">
        <v>211115511</v>
      </c>
      <c r="D363" s="65" t="s">
        <v>1768</v>
      </c>
      <c r="E363" s="46">
        <v>13278906</v>
      </c>
      <c r="F363" s="11">
        <v>0</v>
      </c>
      <c r="G363" s="20"/>
      <c r="H363" s="19"/>
    </row>
    <row r="364" spans="1:8" s="39" customFormat="1" x14ac:dyDescent="0.2">
      <c r="A364" s="65" t="s">
        <v>1676</v>
      </c>
      <c r="B364" s="65" t="s">
        <v>1677</v>
      </c>
      <c r="C364" s="66">
        <v>211120011</v>
      </c>
      <c r="D364" s="65" t="s">
        <v>1769</v>
      </c>
      <c r="E364" s="46">
        <v>78124200</v>
      </c>
      <c r="F364" s="11">
        <v>0</v>
      </c>
      <c r="G364" s="20"/>
      <c r="H364" s="19"/>
    </row>
    <row r="365" spans="1:8" s="39" customFormat="1" x14ac:dyDescent="0.2">
      <c r="A365" s="65" t="s">
        <v>1676</v>
      </c>
      <c r="B365" s="65" t="s">
        <v>1677</v>
      </c>
      <c r="C365" s="66">
        <v>211150711</v>
      </c>
      <c r="D365" s="65" t="s">
        <v>1770</v>
      </c>
      <c r="E365" s="46">
        <v>49686960</v>
      </c>
      <c r="F365" s="11">
        <v>0</v>
      </c>
      <c r="G365" s="20"/>
      <c r="H365" s="19"/>
    </row>
    <row r="366" spans="1:8" s="39" customFormat="1" x14ac:dyDescent="0.2">
      <c r="A366" s="65" t="s">
        <v>1676</v>
      </c>
      <c r="B366" s="65" t="s">
        <v>1677</v>
      </c>
      <c r="C366" s="66">
        <v>211305313</v>
      </c>
      <c r="D366" s="65" t="s">
        <v>1771</v>
      </c>
      <c r="E366" s="46">
        <v>6160000</v>
      </c>
      <c r="F366" s="11">
        <v>0</v>
      </c>
      <c r="G366" s="20"/>
      <c r="H366" s="19"/>
    </row>
    <row r="367" spans="1:8" s="39" customFormat="1" x14ac:dyDescent="0.2">
      <c r="A367" s="65" t="s">
        <v>1676</v>
      </c>
      <c r="B367" s="65" t="s">
        <v>1677</v>
      </c>
      <c r="C367" s="66">
        <v>211319513</v>
      </c>
      <c r="D367" s="65" t="s">
        <v>1437</v>
      </c>
      <c r="E367" s="46">
        <v>123200000</v>
      </c>
      <c r="F367" s="11">
        <v>0</v>
      </c>
      <c r="G367" s="20"/>
      <c r="H367" s="19"/>
    </row>
    <row r="368" spans="1:8" s="39" customFormat="1" x14ac:dyDescent="0.2">
      <c r="A368" s="65" t="s">
        <v>1676</v>
      </c>
      <c r="B368" s="65" t="s">
        <v>1677</v>
      </c>
      <c r="C368" s="66">
        <v>211370713</v>
      </c>
      <c r="D368" s="65" t="s">
        <v>1772</v>
      </c>
      <c r="E368" s="46">
        <v>91092760</v>
      </c>
      <c r="F368" s="11">
        <v>0</v>
      </c>
      <c r="G368" s="20"/>
      <c r="H368" s="19"/>
    </row>
    <row r="369" spans="1:8" s="39" customFormat="1" x14ac:dyDescent="0.2">
      <c r="A369" s="65" t="s">
        <v>1676</v>
      </c>
      <c r="B369" s="65" t="s">
        <v>1677</v>
      </c>
      <c r="C369" s="66">
        <v>211420614</v>
      </c>
      <c r="D369" s="65" t="s">
        <v>1773</v>
      </c>
      <c r="E369" s="46">
        <v>237414.97</v>
      </c>
      <c r="F369" s="11">
        <v>0</v>
      </c>
      <c r="G369" s="20"/>
      <c r="H369" s="19"/>
    </row>
    <row r="370" spans="1:8" s="39" customFormat="1" x14ac:dyDescent="0.2">
      <c r="A370" s="65" t="s">
        <v>1676</v>
      </c>
      <c r="B370" s="65" t="s">
        <v>1677</v>
      </c>
      <c r="C370" s="66">
        <v>211585015</v>
      </c>
      <c r="D370" s="65" t="s">
        <v>1429</v>
      </c>
      <c r="E370" s="46">
        <v>117028585</v>
      </c>
      <c r="F370" s="11">
        <v>0</v>
      </c>
      <c r="G370" s="20"/>
      <c r="H370" s="19"/>
    </row>
    <row r="371" spans="1:8" s="39" customFormat="1" x14ac:dyDescent="0.2">
      <c r="A371" s="65" t="s">
        <v>1676</v>
      </c>
      <c r="B371" s="65" t="s">
        <v>1677</v>
      </c>
      <c r="C371" s="66">
        <v>211585315</v>
      </c>
      <c r="D371" s="65" t="s">
        <v>1774</v>
      </c>
      <c r="E371" s="46">
        <v>165469200</v>
      </c>
      <c r="F371" s="11">
        <v>0</v>
      </c>
      <c r="G371" s="20"/>
      <c r="H371" s="19"/>
    </row>
    <row r="372" spans="1:8" s="39" customFormat="1" x14ac:dyDescent="0.2">
      <c r="A372" s="65" t="s">
        <v>1676</v>
      </c>
      <c r="B372" s="65" t="s">
        <v>1677</v>
      </c>
      <c r="C372" s="66">
        <v>211723417</v>
      </c>
      <c r="D372" s="65" t="s">
        <v>1775</v>
      </c>
      <c r="E372" s="46">
        <v>8281160</v>
      </c>
      <c r="F372" s="11">
        <v>0</v>
      </c>
      <c r="G372" s="20"/>
      <c r="H372" s="19"/>
    </row>
    <row r="373" spans="1:8" s="39" customFormat="1" x14ac:dyDescent="0.2">
      <c r="A373" s="65" t="s">
        <v>1676</v>
      </c>
      <c r="B373" s="65" t="s">
        <v>1677</v>
      </c>
      <c r="C373" s="66">
        <v>211819418</v>
      </c>
      <c r="D373" s="65" t="s">
        <v>1776</v>
      </c>
      <c r="E373" s="46">
        <v>5667000</v>
      </c>
      <c r="F373" s="11">
        <v>0</v>
      </c>
      <c r="G373" s="20"/>
      <c r="H373" s="19"/>
    </row>
    <row r="374" spans="1:8" s="39" customFormat="1" x14ac:dyDescent="0.2">
      <c r="A374" s="65" t="s">
        <v>1676</v>
      </c>
      <c r="B374" s="65" t="s">
        <v>1677</v>
      </c>
      <c r="C374" s="66">
        <v>211854518</v>
      </c>
      <c r="D374" s="65" t="s">
        <v>1777</v>
      </c>
      <c r="E374" s="46">
        <v>257621.15</v>
      </c>
      <c r="F374" s="11">
        <v>0</v>
      </c>
      <c r="G374" s="20"/>
      <c r="H374" s="19"/>
    </row>
    <row r="375" spans="1:8" s="39" customFormat="1" x14ac:dyDescent="0.2">
      <c r="A375" s="65" t="s">
        <v>1676</v>
      </c>
      <c r="B375" s="65" t="s">
        <v>1677</v>
      </c>
      <c r="C375" s="66">
        <v>211876318</v>
      </c>
      <c r="D375" s="65" t="s">
        <v>1590</v>
      </c>
      <c r="E375" s="46">
        <v>5667000</v>
      </c>
      <c r="F375" s="11">
        <v>0</v>
      </c>
      <c r="G375" s="20"/>
      <c r="H375" s="19"/>
    </row>
    <row r="376" spans="1:8" s="39" customFormat="1" x14ac:dyDescent="0.2">
      <c r="A376" s="65" t="s">
        <v>1676</v>
      </c>
      <c r="B376" s="65" t="s">
        <v>1677</v>
      </c>
      <c r="C376" s="66">
        <v>211952019</v>
      </c>
      <c r="D376" s="65" t="s">
        <v>1778</v>
      </c>
      <c r="E376" s="46">
        <v>6160000</v>
      </c>
      <c r="F376" s="11">
        <v>0</v>
      </c>
      <c r="G376" s="20"/>
      <c r="H376" s="19"/>
    </row>
    <row r="377" spans="1:8" s="39" customFormat="1" x14ac:dyDescent="0.2">
      <c r="A377" s="65" t="s">
        <v>1676</v>
      </c>
      <c r="B377" s="65" t="s">
        <v>1677</v>
      </c>
      <c r="C377" s="66">
        <v>211973319</v>
      </c>
      <c r="D377" s="65" t="s">
        <v>1554</v>
      </c>
      <c r="E377" s="46">
        <v>19330500</v>
      </c>
      <c r="F377" s="11">
        <v>0</v>
      </c>
      <c r="G377" s="20"/>
      <c r="H377" s="19"/>
    </row>
    <row r="378" spans="1:8" s="39" customFormat="1" x14ac:dyDescent="0.2">
      <c r="A378" s="65" t="s">
        <v>1676</v>
      </c>
      <c r="B378" s="65" t="s">
        <v>1677</v>
      </c>
      <c r="C378" s="66">
        <v>212005120</v>
      </c>
      <c r="D378" s="65" t="s">
        <v>1569</v>
      </c>
      <c r="E378" s="46">
        <v>2213151</v>
      </c>
      <c r="F378" s="11">
        <v>0</v>
      </c>
      <c r="G378" s="20"/>
      <c r="H378" s="19"/>
    </row>
    <row r="379" spans="1:8" s="39" customFormat="1" x14ac:dyDescent="0.2">
      <c r="A379" s="65" t="s">
        <v>1676</v>
      </c>
      <c r="B379" s="65" t="s">
        <v>1677</v>
      </c>
      <c r="C379" s="66">
        <v>212044420</v>
      </c>
      <c r="D379" s="65" t="s">
        <v>1779</v>
      </c>
      <c r="E379" s="46">
        <v>19834500</v>
      </c>
      <c r="F379" s="11">
        <v>0</v>
      </c>
      <c r="G379" s="20"/>
      <c r="H379" s="19"/>
    </row>
    <row r="380" spans="1:8" s="39" customFormat="1" x14ac:dyDescent="0.2">
      <c r="A380" s="65" t="s">
        <v>1676</v>
      </c>
      <c r="B380" s="65" t="s">
        <v>1677</v>
      </c>
      <c r="C380" s="66">
        <v>212052320</v>
      </c>
      <c r="D380" s="65" t="s">
        <v>1464</v>
      </c>
      <c r="E380" s="46">
        <v>6160000</v>
      </c>
      <c r="F380" s="11">
        <v>0</v>
      </c>
      <c r="G380" s="20"/>
      <c r="H380" s="19"/>
    </row>
    <row r="381" spans="1:8" s="39" customFormat="1" x14ac:dyDescent="0.2">
      <c r="A381" s="65" t="s">
        <v>1676</v>
      </c>
      <c r="B381" s="65" t="s">
        <v>1677</v>
      </c>
      <c r="C381" s="66">
        <v>212052520</v>
      </c>
      <c r="D381" s="65" t="s">
        <v>1780</v>
      </c>
      <c r="E381" s="46">
        <v>6160000</v>
      </c>
      <c r="F381" s="11">
        <v>0</v>
      </c>
      <c r="G381" s="20"/>
      <c r="H381" s="19"/>
    </row>
    <row r="382" spans="1:8" s="39" customFormat="1" x14ac:dyDescent="0.2">
      <c r="A382" s="65" t="s">
        <v>1676</v>
      </c>
      <c r="B382" s="65" t="s">
        <v>1677</v>
      </c>
      <c r="C382" s="66">
        <v>212068320</v>
      </c>
      <c r="D382" s="65" t="s">
        <v>1781</v>
      </c>
      <c r="E382" s="46">
        <v>2833500</v>
      </c>
      <c r="F382" s="11">
        <v>0</v>
      </c>
      <c r="G382" s="20"/>
      <c r="H382" s="19"/>
    </row>
    <row r="383" spans="1:8" s="39" customFormat="1" x14ac:dyDescent="0.2">
      <c r="A383" s="65" t="s">
        <v>1676</v>
      </c>
      <c r="B383" s="65" t="s">
        <v>1677</v>
      </c>
      <c r="C383" s="66">
        <v>212068820</v>
      </c>
      <c r="D383" s="65" t="s">
        <v>1782</v>
      </c>
      <c r="E383" s="46">
        <v>60148540.390000001</v>
      </c>
      <c r="F383" s="11">
        <v>0</v>
      </c>
      <c r="G383" s="20"/>
      <c r="H383" s="19"/>
    </row>
    <row r="384" spans="1:8" s="39" customFormat="1" x14ac:dyDescent="0.2">
      <c r="A384" s="65" t="s">
        <v>1676</v>
      </c>
      <c r="B384" s="65" t="s">
        <v>1677</v>
      </c>
      <c r="C384" s="66">
        <v>212081220</v>
      </c>
      <c r="D384" s="65" t="s">
        <v>1396</v>
      </c>
      <c r="E384" s="46">
        <v>6160000</v>
      </c>
      <c r="F384" s="11">
        <v>0</v>
      </c>
      <c r="G384" s="20"/>
      <c r="H384" s="19"/>
    </row>
    <row r="385" spans="1:8" s="39" customFormat="1" x14ac:dyDescent="0.2">
      <c r="A385" s="65" t="s">
        <v>1676</v>
      </c>
      <c r="B385" s="65" t="s">
        <v>1677</v>
      </c>
      <c r="C385" s="66">
        <v>212268322</v>
      </c>
      <c r="D385" s="65" t="s">
        <v>1783</v>
      </c>
      <c r="E385" s="46">
        <v>5667000</v>
      </c>
      <c r="F385" s="11">
        <v>0</v>
      </c>
      <c r="G385" s="20"/>
      <c r="H385" s="19"/>
    </row>
    <row r="386" spans="1:8" s="39" customFormat="1" x14ac:dyDescent="0.2">
      <c r="A386" s="65" t="s">
        <v>1676</v>
      </c>
      <c r="B386" s="65" t="s">
        <v>1677</v>
      </c>
      <c r="C386" s="66">
        <v>212325823</v>
      </c>
      <c r="D386" s="65" t="s">
        <v>1784</v>
      </c>
      <c r="E386" s="46">
        <v>6160000</v>
      </c>
      <c r="F386" s="11">
        <v>0</v>
      </c>
      <c r="G386" s="20"/>
      <c r="H386" s="19"/>
    </row>
    <row r="387" spans="1:8" s="39" customFormat="1" x14ac:dyDescent="0.2">
      <c r="A387" s="65" t="s">
        <v>1676</v>
      </c>
      <c r="B387" s="65" t="s">
        <v>1677</v>
      </c>
      <c r="C387" s="66">
        <v>212425324</v>
      </c>
      <c r="D387" s="65" t="s">
        <v>1785</v>
      </c>
      <c r="E387" s="46">
        <v>21531016</v>
      </c>
      <c r="F387" s="11">
        <v>0</v>
      </c>
      <c r="G387" s="20"/>
      <c r="H387" s="19"/>
    </row>
    <row r="388" spans="1:8" s="39" customFormat="1" x14ac:dyDescent="0.2">
      <c r="A388" s="65" t="s">
        <v>1676</v>
      </c>
      <c r="B388" s="65" t="s">
        <v>1677</v>
      </c>
      <c r="C388" s="66">
        <v>212473024</v>
      </c>
      <c r="D388" s="65" t="s">
        <v>1786</v>
      </c>
      <c r="E388" s="46">
        <v>14754340</v>
      </c>
      <c r="F388" s="11">
        <v>0</v>
      </c>
      <c r="G388" s="20"/>
      <c r="H388" s="19"/>
    </row>
    <row r="389" spans="1:8" s="39" customFormat="1" x14ac:dyDescent="0.2">
      <c r="A389" s="65" t="s">
        <v>1676</v>
      </c>
      <c r="B389" s="65" t="s">
        <v>1677</v>
      </c>
      <c r="C389" s="66">
        <v>212499524</v>
      </c>
      <c r="D389" s="65" t="s">
        <v>1787</v>
      </c>
      <c r="E389" s="46">
        <v>5154800</v>
      </c>
      <c r="F389" s="11">
        <v>0</v>
      </c>
      <c r="G389" s="20"/>
      <c r="H389" s="19"/>
    </row>
    <row r="390" spans="1:8" s="39" customFormat="1" x14ac:dyDescent="0.2">
      <c r="A390" s="65" t="s">
        <v>1676</v>
      </c>
      <c r="B390" s="65" t="s">
        <v>1677</v>
      </c>
      <c r="C390" s="66">
        <v>212499624</v>
      </c>
      <c r="D390" s="65" t="s">
        <v>1788</v>
      </c>
      <c r="E390" s="46">
        <v>6160000</v>
      </c>
      <c r="F390" s="11">
        <v>0</v>
      </c>
      <c r="G390" s="20"/>
      <c r="H390" s="19"/>
    </row>
    <row r="391" spans="1:8" s="39" customFormat="1" x14ac:dyDescent="0.2">
      <c r="A391" s="65" t="s">
        <v>1676</v>
      </c>
      <c r="B391" s="65" t="s">
        <v>1677</v>
      </c>
      <c r="C391" s="66">
        <v>212585125</v>
      </c>
      <c r="D391" s="65" t="s">
        <v>1393</v>
      </c>
      <c r="E391" s="46">
        <v>93827480</v>
      </c>
      <c r="F391" s="11">
        <v>0</v>
      </c>
      <c r="G391" s="20"/>
      <c r="H391" s="19"/>
    </row>
    <row r="392" spans="1:8" s="39" customFormat="1" x14ac:dyDescent="0.2">
      <c r="A392" s="65" t="s">
        <v>1676</v>
      </c>
      <c r="B392" s="65" t="s">
        <v>1677</v>
      </c>
      <c r="C392" s="66">
        <v>212585225</v>
      </c>
      <c r="D392" s="65" t="s">
        <v>1789</v>
      </c>
      <c r="E392" s="46">
        <v>27578200</v>
      </c>
      <c r="F392" s="11">
        <v>0</v>
      </c>
      <c r="G392" s="20"/>
      <c r="H392" s="19"/>
    </row>
    <row r="393" spans="1:8" s="39" customFormat="1" x14ac:dyDescent="0.2">
      <c r="A393" s="65" t="s">
        <v>1676</v>
      </c>
      <c r="B393" s="65" t="s">
        <v>1677</v>
      </c>
      <c r="C393" s="66">
        <v>212585325</v>
      </c>
      <c r="D393" s="65" t="s">
        <v>1790</v>
      </c>
      <c r="E393" s="46">
        <v>6894550</v>
      </c>
      <c r="F393" s="11">
        <v>0</v>
      </c>
      <c r="G393" s="20"/>
      <c r="H393" s="19"/>
    </row>
    <row r="394" spans="1:8" s="39" customFormat="1" x14ac:dyDescent="0.2">
      <c r="A394" s="65" t="s">
        <v>1676</v>
      </c>
      <c r="B394" s="65" t="s">
        <v>1677</v>
      </c>
      <c r="C394" s="66">
        <v>212752427</v>
      </c>
      <c r="D394" s="65" t="s">
        <v>1467</v>
      </c>
      <c r="E394" s="46">
        <v>6160000</v>
      </c>
      <c r="F394" s="11">
        <v>0</v>
      </c>
      <c r="G394" s="20"/>
      <c r="H394" s="19"/>
    </row>
    <row r="395" spans="1:8" s="39" customFormat="1" x14ac:dyDescent="0.2">
      <c r="A395" s="65" t="s">
        <v>1676</v>
      </c>
      <c r="B395" s="65" t="s">
        <v>1677</v>
      </c>
      <c r="C395" s="66">
        <v>213005030</v>
      </c>
      <c r="D395" s="65" t="s">
        <v>1791</v>
      </c>
      <c r="E395" s="46">
        <v>6160000</v>
      </c>
      <c r="F395" s="11">
        <v>0</v>
      </c>
      <c r="G395" s="20"/>
      <c r="H395" s="19"/>
    </row>
    <row r="396" spans="1:8" s="39" customFormat="1" x14ac:dyDescent="0.2">
      <c r="A396" s="65" t="s">
        <v>1676</v>
      </c>
      <c r="B396" s="65" t="s">
        <v>1677</v>
      </c>
      <c r="C396" s="66">
        <v>213013030</v>
      </c>
      <c r="D396" s="65" t="s">
        <v>1503</v>
      </c>
      <c r="E396" s="46">
        <v>6160000</v>
      </c>
      <c r="F396" s="11">
        <v>0</v>
      </c>
      <c r="G396" s="20"/>
      <c r="H396" s="19"/>
    </row>
    <row r="397" spans="1:8" s="39" customFormat="1" x14ac:dyDescent="0.2">
      <c r="A397" s="65" t="s">
        <v>1676</v>
      </c>
      <c r="B397" s="65" t="s">
        <v>1677</v>
      </c>
      <c r="C397" s="66">
        <v>213308433</v>
      </c>
      <c r="D397" s="65" t="s">
        <v>1529</v>
      </c>
      <c r="E397" s="46">
        <v>6894550</v>
      </c>
      <c r="F397" s="11">
        <v>0</v>
      </c>
      <c r="G397" s="20"/>
      <c r="H397" s="19"/>
    </row>
    <row r="398" spans="1:8" s="39" customFormat="1" x14ac:dyDescent="0.2">
      <c r="A398" s="65" t="s">
        <v>1676</v>
      </c>
      <c r="B398" s="65" t="s">
        <v>1677</v>
      </c>
      <c r="C398" s="66">
        <v>213552835</v>
      </c>
      <c r="D398" s="65" t="s">
        <v>1589</v>
      </c>
      <c r="E398" s="46">
        <v>1378910</v>
      </c>
      <c r="F398" s="11">
        <v>0</v>
      </c>
      <c r="G398" s="20"/>
      <c r="H398" s="19"/>
    </row>
    <row r="399" spans="1:8" s="39" customFormat="1" x14ac:dyDescent="0.2">
      <c r="A399" s="65" t="s">
        <v>1676</v>
      </c>
      <c r="B399" s="65" t="s">
        <v>1677</v>
      </c>
      <c r="C399" s="66">
        <v>213613836</v>
      </c>
      <c r="D399" s="65" t="s">
        <v>1546</v>
      </c>
      <c r="E399" s="46">
        <v>6894550</v>
      </c>
      <c r="F399" s="11">
        <v>0</v>
      </c>
      <c r="G399" s="20"/>
      <c r="H399" s="19"/>
    </row>
    <row r="400" spans="1:8" s="39" customFormat="1" x14ac:dyDescent="0.2">
      <c r="A400" s="65" t="s">
        <v>1676</v>
      </c>
      <c r="B400" s="65" t="s">
        <v>1677</v>
      </c>
      <c r="C400" s="66">
        <v>213673236</v>
      </c>
      <c r="D400" s="65" t="s">
        <v>1556</v>
      </c>
      <c r="E400" s="46">
        <v>5895000</v>
      </c>
      <c r="F400" s="11">
        <v>0</v>
      </c>
      <c r="G400" s="20"/>
      <c r="H400" s="19"/>
    </row>
    <row r="401" spans="1:8" s="39" customFormat="1" x14ac:dyDescent="0.2">
      <c r="A401" s="65" t="s">
        <v>1676</v>
      </c>
      <c r="B401" s="65" t="s">
        <v>1677</v>
      </c>
      <c r="C401" s="66">
        <v>213681736</v>
      </c>
      <c r="D401" s="65" t="s">
        <v>1792</v>
      </c>
      <c r="E401" s="46">
        <v>15624840</v>
      </c>
      <c r="F401" s="11">
        <v>0</v>
      </c>
      <c r="G401" s="20"/>
      <c r="H401" s="19"/>
    </row>
    <row r="402" spans="1:8" s="39" customFormat="1" x14ac:dyDescent="0.2">
      <c r="A402" s="65" t="s">
        <v>1676</v>
      </c>
      <c r="B402" s="65" t="s">
        <v>1677</v>
      </c>
      <c r="C402" s="66">
        <v>213685136</v>
      </c>
      <c r="D402" s="65" t="s">
        <v>1793</v>
      </c>
      <c r="E402" s="46">
        <v>20683650</v>
      </c>
      <c r="F402" s="11">
        <v>0</v>
      </c>
      <c r="G402" s="20"/>
      <c r="H402" s="19"/>
    </row>
    <row r="403" spans="1:8" s="39" customFormat="1" x14ac:dyDescent="0.2">
      <c r="A403" s="65" t="s">
        <v>1676</v>
      </c>
      <c r="B403" s="65" t="s">
        <v>1677</v>
      </c>
      <c r="C403" s="66">
        <v>213925339</v>
      </c>
      <c r="D403" s="65" t="s">
        <v>1794</v>
      </c>
      <c r="E403" s="46">
        <v>3688585</v>
      </c>
      <c r="F403" s="11">
        <v>0</v>
      </c>
      <c r="G403" s="20"/>
      <c r="H403" s="19"/>
    </row>
    <row r="404" spans="1:8" s="39" customFormat="1" x14ac:dyDescent="0.2">
      <c r="A404" s="65" t="s">
        <v>1676</v>
      </c>
      <c r="B404" s="65" t="s">
        <v>1677</v>
      </c>
      <c r="C404" s="66">
        <v>213985139</v>
      </c>
      <c r="D404" s="65" t="s">
        <v>1795</v>
      </c>
      <c r="E404" s="46">
        <v>27578200</v>
      </c>
      <c r="F404" s="11">
        <v>0</v>
      </c>
      <c r="G404" s="20"/>
      <c r="H404" s="19"/>
    </row>
    <row r="405" spans="1:8" s="39" customFormat="1" x14ac:dyDescent="0.2">
      <c r="A405" s="65" t="s">
        <v>1676</v>
      </c>
      <c r="B405" s="65" t="s">
        <v>1677</v>
      </c>
      <c r="C405" s="66">
        <v>214147541</v>
      </c>
      <c r="D405" s="65" t="s">
        <v>1610</v>
      </c>
      <c r="E405" s="46">
        <v>6894550</v>
      </c>
      <c r="F405" s="11">
        <v>0</v>
      </c>
      <c r="G405" s="20"/>
      <c r="H405" s="19"/>
    </row>
    <row r="406" spans="1:8" s="39" customFormat="1" x14ac:dyDescent="0.2">
      <c r="A406" s="65" t="s">
        <v>1676</v>
      </c>
      <c r="B406" s="65" t="s">
        <v>1677</v>
      </c>
      <c r="C406" s="66">
        <v>214205142</v>
      </c>
      <c r="D406" s="65" t="s">
        <v>1796</v>
      </c>
      <c r="E406" s="46">
        <v>113340000</v>
      </c>
      <c r="F406" s="11">
        <v>0</v>
      </c>
      <c r="G406" s="20"/>
      <c r="H406" s="19"/>
    </row>
    <row r="407" spans="1:8" s="39" customFormat="1" x14ac:dyDescent="0.2">
      <c r="A407" s="65" t="s">
        <v>1676</v>
      </c>
      <c r="B407" s="65" t="s">
        <v>1677</v>
      </c>
      <c r="C407" s="66">
        <v>214213442</v>
      </c>
      <c r="D407" s="65" t="s">
        <v>1797</v>
      </c>
      <c r="E407" s="46">
        <v>57968120</v>
      </c>
      <c r="F407" s="11">
        <v>0</v>
      </c>
      <c r="G407" s="20"/>
      <c r="H407" s="19"/>
    </row>
    <row r="408" spans="1:8" s="39" customFormat="1" x14ac:dyDescent="0.2">
      <c r="A408" s="65" t="s">
        <v>1676</v>
      </c>
      <c r="B408" s="65" t="s">
        <v>1677</v>
      </c>
      <c r="C408" s="66">
        <v>214219142</v>
      </c>
      <c r="D408" s="65" t="s">
        <v>1593</v>
      </c>
      <c r="E408" s="46">
        <v>7812420</v>
      </c>
      <c r="F408" s="11">
        <v>0</v>
      </c>
      <c r="G408" s="20"/>
      <c r="H408" s="19"/>
    </row>
    <row r="409" spans="1:8" s="39" customFormat="1" x14ac:dyDescent="0.2">
      <c r="A409" s="65" t="s">
        <v>1676</v>
      </c>
      <c r="B409" s="65" t="s">
        <v>1677</v>
      </c>
      <c r="C409" s="66">
        <v>214325743</v>
      </c>
      <c r="D409" s="65" t="s">
        <v>1798</v>
      </c>
      <c r="E409" s="46">
        <v>4928000</v>
      </c>
      <c r="F409" s="11">
        <v>0</v>
      </c>
      <c r="G409" s="20"/>
      <c r="H409" s="19"/>
    </row>
    <row r="410" spans="1:8" s="39" customFormat="1" x14ac:dyDescent="0.2">
      <c r="A410" s="65" t="s">
        <v>1676</v>
      </c>
      <c r="B410" s="65" t="s">
        <v>1677</v>
      </c>
      <c r="C410" s="66">
        <v>214413244</v>
      </c>
      <c r="D410" s="65" t="s">
        <v>1541</v>
      </c>
      <c r="E410" s="46">
        <v>62499360</v>
      </c>
      <c r="F410" s="11">
        <v>0</v>
      </c>
      <c r="G410" s="20"/>
      <c r="H410" s="19"/>
    </row>
    <row r="411" spans="1:8" s="39" customFormat="1" x14ac:dyDescent="0.2">
      <c r="A411" s="65" t="s">
        <v>1676</v>
      </c>
      <c r="B411" s="65" t="s">
        <v>1677</v>
      </c>
      <c r="C411" s="66">
        <v>214547245</v>
      </c>
      <c r="D411" s="65" t="s">
        <v>1608</v>
      </c>
      <c r="E411" s="46">
        <v>30331810</v>
      </c>
      <c r="F411" s="11">
        <v>0</v>
      </c>
      <c r="G411" s="20"/>
      <c r="H411" s="19"/>
    </row>
    <row r="412" spans="1:8" s="39" customFormat="1" x14ac:dyDescent="0.2">
      <c r="A412" s="65" t="s">
        <v>1676</v>
      </c>
      <c r="B412" s="65" t="s">
        <v>1677</v>
      </c>
      <c r="C412" s="66">
        <v>214547745</v>
      </c>
      <c r="D412" s="65" t="s">
        <v>1616</v>
      </c>
      <c r="E412" s="46">
        <v>17878630</v>
      </c>
      <c r="F412" s="11">
        <v>0</v>
      </c>
      <c r="G412" s="20"/>
      <c r="H412" s="19"/>
    </row>
    <row r="413" spans="1:8" s="39" customFormat="1" x14ac:dyDescent="0.2">
      <c r="A413" s="65" t="s">
        <v>1676</v>
      </c>
      <c r="B413" s="65" t="s">
        <v>1677</v>
      </c>
      <c r="C413" s="66">
        <v>214550245</v>
      </c>
      <c r="D413" s="65" t="s">
        <v>1629</v>
      </c>
      <c r="E413" s="46">
        <v>5667000</v>
      </c>
      <c r="F413" s="11">
        <v>0</v>
      </c>
      <c r="G413" s="20"/>
      <c r="H413" s="19"/>
    </row>
    <row r="414" spans="1:8" s="39" customFormat="1" x14ac:dyDescent="0.2">
      <c r="A414" s="65" t="s">
        <v>1676</v>
      </c>
      <c r="B414" s="65" t="s">
        <v>1677</v>
      </c>
      <c r="C414" s="66">
        <v>214676246</v>
      </c>
      <c r="D414" s="65" t="s">
        <v>1799</v>
      </c>
      <c r="E414" s="46">
        <v>6160000</v>
      </c>
      <c r="F414" s="11">
        <v>0</v>
      </c>
      <c r="G414" s="20"/>
      <c r="H414" s="19"/>
    </row>
    <row r="415" spans="1:8" s="39" customFormat="1" x14ac:dyDescent="0.2">
      <c r="A415" s="65" t="s">
        <v>1676</v>
      </c>
      <c r="B415" s="65" t="s">
        <v>1677</v>
      </c>
      <c r="C415" s="66">
        <v>214768547</v>
      </c>
      <c r="D415" s="65" t="s">
        <v>1800</v>
      </c>
      <c r="E415" s="46">
        <v>2795882</v>
      </c>
      <c r="F415" s="11">
        <v>0</v>
      </c>
      <c r="G415" s="20"/>
      <c r="H415" s="19"/>
    </row>
    <row r="416" spans="1:8" s="39" customFormat="1" x14ac:dyDescent="0.2">
      <c r="A416" s="65" t="s">
        <v>1676</v>
      </c>
      <c r="B416" s="65" t="s">
        <v>1677</v>
      </c>
      <c r="C416" s="66">
        <v>214908549</v>
      </c>
      <c r="D416" s="65" t="s">
        <v>1801</v>
      </c>
      <c r="E416" s="46">
        <v>6160000</v>
      </c>
      <c r="F416" s="11">
        <v>0</v>
      </c>
      <c r="G416" s="20"/>
      <c r="H416" s="19"/>
    </row>
    <row r="417" spans="1:8" s="39" customFormat="1" x14ac:dyDescent="0.2">
      <c r="A417" s="65" t="s">
        <v>1676</v>
      </c>
      <c r="B417" s="65" t="s">
        <v>1677</v>
      </c>
      <c r="C417" s="66">
        <v>214973349</v>
      </c>
      <c r="D417" s="65" t="s">
        <v>1802</v>
      </c>
      <c r="E417" s="46">
        <v>728158.75</v>
      </c>
      <c r="F417" s="11">
        <v>0</v>
      </c>
      <c r="G417" s="20"/>
      <c r="H417" s="19"/>
    </row>
    <row r="418" spans="1:8" s="39" customFormat="1" x14ac:dyDescent="0.2">
      <c r="A418" s="65" t="s">
        <v>1676</v>
      </c>
      <c r="B418" s="65" t="s">
        <v>1677</v>
      </c>
      <c r="C418" s="66">
        <v>215018150</v>
      </c>
      <c r="D418" s="65" t="s">
        <v>1803</v>
      </c>
      <c r="E418" s="46">
        <v>295684.78000000003</v>
      </c>
      <c r="F418" s="11">
        <v>0</v>
      </c>
      <c r="G418" s="20"/>
      <c r="H418" s="19"/>
    </row>
    <row r="419" spans="1:8" s="39" customFormat="1" x14ac:dyDescent="0.2">
      <c r="A419" s="65" t="s">
        <v>1676</v>
      </c>
      <c r="B419" s="65" t="s">
        <v>1677</v>
      </c>
      <c r="C419" s="66">
        <v>215019450</v>
      </c>
      <c r="D419" s="65" t="s">
        <v>1804</v>
      </c>
      <c r="E419" s="46">
        <v>14754340</v>
      </c>
      <c r="F419" s="11">
        <v>0</v>
      </c>
      <c r="G419" s="20"/>
      <c r="H419" s="19"/>
    </row>
    <row r="420" spans="1:8" s="39" customFormat="1" x14ac:dyDescent="0.2">
      <c r="A420" s="65" t="s">
        <v>1676</v>
      </c>
      <c r="B420" s="65" t="s">
        <v>1677</v>
      </c>
      <c r="C420" s="66">
        <v>215213052</v>
      </c>
      <c r="D420" s="65" t="s">
        <v>1544</v>
      </c>
      <c r="E420" s="46">
        <v>6160000</v>
      </c>
      <c r="F420" s="11">
        <v>0</v>
      </c>
      <c r="G420" s="20"/>
      <c r="H420" s="19"/>
    </row>
    <row r="421" spans="1:8" s="39" customFormat="1" x14ac:dyDescent="0.2">
      <c r="A421" s="65" t="s">
        <v>1676</v>
      </c>
      <c r="B421" s="65" t="s">
        <v>1677</v>
      </c>
      <c r="C421" s="66">
        <v>215354553</v>
      </c>
      <c r="D421" s="65" t="s">
        <v>1805</v>
      </c>
      <c r="E421" s="46">
        <v>24640000</v>
      </c>
      <c r="F421" s="11">
        <v>0</v>
      </c>
      <c r="G421" s="20"/>
      <c r="H421" s="19"/>
    </row>
    <row r="422" spans="1:8" s="39" customFormat="1" x14ac:dyDescent="0.2">
      <c r="A422" s="65" t="s">
        <v>1676</v>
      </c>
      <c r="B422" s="65" t="s">
        <v>1677</v>
      </c>
      <c r="C422" s="66">
        <v>215413654</v>
      </c>
      <c r="D422" s="65" t="s">
        <v>1403</v>
      </c>
      <c r="E422" s="46">
        <v>281559440</v>
      </c>
      <c r="F422" s="11">
        <v>0</v>
      </c>
      <c r="G422" s="20"/>
      <c r="H422" s="19"/>
    </row>
    <row r="423" spans="1:8" s="39" customFormat="1" x14ac:dyDescent="0.2">
      <c r="A423" s="65" t="s">
        <v>1676</v>
      </c>
      <c r="B423" s="65" t="s">
        <v>1677</v>
      </c>
      <c r="C423" s="66">
        <v>215523555</v>
      </c>
      <c r="D423" s="65" t="s">
        <v>1450</v>
      </c>
      <c r="E423" s="46">
        <v>17950000</v>
      </c>
      <c r="F423" s="11">
        <v>0</v>
      </c>
      <c r="G423" s="20"/>
      <c r="H423" s="19"/>
    </row>
    <row r="424" spans="1:8" s="39" customFormat="1" x14ac:dyDescent="0.2">
      <c r="A424" s="65" t="s">
        <v>1676</v>
      </c>
      <c r="B424" s="65" t="s">
        <v>1677</v>
      </c>
      <c r="C424" s="66">
        <v>215573555</v>
      </c>
      <c r="D424" s="65" t="s">
        <v>1806</v>
      </c>
      <c r="E424" s="46">
        <v>5667000</v>
      </c>
      <c r="F424" s="11">
        <v>0</v>
      </c>
      <c r="G424" s="20"/>
      <c r="H424" s="19"/>
    </row>
    <row r="425" spans="1:8" s="39" customFormat="1" x14ac:dyDescent="0.2">
      <c r="A425" s="65" t="s">
        <v>1676</v>
      </c>
      <c r="B425" s="65" t="s">
        <v>1677</v>
      </c>
      <c r="C425" s="66">
        <v>215618756</v>
      </c>
      <c r="D425" s="65" t="s">
        <v>1807</v>
      </c>
      <c r="E425" s="46">
        <v>7377170</v>
      </c>
      <c r="F425" s="11">
        <v>0</v>
      </c>
      <c r="G425" s="20"/>
      <c r="H425" s="19"/>
    </row>
    <row r="426" spans="1:8" s="39" customFormat="1" x14ac:dyDescent="0.2">
      <c r="A426" s="65" t="s">
        <v>1676</v>
      </c>
      <c r="B426" s="65" t="s">
        <v>1677</v>
      </c>
      <c r="C426" s="66">
        <v>215786757</v>
      </c>
      <c r="D426" s="65" t="s">
        <v>1499</v>
      </c>
      <c r="E426" s="46">
        <v>14754340</v>
      </c>
      <c r="F426" s="11">
        <v>0</v>
      </c>
      <c r="G426" s="20"/>
      <c r="H426" s="19"/>
    </row>
    <row r="427" spans="1:8" s="39" customFormat="1" x14ac:dyDescent="0.2">
      <c r="A427" s="65" t="s">
        <v>1676</v>
      </c>
      <c r="B427" s="65" t="s">
        <v>1677</v>
      </c>
      <c r="C427" s="66">
        <v>215808758</v>
      </c>
      <c r="D427" s="65" t="s">
        <v>1528</v>
      </c>
      <c r="E427" s="46">
        <v>2950868</v>
      </c>
      <c r="F427" s="11">
        <v>0</v>
      </c>
      <c r="G427" s="20"/>
      <c r="H427" s="19"/>
    </row>
    <row r="428" spans="1:8" s="39" customFormat="1" x14ac:dyDescent="0.2">
      <c r="A428" s="65" t="s">
        <v>1676</v>
      </c>
      <c r="B428" s="65" t="s">
        <v>1677</v>
      </c>
      <c r="C428" s="66">
        <v>216013160</v>
      </c>
      <c r="D428" s="65" t="s">
        <v>1500</v>
      </c>
      <c r="E428" s="46">
        <v>6894550</v>
      </c>
      <c r="F428" s="11">
        <v>0</v>
      </c>
      <c r="G428" s="20"/>
      <c r="H428" s="19"/>
    </row>
    <row r="429" spans="1:8" s="39" customFormat="1" x14ac:dyDescent="0.2">
      <c r="A429" s="65" t="s">
        <v>1676</v>
      </c>
      <c r="B429" s="65" t="s">
        <v>1677</v>
      </c>
      <c r="C429" s="66">
        <v>216047460</v>
      </c>
      <c r="D429" s="65" t="s">
        <v>1522</v>
      </c>
      <c r="E429" s="46">
        <v>6160000</v>
      </c>
      <c r="F429" s="11">
        <v>0</v>
      </c>
      <c r="G429" s="20"/>
      <c r="H429" s="19"/>
    </row>
    <row r="430" spans="1:8" s="39" customFormat="1" x14ac:dyDescent="0.2">
      <c r="A430" s="65" t="s">
        <v>1676</v>
      </c>
      <c r="B430" s="65" t="s">
        <v>1677</v>
      </c>
      <c r="C430" s="66">
        <v>216127361</v>
      </c>
      <c r="D430" s="65" t="s">
        <v>1596</v>
      </c>
      <c r="E430" s="46">
        <v>70595000</v>
      </c>
      <c r="F430" s="11">
        <v>0</v>
      </c>
      <c r="G430" s="20"/>
      <c r="H430" s="19"/>
    </row>
    <row r="431" spans="1:8" s="39" customFormat="1" x14ac:dyDescent="0.2">
      <c r="A431" s="65" t="s">
        <v>1676</v>
      </c>
      <c r="B431" s="65" t="s">
        <v>1677</v>
      </c>
      <c r="C431" s="66">
        <v>216168861</v>
      </c>
      <c r="D431" s="65" t="s">
        <v>1808</v>
      </c>
      <c r="E431" s="46">
        <v>167079.45000000001</v>
      </c>
      <c r="F431" s="11">
        <v>0</v>
      </c>
      <c r="G431" s="20"/>
      <c r="H431" s="19"/>
    </row>
    <row r="432" spans="1:8" s="39" customFormat="1" x14ac:dyDescent="0.2">
      <c r="A432" s="65" t="s">
        <v>1676</v>
      </c>
      <c r="B432" s="65" t="s">
        <v>1677</v>
      </c>
      <c r="C432" s="66">
        <v>216476364</v>
      </c>
      <c r="D432" s="65" t="s">
        <v>1809</v>
      </c>
      <c r="E432" s="46">
        <v>115936240</v>
      </c>
      <c r="F432" s="11">
        <v>0</v>
      </c>
      <c r="G432" s="20"/>
      <c r="H432" s="19"/>
    </row>
    <row r="433" spans="1:8" s="39" customFormat="1" x14ac:dyDescent="0.2">
      <c r="A433" s="65" t="s">
        <v>1676</v>
      </c>
      <c r="B433" s="65" t="s">
        <v>1677</v>
      </c>
      <c r="C433" s="66">
        <v>216505665</v>
      </c>
      <c r="D433" s="65" t="s">
        <v>1574</v>
      </c>
      <c r="E433" s="46">
        <v>7377170</v>
      </c>
      <c r="F433" s="11">
        <v>0</v>
      </c>
      <c r="G433" s="20"/>
      <c r="H433" s="19"/>
    </row>
    <row r="434" spans="1:8" s="39" customFormat="1" x14ac:dyDescent="0.2">
      <c r="A434" s="65" t="s">
        <v>1676</v>
      </c>
      <c r="B434" s="65" t="s">
        <v>1677</v>
      </c>
      <c r="C434" s="66">
        <v>216823168</v>
      </c>
      <c r="D434" s="65" t="s">
        <v>1447</v>
      </c>
      <c r="E434" s="46">
        <v>6160000</v>
      </c>
      <c r="F434" s="11">
        <v>0</v>
      </c>
      <c r="G434" s="20"/>
      <c r="H434" s="19"/>
    </row>
    <row r="435" spans="1:8" s="39" customFormat="1" x14ac:dyDescent="0.2">
      <c r="A435" s="65" t="s">
        <v>1676</v>
      </c>
      <c r="B435" s="65" t="s">
        <v>1677</v>
      </c>
      <c r="C435" s="66">
        <v>216841668</v>
      </c>
      <c r="D435" s="65" t="s">
        <v>1810</v>
      </c>
      <c r="E435" s="46">
        <v>4928000</v>
      </c>
      <c r="F435" s="11">
        <v>0</v>
      </c>
      <c r="G435" s="20"/>
      <c r="H435" s="19"/>
    </row>
    <row r="436" spans="1:8" s="39" customFormat="1" x14ac:dyDescent="0.2">
      <c r="A436" s="65" t="s">
        <v>1676</v>
      </c>
      <c r="B436" s="65" t="s">
        <v>1677</v>
      </c>
      <c r="C436" s="66">
        <v>216968169</v>
      </c>
      <c r="D436" s="65" t="s">
        <v>1811</v>
      </c>
      <c r="E436" s="46">
        <v>11790000</v>
      </c>
      <c r="F436" s="11">
        <v>0</v>
      </c>
      <c r="G436" s="20"/>
      <c r="H436" s="19"/>
    </row>
    <row r="437" spans="1:8" s="39" customFormat="1" x14ac:dyDescent="0.2">
      <c r="A437" s="65" t="s">
        <v>1676</v>
      </c>
      <c r="B437" s="65" t="s">
        <v>1677</v>
      </c>
      <c r="C437" s="66">
        <v>217023670</v>
      </c>
      <c r="D437" s="65" t="s">
        <v>1423</v>
      </c>
      <c r="E437" s="46">
        <v>6249936</v>
      </c>
      <c r="F437" s="11">
        <v>0</v>
      </c>
      <c r="G437" s="20"/>
      <c r="H437" s="19"/>
    </row>
    <row r="438" spans="1:8" s="39" customFormat="1" x14ac:dyDescent="0.2">
      <c r="A438" s="65" t="s">
        <v>1676</v>
      </c>
      <c r="B438" s="65" t="s">
        <v>1677</v>
      </c>
      <c r="C438" s="66">
        <v>217186571</v>
      </c>
      <c r="D438" s="65" t="s">
        <v>1812</v>
      </c>
      <c r="E438" s="46">
        <v>7377170</v>
      </c>
      <c r="F438" s="11">
        <v>0</v>
      </c>
      <c r="G438" s="20"/>
      <c r="H438" s="19"/>
    </row>
    <row r="439" spans="1:8" s="39" customFormat="1" x14ac:dyDescent="0.2">
      <c r="A439" s="65" t="s">
        <v>1676</v>
      </c>
      <c r="B439" s="65" t="s">
        <v>1677</v>
      </c>
      <c r="C439" s="66">
        <v>217205172</v>
      </c>
      <c r="D439" s="65" t="s">
        <v>1813</v>
      </c>
      <c r="E439" s="46">
        <v>322625306.30000001</v>
      </c>
      <c r="F439" s="11">
        <v>0</v>
      </c>
      <c r="G439" s="20"/>
      <c r="H439" s="19"/>
    </row>
    <row r="440" spans="1:8" s="39" customFormat="1" x14ac:dyDescent="0.2">
      <c r="A440" s="65" t="s">
        <v>1676</v>
      </c>
      <c r="B440" s="65" t="s">
        <v>1677</v>
      </c>
      <c r="C440" s="66">
        <v>217215572</v>
      </c>
      <c r="D440" s="65" t="s">
        <v>1814</v>
      </c>
      <c r="E440" s="46">
        <v>22131510</v>
      </c>
      <c r="F440" s="11">
        <v>0</v>
      </c>
      <c r="G440" s="20"/>
      <c r="H440" s="19"/>
    </row>
    <row r="441" spans="1:8" s="39" customFormat="1" x14ac:dyDescent="0.2">
      <c r="A441" s="65" t="s">
        <v>1676</v>
      </c>
      <c r="B441" s="65" t="s">
        <v>1677</v>
      </c>
      <c r="C441" s="66">
        <v>217313873</v>
      </c>
      <c r="D441" s="65" t="s">
        <v>1815</v>
      </c>
      <c r="E441" s="46">
        <v>117900000</v>
      </c>
      <c r="F441" s="11">
        <v>0</v>
      </c>
      <c r="G441" s="20"/>
      <c r="H441" s="19"/>
    </row>
    <row r="442" spans="1:8" s="39" customFormat="1" x14ac:dyDescent="0.2">
      <c r="A442" s="65" t="s">
        <v>1676</v>
      </c>
      <c r="B442" s="65" t="s">
        <v>1677</v>
      </c>
      <c r="C442" s="66">
        <v>217368773</v>
      </c>
      <c r="D442" s="65" t="s">
        <v>1816</v>
      </c>
      <c r="E442" s="46">
        <v>3688585</v>
      </c>
      <c r="F442" s="11">
        <v>0</v>
      </c>
      <c r="G442" s="20"/>
      <c r="H442" s="19"/>
    </row>
    <row r="443" spans="1:8" s="39" customFormat="1" x14ac:dyDescent="0.2">
      <c r="A443" s="65" t="s">
        <v>1676</v>
      </c>
      <c r="B443" s="65" t="s">
        <v>1677</v>
      </c>
      <c r="C443" s="66">
        <v>217373873</v>
      </c>
      <c r="D443" s="65" t="s">
        <v>1486</v>
      </c>
      <c r="E443" s="46">
        <v>6160000</v>
      </c>
      <c r="F443" s="11">
        <v>0</v>
      </c>
      <c r="G443" s="20"/>
      <c r="H443" s="19"/>
    </row>
    <row r="444" spans="1:8" s="39" customFormat="1" x14ac:dyDescent="0.2">
      <c r="A444" s="65" t="s">
        <v>1676</v>
      </c>
      <c r="B444" s="65" t="s">
        <v>1677</v>
      </c>
      <c r="C444" s="66">
        <v>217399773</v>
      </c>
      <c r="D444" s="65" t="s">
        <v>1524</v>
      </c>
      <c r="E444" s="46">
        <v>96652500</v>
      </c>
      <c r="F444" s="11">
        <v>0</v>
      </c>
      <c r="G444" s="20"/>
      <c r="H444" s="19"/>
    </row>
    <row r="445" spans="1:8" s="39" customFormat="1" x14ac:dyDescent="0.2">
      <c r="A445" s="65" t="s">
        <v>1676</v>
      </c>
      <c r="B445" s="65" t="s">
        <v>1677</v>
      </c>
      <c r="C445" s="66">
        <v>217417174</v>
      </c>
      <c r="D445" s="65" t="s">
        <v>1817</v>
      </c>
      <c r="E445" s="46">
        <v>6894550</v>
      </c>
      <c r="F445" s="11">
        <v>0</v>
      </c>
      <c r="G445" s="20"/>
      <c r="H445" s="19"/>
    </row>
    <row r="446" spans="1:8" s="39" customFormat="1" x14ac:dyDescent="0.2">
      <c r="A446" s="65" t="s">
        <v>1676</v>
      </c>
      <c r="B446" s="65" t="s">
        <v>1677</v>
      </c>
      <c r="C446" s="66">
        <v>217423574</v>
      </c>
      <c r="D446" s="65" t="s">
        <v>1451</v>
      </c>
      <c r="E446" s="46">
        <v>193305000</v>
      </c>
      <c r="F446" s="11">
        <v>0</v>
      </c>
      <c r="G446" s="20"/>
      <c r="H446" s="19"/>
    </row>
    <row r="447" spans="1:8" s="39" customFormat="1" x14ac:dyDescent="0.2">
      <c r="A447" s="65" t="s">
        <v>1676</v>
      </c>
      <c r="B447" s="65" t="s">
        <v>1677</v>
      </c>
      <c r="C447" s="66">
        <v>217505475</v>
      </c>
      <c r="D447" s="65" t="s">
        <v>1579</v>
      </c>
      <c r="E447" s="46">
        <v>6160000</v>
      </c>
      <c r="F447" s="11">
        <v>0</v>
      </c>
      <c r="G447" s="20"/>
      <c r="H447" s="19"/>
    </row>
    <row r="448" spans="1:8" s="39" customFormat="1" x14ac:dyDescent="0.2">
      <c r="A448" s="65" t="s">
        <v>1676</v>
      </c>
      <c r="B448" s="65" t="s">
        <v>1677</v>
      </c>
      <c r="C448" s="66">
        <v>217508675</v>
      </c>
      <c r="D448" s="65" t="s">
        <v>1398</v>
      </c>
      <c r="E448" s="46">
        <v>6160000</v>
      </c>
      <c r="F448" s="11">
        <v>0</v>
      </c>
      <c r="G448" s="20"/>
      <c r="H448" s="19"/>
    </row>
    <row r="449" spans="1:8" s="39" customFormat="1" x14ac:dyDescent="0.2">
      <c r="A449" s="65" t="s">
        <v>1676</v>
      </c>
      <c r="B449" s="65" t="s">
        <v>1677</v>
      </c>
      <c r="C449" s="66">
        <v>217568575</v>
      </c>
      <c r="D449" s="65" t="s">
        <v>1531</v>
      </c>
      <c r="E449" s="46">
        <v>19330500</v>
      </c>
      <c r="F449" s="11">
        <v>0</v>
      </c>
      <c r="G449" s="20"/>
      <c r="H449" s="19"/>
    </row>
    <row r="450" spans="1:8" s="39" customFormat="1" x14ac:dyDescent="0.2">
      <c r="A450" s="65" t="s">
        <v>1676</v>
      </c>
      <c r="B450" s="65" t="s">
        <v>1677</v>
      </c>
      <c r="C450" s="66">
        <v>217605576</v>
      </c>
      <c r="D450" s="65" t="s">
        <v>1564</v>
      </c>
      <c r="E450" s="46">
        <v>6160000</v>
      </c>
      <c r="F450" s="11">
        <v>0</v>
      </c>
      <c r="G450" s="20"/>
      <c r="H450" s="19"/>
    </row>
    <row r="451" spans="1:8" s="39" customFormat="1" x14ac:dyDescent="0.2">
      <c r="A451" s="65" t="s">
        <v>1676</v>
      </c>
      <c r="B451" s="65" t="s">
        <v>1677</v>
      </c>
      <c r="C451" s="66">
        <v>217820178</v>
      </c>
      <c r="D451" s="65" t="s">
        <v>1439</v>
      </c>
      <c r="E451" s="46">
        <v>6160000</v>
      </c>
      <c r="F451" s="11">
        <v>0</v>
      </c>
      <c r="G451" s="20"/>
      <c r="H451" s="19"/>
    </row>
    <row r="452" spans="1:8" s="39" customFormat="1" x14ac:dyDescent="0.2">
      <c r="A452" s="65" t="s">
        <v>1676</v>
      </c>
      <c r="B452" s="65" t="s">
        <v>1677</v>
      </c>
      <c r="C452" s="66">
        <v>217844078</v>
      </c>
      <c r="D452" s="65" t="s">
        <v>1474</v>
      </c>
      <c r="E452" s="46">
        <v>6160000</v>
      </c>
      <c r="F452" s="11">
        <v>0</v>
      </c>
      <c r="G452" s="20"/>
      <c r="H452" s="19"/>
    </row>
    <row r="453" spans="1:8" s="39" customFormat="1" x14ac:dyDescent="0.2">
      <c r="A453" s="65" t="s">
        <v>1676</v>
      </c>
      <c r="B453" s="65" t="s">
        <v>1677</v>
      </c>
      <c r="C453" s="66">
        <v>217918479</v>
      </c>
      <c r="D453" s="65" t="s">
        <v>1818</v>
      </c>
      <c r="E453" s="46">
        <v>6160000</v>
      </c>
      <c r="F453" s="11">
        <v>0</v>
      </c>
      <c r="G453" s="20"/>
      <c r="H453" s="19"/>
    </row>
    <row r="454" spans="1:8" s="39" customFormat="1" x14ac:dyDescent="0.2">
      <c r="A454" s="65" t="s">
        <v>1676</v>
      </c>
      <c r="B454" s="65" t="s">
        <v>1677</v>
      </c>
      <c r="C454" s="66">
        <v>218005480</v>
      </c>
      <c r="D454" s="65" t="s">
        <v>1563</v>
      </c>
      <c r="E454" s="46">
        <v>6160000</v>
      </c>
      <c r="F454" s="11">
        <v>0</v>
      </c>
      <c r="G454" s="20"/>
      <c r="H454" s="19"/>
    </row>
    <row r="455" spans="1:8" s="39" customFormat="1" x14ac:dyDescent="0.2">
      <c r="A455" s="65" t="s">
        <v>1676</v>
      </c>
      <c r="B455" s="65" t="s">
        <v>1677</v>
      </c>
      <c r="C455" s="66">
        <v>218125281</v>
      </c>
      <c r="D455" s="65" t="s">
        <v>1819</v>
      </c>
      <c r="E455" s="46">
        <v>349347.95</v>
      </c>
      <c r="F455" s="11">
        <v>0</v>
      </c>
      <c r="G455" s="20"/>
      <c r="H455" s="19"/>
    </row>
    <row r="456" spans="1:8" s="39" customFormat="1" x14ac:dyDescent="0.2">
      <c r="A456" s="65" t="s">
        <v>1676</v>
      </c>
      <c r="B456" s="65" t="s">
        <v>1677</v>
      </c>
      <c r="C456" s="66">
        <v>218313683</v>
      </c>
      <c r="D456" s="65" t="s">
        <v>1549</v>
      </c>
      <c r="E456" s="46">
        <v>6160000</v>
      </c>
      <c r="F456" s="11">
        <v>0</v>
      </c>
      <c r="G456" s="20"/>
      <c r="H456" s="19"/>
    </row>
    <row r="457" spans="1:8" s="39" customFormat="1" x14ac:dyDescent="0.2">
      <c r="A457" s="65" t="s">
        <v>1676</v>
      </c>
      <c r="B457" s="65" t="s">
        <v>1677</v>
      </c>
      <c r="C457" s="66">
        <v>218518785</v>
      </c>
      <c r="D457" s="65" t="s">
        <v>1820</v>
      </c>
      <c r="E457" s="46">
        <v>6160000</v>
      </c>
      <c r="F457" s="11">
        <v>0</v>
      </c>
      <c r="G457" s="20"/>
      <c r="H457" s="19"/>
    </row>
    <row r="458" spans="1:8" s="39" customFormat="1" x14ac:dyDescent="0.2">
      <c r="A458" s="65" t="s">
        <v>1676</v>
      </c>
      <c r="B458" s="65" t="s">
        <v>1677</v>
      </c>
      <c r="C458" s="66">
        <v>218623686</v>
      </c>
      <c r="D458" s="65" t="s">
        <v>1454</v>
      </c>
      <c r="E458" s="46">
        <v>15624840</v>
      </c>
      <c r="F458" s="11">
        <v>0</v>
      </c>
      <c r="G458" s="20"/>
      <c r="H458" s="19"/>
    </row>
    <row r="459" spans="1:8" s="39" customFormat="1" x14ac:dyDescent="0.2">
      <c r="A459" s="65" t="s">
        <v>1676</v>
      </c>
      <c r="B459" s="65" t="s">
        <v>1677</v>
      </c>
      <c r="C459" s="66">
        <v>218673686</v>
      </c>
      <c r="D459" s="65" t="s">
        <v>1821</v>
      </c>
      <c r="E459" s="46">
        <v>11065755</v>
      </c>
      <c r="F459" s="11">
        <v>0</v>
      </c>
      <c r="G459" s="20"/>
      <c r="H459" s="19"/>
    </row>
    <row r="460" spans="1:8" s="39" customFormat="1" x14ac:dyDescent="0.2">
      <c r="A460" s="65" t="s">
        <v>1676</v>
      </c>
      <c r="B460" s="65" t="s">
        <v>1677</v>
      </c>
      <c r="C460" s="66">
        <v>218752287</v>
      </c>
      <c r="D460" s="65" t="s">
        <v>1822</v>
      </c>
      <c r="E460" s="46">
        <v>73687500</v>
      </c>
      <c r="F460" s="11">
        <v>0</v>
      </c>
      <c r="G460" s="20"/>
      <c r="H460" s="19"/>
    </row>
    <row r="461" spans="1:8" s="39" customFormat="1" x14ac:dyDescent="0.2">
      <c r="A461" s="65" t="s">
        <v>1676</v>
      </c>
      <c r="B461" s="65" t="s">
        <v>1677</v>
      </c>
      <c r="C461" s="66">
        <v>218813188</v>
      </c>
      <c r="D461" s="65" t="s">
        <v>1501</v>
      </c>
      <c r="E461" s="46">
        <v>6160000</v>
      </c>
      <c r="F461" s="11">
        <v>0</v>
      </c>
      <c r="G461" s="20"/>
      <c r="H461" s="19"/>
    </row>
    <row r="462" spans="1:8" s="39" customFormat="1" x14ac:dyDescent="0.2">
      <c r="A462" s="65" t="s">
        <v>1676</v>
      </c>
      <c r="B462" s="65" t="s">
        <v>1677</v>
      </c>
      <c r="C462" s="66">
        <v>219005790</v>
      </c>
      <c r="D462" s="65" t="s">
        <v>1576</v>
      </c>
      <c r="E462" s="46">
        <v>6160000</v>
      </c>
      <c r="F462" s="11">
        <v>0</v>
      </c>
      <c r="G462" s="20"/>
      <c r="H462" s="19"/>
    </row>
    <row r="463" spans="1:8" s="39" customFormat="1" x14ac:dyDescent="0.2">
      <c r="A463" s="65" t="s">
        <v>1676</v>
      </c>
      <c r="B463" s="65" t="s">
        <v>1677</v>
      </c>
      <c r="C463" s="66">
        <v>219023090</v>
      </c>
      <c r="D463" s="65" t="s">
        <v>1444</v>
      </c>
      <c r="E463" s="46">
        <v>6160000</v>
      </c>
      <c r="F463" s="11">
        <v>0</v>
      </c>
      <c r="G463" s="20"/>
      <c r="H463" s="19"/>
    </row>
    <row r="464" spans="1:8" s="39" customFormat="1" x14ac:dyDescent="0.2">
      <c r="A464" s="65" t="s">
        <v>1676</v>
      </c>
      <c r="B464" s="65" t="s">
        <v>1677</v>
      </c>
      <c r="C464" s="66">
        <v>219044090</v>
      </c>
      <c r="D464" s="65" t="s">
        <v>1523</v>
      </c>
      <c r="E464" s="46">
        <v>3688585</v>
      </c>
      <c r="F464" s="11">
        <v>0</v>
      </c>
      <c r="G464" s="20"/>
      <c r="H464" s="19"/>
    </row>
    <row r="465" spans="1:8" s="39" customFormat="1" x14ac:dyDescent="0.2">
      <c r="A465" s="65" t="s">
        <v>1676</v>
      </c>
      <c r="B465" s="65" t="s">
        <v>1677</v>
      </c>
      <c r="C465" s="66">
        <v>219052390</v>
      </c>
      <c r="D465" s="65" t="s">
        <v>1823</v>
      </c>
      <c r="E465" s="46">
        <v>117186300</v>
      </c>
      <c r="F465" s="11">
        <v>0</v>
      </c>
      <c r="G465" s="20"/>
      <c r="H465" s="19"/>
    </row>
    <row r="466" spans="1:8" s="39" customFormat="1" x14ac:dyDescent="0.2">
      <c r="A466" s="65" t="s">
        <v>1676</v>
      </c>
      <c r="B466" s="65" t="s">
        <v>1677</v>
      </c>
      <c r="C466" s="66">
        <v>219052490</v>
      </c>
      <c r="D466" s="65" t="s">
        <v>1469</v>
      </c>
      <c r="E466" s="46">
        <v>57652689</v>
      </c>
      <c r="F466" s="11">
        <v>0</v>
      </c>
      <c r="G466" s="20"/>
      <c r="H466" s="19"/>
    </row>
    <row r="467" spans="1:8" s="39" customFormat="1" x14ac:dyDescent="0.2">
      <c r="A467" s="65" t="s">
        <v>1676</v>
      </c>
      <c r="B467" s="65" t="s">
        <v>1677</v>
      </c>
      <c r="C467" s="66">
        <v>219105591</v>
      </c>
      <c r="D467" s="65" t="s">
        <v>1575</v>
      </c>
      <c r="E467" s="46">
        <v>44158123.579999998</v>
      </c>
      <c r="F467" s="11">
        <v>0</v>
      </c>
      <c r="G467" s="20"/>
      <c r="H467" s="19"/>
    </row>
    <row r="468" spans="1:8" s="39" customFormat="1" x14ac:dyDescent="0.2">
      <c r="A468" s="65" t="s">
        <v>1676</v>
      </c>
      <c r="B468" s="65" t="s">
        <v>1677</v>
      </c>
      <c r="C468" s="66">
        <v>219247692</v>
      </c>
      <c r="D468" s="65" t="s">
        <v>1614</v>
      </c>
      <c r="E468" s="46">
        <v>21784840</v>
      </c>
      <c r="F468" s="11">
        <v>0</v>
      </c>
      <c r="G468" s="20"/>
      <c r="H468" s="19"/>
    </row>
    <row r="469" spans="1:8" s="39" customFormat="1" x14ac:dyDescent="0.2">
      <c r="A469" s="65" t="s">
        <v>1676</v>
      </c>
      <c r="B469" s="65" t="s">
        <v>1677</v>
      </c>
      <c r="C469" s="66">
        <v>219268092</v>
      </c>
      <c r="D469" s="65" t="s">
        <v>1824</v>
      </c>
      <c r="E469" s="46">
        <v>5667000</v>
      </c>
      <c r="F469" s="11">
        <v>0</v>
      </c>
      <c r="G469" s="20"/>
      <c r="H469" s="19"/>
    </row>
    <row r="470" spans="1:8" s="39" customFormat="1" x14ac:dyDescent="0.2">
      <c r="A470" s="65" t="s">
        <v>1676</v>
      </c>
      <c r="B470" s="65" t="s">
        <v>1677</v>
      </c>
      <c r="C470" s="66">
        <v>219325293</v>
      </c>
      <c r="D470" s="65" t="s">
        <v>1825</v>
      </c>
      <c r="E470" s="46">
        <v>4928000</v>
      </c>
      <c r="F470" s="11">
        <v>0</v>
      </c>
      <c r="G470" s="20"/>
      <c r="H470" s="19"/>
    </row>
    <row r="471" spans="1:8" s="39" customFormat="1" x14ac:dyDescent="0.2">
      <c r="A471" s="65" t="s">
        <v>1676</v>
      </c>
      <c r="B471" s="65" t="s">
        <v>1677</v>
      </c>
      <c r="C471" s="66">
        <v>219425394</v>
      </c>
      <c r="D471" s="65" t="s">
        <v>1644</v>
      </c>
      <c r="E471" s="46">
        <v>5667000</v>
      </c>
      <c r="F471" s="11">
        <v>0</v>
      </c>
      <c r="G471" s="20"/>
      <c r="H471" s="19"/>
    </row>
    <row r="472" spans="1:8" s="39" customFormat="1" x14ac:dyDescent="0.2">
      <c r="A472" s="65" t="s">
        <v>1676</v>
      </c>
      <c r="B472" s="65" t="s">
        <v>1677</v>
      </c>
      <c r="C472" s="66">
        <v>219466594</v>
      </c>
      <c r="D472" s="65" t="s">
        <v>1826</v>
      </c>
      <c r="E472" s="46">
        <v>6160000</v>
      </c>
      <c r="F472" s="11">
        <v>0</v>
      </c>
      <c r="G472" s="20"/>
      <c r="H472" s="19"/>
    </row>
    <row r="473" spans="1:8" s="39" customFormat="1" x14ac:dyDescent="0.2">
      <c r="A473" s="65" t="s">
        <v>1676</v>
      </c>
      <c r="B473" s="65" t="s">
        <v>1677</v>
      </c>
      <c r="C473" s="66">
        <v>219525095</v>
      </c>
      <c r="D473" s="65" t="s">
        <v>1827</v>
      </c>
      <c r="E473" s="46">
        <v>1198921.6399999999</v>
      </c>
      <c r="F473" s="11">
        <v>0</v>
      </c>
      <c r="G473" s="20"/>
      <c r="H473" s="19"/>
    </row>
    <row r="474" spans="1:8" s="39" customFormat="1" x14ac:dyDescent="0.2">
      <c r="A474" s="65" t="s">
        <v>1676</v>
      </c>
      <c r="B474" s="65" t="s">
        <v>1677</v>
      </c>
      <c r="C474" s="66">
        <v>219608296</v>
      </c>
      <c r="D474" s="65" t="s">
        <v>1828</v>
      </c>
      <c r="E474" s="46">
        <v>68945500</v>
      </c>
      <c r="F474" s="11">
        <v>0</v>
      </c>
      <c r="G474" s="20"/>
      <c r="H474" s="19"/>
    </row>
    <row r="475" spans="1:8" s="39" customFormat="1" x14ac:dyDescent="0.2">
      <c r="A475" s="65" t="s">
        <v>1676</v>
      </c>
      <c r="B475" s="65" t="s">
        <v>1677</v>
      </c>
      <c r="C475" s="66">
        <v>219641396</v>
      </c>
      <c r="D475" s="65" t="s">
        <v>1829</v>
      </c>
      <c r="E475" s="46">
        <v>4731737</v>
      </c>
      <c r="F475" s="11">
        <v>0</v>
      </c>
      <c r="G475" s="20"/>
      <c r="H475" s="19"/>
    </row>
    <row r="476" spans="1:8" s="39" customFormat="1" x14ac:dyDescent="0.2">
      <c r="A476" s="65" t="s">
        <v>1676</v>
      </c>
      <c r="B476" s="65" t="s">
        <v>1677</v>
      </c>
      <c r="C476" s="66">
        <v>219847798</v>
      </c>
      <c r="D476" s="65" t="s">
        <v>1615</v>
      </c>
      <c r="E476" s="46">
        <v>37226360</v>
      </c>
      <c r="F476" s="11">
        <v>0</v>
      </c>
      <c r="G476" s="20"/>
      <c r="H476" s="19"/>
    </row>
    <row r="477" spans="1:8" s="39" customFormat="1" x14ac:dyDescent="0.2">
      <c r="A477" s="65" t="s">
        <v>1676</v>
      </c>
      <c r="B477" s="65" t="s">
        <v>1677</v>
      </c>
      <c r="C477" s="66">
        <v>219925599</v>
      </c>
      <c r="D477" s="65" t="s">
        <v>1830</v>
      </c>
      <c r="E477" s="46">
        <v>6160000</v>
      </c>
      <c r="F477" s="11">
        <v>0</v>
      </c>
      <c r="G477" s="20"/>
      <c r="H477" s="19"/>
    </row>
    <row r="478" spans="1:8" s="39" customFormat="1" x14ac:dyDescent="0.2">
      <c r="A478" s="65" t="s">
        <v>1676</v>
      </c>
      <c r="B478" s="65" t="s">
        <v>1677</v>
      </c>
      <c r="C478" s="66">
        <v>219952699</v>
      </c>
      <c r="D478" s="65" t="s">
        <v>1831</v>
      </c>
      <c r="E478" s="46">
        <v>5667000</v>
      </c>
      <c r="F478" s="11">
        <v>0</v>
      </c>
      <c r="G478" s="20"/>
      <c r="H478" s="19"/>
    </row>
    <row r="479" spans="1:8" s="39" customFormat="1" x14ac:dyDescent="0.2">
      <c r="A479" s="65" t="s">
        <v>1676</v>
      </c>
      <c r="B479" s="65" t="s">
        <v>1677</v>
      </c>
      <c r="C479" s="66">
        <v>220108141</v>
      </c>
      <c r="D479" s="65" t="s">
        <v>1832</v>
      </c>
      <c r="E479" s="46">
        <v>2577400</v>
      </c>
      <c r="F479" s="11">
        <v>0</v>
      </c>
      <c r="G479" s="20"/>
      <c r="H479" s="19"/>
    </row>
    <row r="480" spans="1:8" s="39" customFormat="1" x14ac:dyDescent="0.2">
      <c r="A480" s="65" t="s">
        <v>1676</v>
      </c>
      <c r="B480" s="65" t="s">
        <v>1677</v>
      </c>
      <c r="C480" s="66">
        <v>220108549</v>
      </c>
      <c r="D480" s="65" t="s">
        <v>1833</v>
      </c>
      <c r="E480" s="46">
        <v>7127960</v>
      </c>
      <c r="F480" s="11">
        <v>0</v>
      </c>
      <c r="G480" s="20"/>
      <c r="H480" s="19"/>
    </row>
    <row r="481" spans="1:8" s="39" customFormat="1" x14ac:dyDescent="0.2">
      <c r="A481" s="65" t="s">
        <v>1676</v>
      </c>
      <c r="B481" s="65" t="s">
        <v>1677</v>
      </c>
      <c r="C481" s="66">
        <v>220108560</v>
      </c>
      <c r="D481" s="65" t="s">
        <v>35</v>
      </c>
      <c r="E481" s="46">
        <v>6443500</v>
      </c>
      <c r="F481" s="11">
        <v>0</v>
      </c>
      <c r="G481" s="20"/>
      <c r="H481" s="19"/>
    </row>
    <row r="482" spans="1:8" s="39" customFormat="1" x14ac:dyDescent="0.2">
      <c r="A482" s="65" t="s">
        <v>1676</v>
      </c>
      <c r="B482" s="65" t="s">
        <v>1677</v>
      </c>
      <c r="C482" s="66">
        <v>220108634</v>
      </c>
      <c r="D482" s="65" t="s">
        <v>1834</v>
      </c>
      <c r="E482" s="46">
        <v>3688585</v>
      </c>
      <c r="F482" s="11">
        <v>0</v>
      </c>
      <c r="G482" s="20"/>
      <c r="H482" s="19"/>
    </row>
    <row r="483" spans="1:8" s="39" customFormat="1" x14ac:dyDescent="0.2">
      <c r="A483" s="65" t="s">
        <v>1676</v>
      </c>
      <c r="B483" s="65" t="s">
        <v>1677</v>
      </c>
      <c r="C483" s="66">
        <v>220108638</v>
      </c>
      <c r="D483" s="65" t="s">
        <v>54</v>
      </c>
      <c r="E483" s="46">
        <v>3688585</v>
      </c>
      <c r="F483" s="11">
        <v>0</v>
      </c>
      <c r="G483" s="20"/>
      <c r="H483" s="19"/>
    </row>
    <row r="484" spans="1:8" s="39" customFormat="1" x14ac:dyDescent="0.2">
      <c r="A484" s="65" t="s">
        <v>1676</v>
      </c>
      <c r="B484" s="65" t="s">
        <v>1677</v>
      </c>
      <c r="C484" s="66">
        <v>220108675</v>
      </c>
      <c r="D484" s="65" t="s">
        <v>1835</v>
      </c>
      <c r="E484" s="46">
        <v>18413245</v>
      </c>
      <c r="F484" s="11">
        <v>0</v>
      </c>
      <c r="G484" s="20"/>
      <c r="H484" s="19"/>
    </row>
    <row r="485" spans="1:8" s="39" customFormat="1" x14ac:dyDescent="0.2">
      <c r="A485" s="65" t="s">
        <v>1676</v>
      </c>
      <c r="B485" s="65" t="s">
        <v>1677</v>
      </c>
      <c r="C485" s="66">
        <v>220113042</v>
      </c>
      <c r="D485" s="65" t="s">
        <v>1836</v>
      </c>
      <c r="E485" s="46">
        <v>6443500</v>
      </c>
      <c r="F485" s="11">
        <v>0</v>
      </c>
      <c r="G485" s="20"/>
      <c r="H485" s="19"/>
    </row>
    <row r="486" spans="1:8" s="39" customFormat="1" x14ac:dyDescent="0.2">
      <c r="A486" s="65" t="s">
        <v>1676</v>
      </c>
      <c r="B486" s="65" t="s">
        <v>1677</v>
      </c>
      <c r="C486" s="66">
        <v>220113062</v>
      </c>
      <c r="D486" s="65" t="s">
        <v>1837</v>
      </c>
      <c r="E486" s="46">
        <v>3221750</v>
      </c>
      <c r="F486" s="11">
        <v>0</v>
      </c>
      <c r="G486" s="20"/>
      <c r="H486" s="19"/>
    </row>
    <row r="487" spans="1:8" s="39" customFormat="1" x14ac:dyDescent="0.2">
      <c r="A487" s="65" t="s">
        <v>1676</v>
      </c>
      <c r="B487" s="65" t="s">
        <v>1677</v>
      </c>
      <c r="C487" s="66">
        <v>220113212</v>
      </c>
      <c r="D487" s="65" t="s">
        <v>1838</v>
      </c>
      <c r="E487" s="46">
        <v>3447275</v>
      </c>
      <c r="F487" s="11">
        <v>0</v>
      </c>
      <c r="G487" s="20"/>
      <c r="H487" s="19"/>
    </row>
    <row r="488" spans="1:8" s="39" customFormat="1" x14ac:dyDescent="0.2">
      <c r="A488" s="65" t="s">
        <v>1676</v>
      </c>
      <c r="B488" s="65" t="s">
        <v>1677</v>
      </c>
      <c r="C488" s="66">
        <v>220113244</v>
      </c>
      <c r="D488" s="65" t="s">
        <v>1839</v>
      </c>
      <c r="E488" s="46">
        <v>16108750</v>
      </c>
      <c r="F488" s="11">
        <v>0</v>
      </c>
      <c r="G488" s="20"/>
      <c r="H488" s="19"/>
    </row>
    <row r="489" spans="1:8" s="39" customFormat="1" x14ac:dyDescent="0.2">
      <c r="A489" s="65" t="s">
        <v>1676</v>
      </c>
      <c r="B489" s="65" t="s">
        <v>1677</v>
      </c>
      <c r="C489" s="66">
        <v>220113433</v>
      </c>
      <c r="D489" s="65" t="s">
        <v>1840</v>
      </c>
      <c r="E489" s="46">
        <v>6910335</v>
      </c>
      <c r="F489" s="11">
        <v>0</v>
      </c>
      <c r="G489" s="20"/>
      <c r="H489" s="19"/>
    </row>
    <row r="490" spans="1:8" s="39" customFormat="1" x14ac:dyDescent="0.2">
      <c r="A490" s="65" t="s">
        <v>1676</v>
      </c>
      <c r="B490" s="65" t="s">
        <v>1677</v>
      </c>
      <c r="C490" s="66">
        <v>220113473</v>
      </c>
      <c r="D490" s="65" t="s">
        <v>1841</v>
      </c>
      <c r="E490" s="46">
        <v>3221750</v>
      </c>
      <c r="F490" s="11">
        <v>0</v>
      </c>
      <c r="G490" s="20"/>
      <c r="H490" s="19"/>
    </row>
    <row r="491" spans="1:8" s="39" customFormat="1" x14ac:dyDescent="0.2">
      <c r="A491" s="65" t="s">
        <v>1676</v>
      </c>
      <c r="B491" s="65" t="s">
        <v>1677</v>
      </c>
      <c r="C491" s="66">
        <v>220113647</v>
      </c>
      <c r="D491" s="65" t="s">
        <v>55</v>
      </c>
      <c r="E491" s="46">
        <v>6049782</v>
      </c>
      <c r="F491" s="11">
        <v>0</v>
      </c>
      <c r="G491" s="20"/>
      <c r="H491" s="19"/>
    </row>
    <row r="492" spans="1:8" s="39" customFormat="1" x14ac:dyDescent="0.2">
      <c r="A492" s="65" t="s">
        <v>1676</v>
      </c>
      <c r="B492" s="65" t="s">
        <v>1677</v>
      </c>
      <c r="C492" s="66">
        <v>220113650</v>
      </c>
      <c r="D492" s="65" t="s">
        <v>56</v>
      </c>
      <c r="E492" s="46">
        <v>3221750</v>
      </c>
      <c r="F492" s="11">
        <v>0</v>
      </c>
      <c r="G492" s="20"/>
      <c r="H492" s="19"/>
    </row>
    <row r="493" spans="1:8" s="39" customFormat="1" x14ac:dyDescent="0.2">
      <c r="A493" s="65" t="s">
        <v>1676</v>
      </c>
      <c r="B493" s="65" t="s">
        <v>1677</v>
      </c>
      <c r="C493" s="66">
        <v>220113654</v>
      </c>
      <c r="D493" s="65" t="s">
        <v>1842</v>
      </c>
      <c r="E493" s="46">
        <v>3221750</v>
      </c>
      <c r="F493" s="11">
        <v>0</v>
      </c>
      <c r="G493" s="20"/>
      <c r="H493" s="19"/>
    </row>
    <row r="494" spans="1:8" s="39" customFormat="1" x14ac:dyDescent="0.2">
      <c r="A494" s="65" t="s">
        <v>1676</v>
      </c>
      <c r="B494" s="65" t="s">
        <v>1677</v>
      </c>
      <c r="C494" s="66">
        <v>220113655</v>
      </c>
      <c r="D494" s="65" t="s">
        <v>63</v>
      </c>
      <c r="E494" s="46">
        <v>3221750</v>
      </c>
      <c r="F494" s="11">
        <v>0</v>
      </c>
      <c r="G494" s="20"/>
      <c r="H494" s="19"/>
    </row>
    <row r="495" spans="1:8" s="39" customFormat="1" x14ac:dyDescent="0.2">
      <c r="A495" s="65" t="s">
        <v>1676</v>
      </c>
      <c r="B495" s="65" t="s">
        <v>1677</v>
      </c>
      <c r="C495" s="66">
        <v>220113670</v>
      </c>
      <c r="D495" s="65" t="s">
        <v>1843</v>
      </c>
      <c r="E495" s="46">
        <v>7691361.3000000007</v>
      </c>
      <c r="F495" s="11">
        <v>0</v>
      </c>
      <c r="G495" s="20"/>
      <c r="H495" s="19"/>
    </row>
    <row r="496" spans="1:8" s="39" customFormat="1" x14ac:dyDescent="0.2">
      <c r="A496" s="65" t="s">
        <v>1676</v>
      </c>
      <c r="B496" s="65" t="s">
        <v>1677</v>
      </c>
      <c r="C496" s="66">
        <v>220113760</v>
      </c>
      <c r="D496" s="65" t="s">
        <v>1844</v>
      </c>
      <c r="E496" s="46">
        <v>62573960</v>
      </c>
      <c r="F496" s="11">
        <v>0</v>
      </c>
      <c r="G496" s="20"/>
      <c r="H496" s="19"/>
    </row>
    <row r="497" spans="1:8" s="39" customFormat="1" x14ac:dyDescent="0.2">
      <c r="A497" s="65" t="s">
        <v>1676</v>
      </c>
      <c r="B497" s="65" t="s">
        <v>1677</v>
      </c>
      <c r="C497" s="66">
        <v>220115276</v>
      </c>
      <c r="D497" s="65" t="s">
        <v>1845</v>
      </c>
      <c r="E497" s="46">
        <v>13789100</v>
      </c>
      <c r="F497" s="11">
        <v>0</v>
      </c>
      <c r="G497" s="20"/>
      <c r="H497" s="19"/>
    </row>
    <row r="498" spans="1:8" s="39" customFormat="1" x14ac:dyDescent="0.2">
      <c r="A498" s="65" t="s">
        <v>1676</v>
      </c>
      <c r="B498" s="65" t="s">
        <v>1677</v>
      </c>
      <c r="C498" s="66">
        <v>220115362</v>
      </c>
      <c r="D498" s="65" t="s">
        <v>1846</v>
      </c>
      <c r="E498" s="46">
        <v>6910335</v>
      </c>
      <c r="F498" s="11">
        <v>0</v>
      </c>
      <c r="G498" s="20"/>
      <c r="H498" s="19"/>
    </row>
    <row r="499" spans="1:8" s="39" customFormat="1" x14ac:dyDescent="0.2">
      <c r="A499" s="65" t="s">
        <v>1676</v>
      </c>
      <c r="B499" s="65" t="s">
        <v>1677</v>
      </c>
      <c r="C499" s="66">
        <v>220115514</v>
      </c>
      <c r="D499" s="65" t="s">
        <v>1847</v>
      </c>
      <c r="E499" s="46">
        <v>3688585</v>
      </c>
      <c r="F499" s="11">
        <v>0</v>
      </c>
      <c r="G499" s="20"/>
      <c r="H499" s="19"/>
    </row>
    <row r="500" spans="1:8" s="39" customFormat="1" x14ac:dyDescent="0.2">
      <c r="A500" s="65" t="s">
        <v>1676</v>
      </c>
      <c r="B500" s="65" t="s">
        <v>1677</v>
      </c>
      <c r="C500" s="66">
        <v>220115686</v>
      </c>
      <c r="D500" s="65" t="s">
        <v>1848</v>
      </c>
      <c r="E500" s="46">
        <v>288012.26</v>
      </c>
      <c r="F500" s="11">
        <v>0</v>
      </c>
      <c r="G500" s="20"/>
      <c r="H500" s="19"/>
    </row>
    <row r="501" spans="1:8" s="39" customFormat="1" x14ac:dyDescent="0.2">
      <c r="A501" s="65" t="s">
        <v>1676</v>
      </c>
      <c r="B501" s="65" t="s">
        <v>1677</v>
      </c>
      <c r="C501" s="66">
        <v>220120032</v>
      </c>
      <c r="D501" s="65" t="s">
        <v>1849</v>
      </c>
      <c r="E501" s="46">
        <v>9665250</v>
      </c>
      <c r="F501" s="11">
        <v>0</v>
      </c>
      <c r="G501" s="20"/>
      <c r="H501" s="19"/>
    </row>
    <row r="502" spans="1:8" s="39" customFormat="1" x14ac:dyDescent="0.2">
      <c r="A502" s="65" t="s">
        <v>1676</v>
      </c>
      <c r="B502" s="65" t="s">
        <v>1677</v>
      </c>
      <c r="C502" s="66">
        <v>220123079</v>
      </c>
      <c r="D502" s="65" t="s">
        <v>25</v>
      </c>
      <c r="E502" s="46">
        <v>7377170</v>
      </c>
      <c r="F502" s="11">
        <v>0</v>
      </c>
      <c r="G502" s="20"/>
      <c r="H502" s="19"/>
    </row>
    <row r="503" spans="1:8" s="39" customFormat="1" x14ac:dyDescent="0.2">
      <c r="A503" s="65" t="s">
        <v>1676</v>
      </c>
      <c r="B503" s="65" t="s">
        <v>1677</v>
      </c>
      <c r="C503" s="66">
        <v>220123162</v>
      </c>
      <c r="D503" s="65" t="s">
        <v>1850</v>
      </c>
      <c r="E503" s="46">
        <v>3447275</v>
      </c>
      <c r="F503" s="11">
        <v>0</v>
      </c>
      <c r="G503" s="20"/>
      <c r="H503" s="19"/>
    </row>
    <row r="504" spans="1:8" s="39" customFormat="1" x14ac:dyDescent="0.2">
      <c r="A504" s="65" t="s">
        <v>1676</v>
      </c>
      <c r="B504" s="65" t="s">
        <v>1677</v>
      </c>
      <c r="C504" s="66">
        <v>220123419</v>
      </c>
      <c r="D504" s="65" t="s">
        <v>1851</v>
      </c>
      <c r="E504" s="46">
        <v>3688585</v>
      </c>
      <c r="F504" s="11">
        <v>0</v>
      </c>
      <c r="G504" s="20"/>
      <c r="H504" s="19"/>
    </row>
    <row r="505" spans="1:8" s="39" customFormat="1" x14ac:dyDescent="0.2">
      <c r="A505" s="65" t="s">
        <v>1676</v>
      </c>
      <c r="B505" s="65" t="s">
        <v>1677</v>
      </c>
      <c r="C505" s="66">
        <v>220123464</v>
      </c>
      <c r="D505" s="65" t="s">
        <v>1852</v>
      </c>
      <c r="E505" s="46">
        <v>3688585</v>
      </c>
      <c r="F505" s="11">
        <v>0</v>
      </c>
      <c r="G505" s="20"/>
      <c r="H505" s="19"/>
    </row>
    <row r="506" spans="1:8" s="39" customFormat="1" x14ac:dyDescent="0.2">
      <c r="A506" s="65" t="s">
        <v>1676</v>
      </c>
      <c r="B506" s="65" t="s">
        <v>1677</v>
      </c>
      <c r="C506" s="66">
        <v>220123574</v>
      </c>
      <c r="D506" s="65" t="s">
        <v>1853</v>
      </c>
      <c r="E506" s="46">
        <v>3221750</v>
      </c>
      <c r="F506" s="11">
        <v>0</v>
      </c>
      <c r="G506" s="20"/>
      <c r="H506" s="19"/>
    </row>
    <row r="507" spans="1:8" s="39" customFormat="1" x14ac:dyDescent="0.2">
      <c r="A507" s="65" t="s">
        <v>1676</v>
      </c>
      <c r="B507" s="65" t="s">
        <v>1677</v>
      </c>
      <c r="C507" s="66">
        <v>220123580</v>
      </c>
      <c r="D507" s="65" t="s">
        <v>57</v>
      </c>
      <c r="E507" s="46">
        <v>3906210</v>
      </c>
      <c r="F507" s="11">
        <v>0</v>
      </c>
      <c r="G507" s="20"/>
      <c r="H507" s="19"/>
    </row>
    <row r="508" spans="1:8" s="39" customFormat="1" x14ac:dyDescent="0.2">
      <c r="A508" s="65" t="s">
        <v>1676</v>
      </c>
      <c r="B508" s="65" t="s">
        <v>1677</v>
      </c>
      <c r="C508" s="66">
        <v>220125612</v>
      </c>
      <c r="D508" s="65" t="s">
        <v>1854</v>
      </c>
      <c r="E508" s="46">
        <v>12887000</v>
      </c>
      <c r="F508" s="11">
        <v>0</v>
      </c>
      <c r="G508" s="20"/>
      <c r="H508" s="19"/>
    </row>
    <row r="509" spans="1:8" s="39" customFormat="1" x14ac:dyDescent="0.2">
      <c r="A509" s="65" t="s">
        <v>1676</v>
      </c>
      <c r="B509" s="65" t="s">
        <v>1677</v>
      </c>
      <c r="C509" s="66">
        <v>220127361</v>
      </c>
      <c r="D509" s="65" t="s">
        <v>1855</v>
      </c>
      <c r="E509" s="46">
        <v>10341825</v>
      </c>
      <c r="F509" s="11">
        <v>0</v>
      </c>
      <c r="G509" s="20"/>
      <c r="H509" s="19"/>
    </row>
    <row r="510" spans="1:8" s="39" customFormat="1" x14ac:dyDescent="0.2">
      <c r="A510" s="65" t="s">
        <v>1676</v>
      </c>
      <c r="B510" s="65" t="s">
        <v>1677</v>
      </c>
      <c r="C510" s="66">
        <v>220141615</v>
      </c>
      <c r="D510" s="65" t="s">
        <v>1856</v>
      </c>
      <c r="E510" s="46">
        <v>3221750</v>
      </c>
      <c r="F510" s="11">
        <v>0</v>
      </c>
      <c r="G510" s="20"/>
      <c r="H510" s="19"/>
    </row>
    <row r="511" spans="1:8" s="39" customFormat="1" x14ac:dyDescent="0.2">
      <c r="A511" s="65" t="s">
        <v>1676</v>
      </c>
      <c r="B511" s="65" t="s">
        <v>1677</v>
      </c>
      <c r="C511" s="66">
        <v>220144098</v>
      </c>
      <c r="D511" s="65" t="s">
        <v>1857</v>
      </c>
      <c r="E511" s="46">
        <v>3221750</v>
      </c>
      <c r="F511" s="11">
        <v>0</v>
      </c>
      <c r="G511" s="20"/>
      <c r="H511" s="19"/>
    </row>
    <row r="512" spans="1:8" s="39" customFormat="1" x14ac:dyDescent="0.2">
      <c r="A512" s="65" t="s">
        <v>1676</v>
      </c>
      <c r="B512" s="65" t="s">
        <v>1677</v>
      </c>
      <c r="C512" s="66">
        <v>220147053</v>
      </c>
      <c r="D512" s="65" t="s">
        <v>1858</v>
      </c>
      <c r="E512" s="46">
        <v>6443500</v>
      </c>
      <c r="F512" s="11">
        <v>0</v>
      </c>
      <c r="G512" s="20"/>
      <c r="H512" s="19"/>
    </row>
    <row r="513" spans="1:8" s="39" customFormat="1" x14ac:dyDescent="0.2">
      <c r="A513" s="65" t="s">
        <v>1676</v>
      </c>
      <c r="B513" s="65" t="s">
        <v>1677</v>
      </c>
      <c r="C513" s="66">
        <v>220147541</v>
      </c>
      <c r="D513" s="65" t="s">
        <v>1859</v>
      </c>
      <c r="E513" s="46">
        <v>1288700</v>
      </c>
      <c r="F513" s="11">
        <v>0</v>
      </c>
      <c r="G513" s="20"/>
      <c r="H513" s="19"/>
    </row>
    <row r="514" spans="1:8" s="39" customFormat="1" x14ac:dyDescent="0.2">
      <c r="A514" s="65" t="s">
        <v>1676</v>
      </c>
      <c r="B514" s="65" t="s">
        <v>1677</v>
      </c>
      <c r="C514" s="66">
        <v>220147545</v>
      </c>
      <c r="D514" s="65" t="s">
        <v>1860</v>
      </c>
      <c r="E514" s="46">
        <v>3221750</v>
      </c>
      <c r="F514" s="11">
        <v>0</v>
      </c>
      <c r="G514" s="20"/>
      <c r="H514" s="19"/>
    </row>
    <row r="515" spans="1:8" s="39" customFormat="1" x14ac:dyDescent="0.2">
      <c r="A515" s="65" t="s">
        <v>1676</v>
      </c>
      <c r="B515" s="65" t="s">
        <v>1677</v>
      </c>
      <c r="C515" s="66">
        <v>220147570</v>
      </c>
      <c r="D515" s="65" t="s">
        <v>1861</v>
      </c>
      <c r="E515" s="46">
        <v>234372600</v>
      </c>
      <c r="F515" s="11">
        <v>0</v>
      </c>
      <c r="G515" s="20"/>
      <c r="H515" s="19"/>
    </row>
    <row r="516" spans="1:8" s="39" customFormat="1" x14ac:dyDescent="0.2">
      <c r="A516" s="65" t="s">
        <v>1676</v>
      </c>
      <c r="B516" s="65" t="s">
        <v>1677</v>
      </c>
      <c r="C516" s="66">
        <v>220152036</v>
      </c>
      <c r="D516" s="65" t="s">
        <v>1862</v>
      </c>
      <c r="E516" s="46">
        <v>3221750</v>
      </c>
      <c r="F516" s="11">
        <v>0</v>
      </c>
      <c r="G516" s="20"/>
      <c r="H516" s="19"/>
    </row>
    <row r="517" spans="1:8" s="39" customFormat="1" x14ac:dyDescent="0.2">
      <c r="A517" s="65" t="s">
        <v>1676</v>
      </c>
      <c r="B517" s="65" t="s">
        <v>1677</v>
      </c>
      <c r="C517" s="66">
        <v>220152215</v>
      </c>
      <c r="D517" s="65" t="s">
        <v>1863</v>
      </c>
      <c r="E517" s="46">
        <v>6443500</v>
      </c>
      <c r="F517" s="11">
        <v>0</v>
      </c>
      <c r="G517" s="20"/>
      <c r="H517" s="19"/>
    </row>
    <row r="518" spans="1:8" s="39" customFormat="1" x14ac:dyDescent="0.2">
      <c r="A518" s="65" t="s">
        <v>1676</v>
      </c>
      <c r="B518" s="65" t="s">
        <v>1677</v>
      </c>
      <c r="C518" s="66">
        <v>220152317</v>
      </c>
      <c r="D518" s="65" t="s">
        <v>1864</v>
      </c>
      <c r="E518" s="46">
        <v>3221750</v>
      </c>
      <c r="F518" s="11">
        <v>0</v>
      </c>
      <c r="G518" s="20"/>
      <c r="H518" s="19"/>
    </row>
    <row r="519" spans="1:8" s="39" customFormat="1" x14ac:dyDescent="0.2">
      <c r="A519" s="65" t="s">
        <v>1676</v>
      </c>
      <c r="B519" s="65" t="s">
        <v>1677</v>
      </c>
      <c r="C519" s="66">
        <v>220154347</v>
      </c>
      <c r="D519" s="65" t="s">
        <v>1865</v>
      </c>
      <c r="E519" s="46">
        <v>8281160</v>
      </c>
      <c r="F519" s="11">
        <v>0</v>
      </c>
      <c r="G519" s="20"/>
      <c r="H519" s="19"/>
    </row>
    <row r="520" spans="1:8" s="39" customFormat="1" x14ac:dyDescent="0.2">
      <c r="A520" s="65" t="s">
        <v>1676</v>
      </c>
      <c r="B520" s="65" t="s">
        <v>1677</v>
      </c>
      <c r="C520" s="66">
        <v>220166687</v>
      </c>
      <c r="D520" s="65" t="s">
        <v>1866</v>
      </c>
      <c r="E520" s="46">
        <v>3688585</v>
      </c>
      <c r="F520" s="11">
        <v>0</v>
      </c>
      <c r="G520" s="20"/>
      <c r="H520" s="19"/>
    </row>
    <row r="521" spans="1:8" s="39" customFormat="1" x14ac:dyDescent="0.2">
      <c r="A521" s="65" t="s">
        <v>1676</v>
      </c>
      <c r="B521" s="65" t="s">
        <v>1677</v>
      </c>
      <c r="C521" s="66">
        <v>220168160</v>
      </c>
      <c r="D521" s="65" t="s">
        <v>1867</v>
      </c>
      <c r="E521" s="46">
        <v>3221750</v>
      </c>
      <c r="F521" s="11">
        <v>0</v>
      </c>
      <c r="G521" s="20"/>
      <c r="H521" s="19"/>
    </row>
    <row r="522" spans="1:8" s="39" customFormat="1" x14ac:dyDescent="0.2">
      <c r="A522" s="65" t="s">
        <v>1676</v>
      </c>
      <c r="B522" s="65" t="s">
        <v>1677</v>
      </c>
      <c r="C522" s="66">
        <v>220168266</v>
      </c>
      <c r="D522" s="65" t="s">
        <v>1868</v>
      </c>
      <c r="E522" s="46">
        <v>3221750</v>
      </c>
      <c r="F522" s="11">
        <v>0</v>
      </c>
      <c r="G522" s="20"/>
      <c r="H522" s="19"/>
    </row>
    <row r="523" spans="1:8" s="39" customFormat="1" x14ac:dyDescent="0.2">
      <c r="A523" s="65" t="s">
        <v>1676</v>
      </c>
      <c r="B523" s="65" t="s">
        <v>1677</v>
      </c>
      <c r="C523" s="66">
        <v>220168573</v>
      </c>
      <c r="D523" s="65" t="s">
        <v>1869</v>
      </c>
      <c r="E523" s="46">
        <v>3688585</v>
      </c>
      <c r="F523" s="11">
        <v>0</v>
      </c>
      <c r="G523" s="20"/>
      <c r="H523" s="19"/>
    </row>
    <row r="524" spans="1:8" s="39" customFormat="1" x14ac:dyDescent="0.2">
      <c r="A524" s="65" t="s">
        <v>1676</v>
      </c>
      <c r="B524" s="65" t="s">
        <v>1677</v>
      </c>
      <c r="C524" s="66">
        <v>220168773</v>
      </c>
      <c r="D524" s="65" t="s">
        <v>1870</v>
      </c>
      <c r="E524" s="46">
        <v>3221746</v>
      </c>
      <c r="F524" s="11">
        <v>0</v>
      </c>
      <c r="G524" s="20"/>
      <c r="H524" s="19"/>
    </row>
    <row r="525" spans="1:8" s="39" customFormat="1" x14ac:dyDescent="0.2">
      <c r="A525" s="65" t="s">
        <v>1676</v>
      </c>
      <c r="B525" s="65" t="s">
        <v>1677</v>
      </c>
      <c r="C525" s="66">
        <v>220168867</v>
      </c>
      <c r="D525" s="65" t="s">
        <v>36</v>
      </c>
      <c r="E525" s="46">
        <v>11501005</v>
      </c>
      <c r="F525" s="11">
        <v>0</v>
      </c>
      <c r="G525" s="20"/>
      <c r="H525" s="19"/>
    </row>
    <row r="526" spans="1:8" s="39" customFormat="1" x14ac:dyDescent="0.2">
      <c r="A526" s="65" t="s">
        <v>1676</v>
      </c>
      <c r="B526" s="65" t="s">
        <v>1677</v>
      </c>
      <c r="C526" s="66">
        <v>220170265</v>
      </c>
      <c r="D526" s="65" t="s">
        <v>1871</v>
      </c>
      <c r="E526" s="46">
        <v>9665250</v>
      </c>
      <c r="F526" s="11">
        <v>0</v>
      </c>
      <c r="G526" s="20"/>
      <c r="H526" s="19"/>
    </row>
    <row r="527" spans="1:8" s="39" customFormat="1" x14ac:dyDescent="0.2">
      <c r="A527" s="65" t="s">
        <v>1676</v>
      </c>
      <c r="B527" s="65" t="s">
        <v>1677</v>
      </c>
      <c r="C527" s="66">
        <v>220170473</v>
      </c>
      <c r="D527" s="65" t="s">
        <v>1872</v>
      </c>
      <c r="E527" s="46">
        <v>3688585</v>
      </c>
      <c r="F527" s="11">
        <v>0</v>
      </c>
      <c r="G527" s="20"/>
      <c r="H527" s="19"/>
    </row>
    <row r="528" spans="1:8" s="39" customFormat="1" x14ac:dyDescent="0.2">
      <c r="A528" s="65" t="s">
        <v>1676</v>
      </c>
      <c r="B528" s="65" t="s">
        <v>1677</v>
      </c>
      <c r="C528" s="66">
        <v>220173275</v>
      </c>
      <c r="D528" s="65" t="s">
        <v>1873</v>
      </c>
      <c r="E528" s="46">
        <v>1288700</v>
      </c>
      <c r="F528" s="11">
        <v>0</v>
      </c>
      <c r="G528" s="20"/>
      <c r="H528" s="19"/>
    </row>
    <row r="529" spans="1:8" s="39" customFormat="1" x14ac:dyDescent="0.2">
      <c r="A529" s="65" t="s">
        <v>1676</v>
      </c>
      <c r="B529" s="65" t="s">
        <v>1677</v>
      </c>
      <c r="C529" s="66">
        <v>220173770</v>
      </c>
      <c r="D529" s="65" t="s">
        <v>38</v>
      </c>
      <c r="E529" s="46">
        <v>6910335</v>
      </c>
      <c r="F529" s="11">
        <v>0</v>
      </c>
      <c r="G529" s="20"/>
      <c r="H529" s="19"/>
    </row>
    <row r="530" spans="1:8" s="39" customFormat="1" x14ac:dyDescent="0.2">
      <c r="A530" s="65" t="s">
        <v>1676</v>
      </c>
      <c r="B530" s="65" t="s">
        <v>1677</v>
      </c>
      <c r="C530" s="66">
        <v>220173854</v>
      </c>
      <c r="D530" s="65" t="s">
        <v>1874</v>
      </c>
      <c r="E530" s="46">
        <v>1288700</v>
      </c>
      <c r="F530" s="11">
        <v>0</v>
      </c>
      <c r="G530" s="20"/>
      <c r="H530" s="19"/>
    </row>
    <row r="531" spans="1:8" s="39" customFormat="1" x14ac:dyDescent="0.2">
      <c r="A531" s="65" t="s">
        <v>1676</v>
      </c>
      <c r="B531" s="65" t="s">
        <v>1677</v>
      </c>
      <c r="C531" s="66">
        <v>220176000</v>
      </c>
      <c r="D531" s="65" t="s">
        <v>1875</v>
      </c>
      <c r="E531" s="46">
        <v>19330500</v>
      </c>
      <c r="F531" s="11">
        <v>0</v>
      </c>
      <c r="G531" s="20"/>
      <c r="H531" s="19"/>
    </row>
    <row r="532" spans="1:8" s="39" customFormat="1" x14ac:dyDescent="0.2">
      <c r="A532" s="65" t="s">
        <v>1676</v>
      </c>
      <c r="B532" s="65" t="s">
        <v>1677</v>
      </c>
      <c r="C532" s="66">
        <v>220215759</v>
      </c>
      <c r="D532" s="65" t="s">
        <v>1876</v>
      </c>
      <c r="E532" s="46">
        <v>230466390</v>
      </c>
      <c r="F532" s="11">
        <v>0</v>
      </c>
      <c r="G532" s="20"/>
      <c r="H532" s="19"/>
    </row>
    <row r="533" spans="1:8" s="39" customFormat="1" x14ac:dyDescent="0.2">
      <c r="A533" s="65" t="s">
        <v>1676</v>
      </c>
      <c r="B533" s="65" t="s">
        <v>1677</v>
      </c>
      <c r="C533" s="66">
        <v>220241548</v>
      </c>
      <c r="D533" s="65" t="s">
        <v>1877</v>
      </c>
      <c r="E533" s="46">
        <v>3688585</v>
      </c>
      <c r="F533" s="11">
        <v>0</v>
      </c>
      <c r="G533" s="20"/>
      <c r="H533" s="19"/>
    </row>
    <row r="534" spans="1:8" s="39" customFormat="1" x14ac:dyDescent="0.2">
      <c r="A534" s="65" t="s">
        <v>1676</v>
      </c>
      <c r="B534" s="65" t="s">
        <v>1677</v>
      </c>
      <c r="C534" s="66">
        <v>220270235</v>
      </c>
      <c r="D534" s="65" t="s">
        <v>1878</v>
      </c>
      <c r="E534" s="46">
        <v>3221750</v>
      </c>
      <c r="F534" s="11">
        <v>0</v>
      </c>
      <c r="G534" s="20"/>
      <c r="H534" s="19"/>
    </row>
    <row r="535" spans="1:8" s="39" customFormat="1" x14ac:dyDescent="0.2">
      <c r="A535" s="65" t="s">
        <v>1676</v>
      </c>
      <c r="B535" s="65" t="s">
        <v>1677</v>
      </c>
      <c r="C535" s="66">
        <v>220270429</v>
      </c>
      <c r="D535" s="65" t="s">
        <v>1879</v>
      </c>
      <c r="E535" s="46">
        <v>8756080</v>
      </c>
      <c r="F535" s="11">
        <v>0</v>
      </c>
      <c r="G535" s="20"/>
      <c r="H535" s="19"/>
    </row>
    <row r="536" spans="1:8" s="39" customFormat="1" x14ac:dyDescent="0.2">
      <c r="A536" s="65" t="s">
        <v>1676</v>
      </c>
      <c r="B536" s="65" t="s">
        <v>1677</v>
      </c>
      <c r="C536" s="66">
        <v>220276109</v>
      </c>
      <c r="D536" s="65" t="s">
        <v>1880</v>
      </c>
      <c r="E536" s="46">
        <v>2213151</v>
      </c>
      <c r="F536" s="11">
        <v>0</v>
      </c>
      <c r="G536" s="20"/>
      <c r="H536" s="19"/>
    </row>
    <row r="537" spans="1:8" s="39" customFormat="1" x14ac:dyDescent="0.2">
      <c r="A537" s="65" t="s">
        <v>1676</v>
      </c>
      <c r="B537" s="65" t="s">
        <v>1677</v>
      </c>
      <c r="C537" s="66">
        <v>220420011</v>
      </c>
      <c r="D537" s="65" t="s">
        <v>1881</v>
      </c>
      <c r="E537" s="46">
        <v>3221750</v>
      </c>
      <c r="F537" s="11">
        <v>0</v>
      </c>
      <c r="G537" s="20"/>
      <c r="H537" s="19"/>
    </row>
    <row r="538" spans="1:8" s="39" customFormat="1" x14ac:dyDescent="0.2">
      <c r="A538" s="65" t="s">
        <v>1676</v>
      </c>
      <c r="B538" s="65" t="s">
        <v>1677</v>
      </c>
      <c r="C538" s="66">
        <v>226520001</v>
      </c>
      <c r="D538" s="65" t="s">
        <v>1882</v>
      </c>
      <c r="E538" s="46">
        <v>11718630</v>
      </c>
      <c r="F538" s="11">
        <v>0</v>
      </c>
      <c r="G538" s="20"/>
      <c r="H538" s="19"/>
    </row>
    <row r="539" spans="1:8" s="39" customFormat="1" x14ac:dyDescent="0.2">
      <c r="A539" s="65" t="s">
        <v>1676</v>
      </c>
      <c r="B539" s="65" t="s">
        <v>1677</v>
      </c>
      <c r="C539" s="66">
        <v>261008558</v>
      </c>
      <c r="D539" s="65" t="s">
        <v>1883</v>
      </c>
      <c r="E539" s="46">
        <v>3221750</v>
      </c>
      <c r="F539" s="11">
        <v>0</v>
      </c>
      <c r="G539" s="20"/>
      <c r="H539" s="19"/>
    </row>
    <row r="540" spans="1:8" s="39" customFormat="1" x14ac:dyDescent="0.2">
      <c r="A540" s="65" t="s">
        <v>1676</v>
      </c>
      <c r="B540" s="65" t="s">
        <v>1677</v>
      </c>
      <c r="C540" s="66">
        <v>261423168</v>
      </c>
      <c r="D540" s="65" t="s">
        <v>336</v>
      </c>
      <c r="E540" s="46">
        <v>100150149</v>
      </c>
      <c r="F540" s="11">
        <v>0</v>
      </c>
      <c r="G540" s="20"/>
      <c r="H540" s="19"/>
    </row>
    <row r="541" spans="1:8" s="39" customFormat="1" x14ac:dyDescent="0.2">
      <c r="A541" s="65" t="s">
        <v>1676</v>
      </c>
      <c r="B541" s="65" t="s">
        <v>1677</v>
      </c>
      <c r="C541" s="66">
        <v>263573026</v>
      </c>
      <c r="D541" s="65" t="s">
        <v>1884</v>
      </c>
      <c r="E541" s="46">
        <v>3221750</v>
      </c>
      <c r="F541" s="11">
        <v>0</v>
      </c>
      <c r="G541" s="20"/>
      <c r="H541" s="19"/>
    </row>
    <row r="542" spans="1:8" s="39" customFormat="1" x14ac:dyDescent="0.2">
      <c r="A542" s="65" t="s">
        <v>1676</v>
      </c>
      <c r="B542" s="65" t="s">
        <v>1677</v>
      </c>
      <c r="C542" s="66">
        <v>263720621</v>
      </c>
      <c r="D542" s="65" t="s">
        <v>1885</v>
      </c>
      <c r="E542" s="46">
        <v>6910335</v>
      </c>
      <c r="F542" s="11">
        <v>0</v>
      </c>
      <c r="G542" s="20"/>
      <c r="H542" s="19"/>
    </row>
    <row r="543" spans="1:8" s="39" customFormat="1" x14ac:dyDescent="0.2">
      <c r="A543" s="65" t="s">
        <v>1676</v>
      </c>
      <c r="B543" s="65" t="s">
        <v>1677</v>
      </c>
      <c r="C543" s="66">
        <v>263920310</v>
      </c>
      <c r="D543" s="65" t="s">
        <v>1886</v>
      </c>
      <c r="E543" s="46">
        <v>3221750</v>
      </c>
      <c r="F543" s="11">
        <v>0</v>
      </c>
      <c r="G543" s="20"/>
      <c r="H543" s="19"/>
    </row>
    <row r="544" spans="1:8" s="39" customFormat="1" x14ac:dyDescent="0.2">
      <c r="A544" s="65" t="s">
        <v>1676</v>
      </c>
      <c r="B544" s="65" t="s">
        <v>1677</v>
      </c>
      <c r="C544" s="66">
        <v>264020060</v>
      </c>
      <c r="D544" s="65" t="s">
        <v>1887</v>
      </c>
      <c r="E544" s="46">
        <v>3906210</v>
      </c>
      <c r="F544" s="11">
        <v>0</v>
      </c>
      <c r="G544" s="20"/>
      <c r="H544" s="19"/>
    </row>
    <row r="545" spans="1:8" s="39" customFormat="1" x14ac:dyDescent="0.2">
      <c r="A545" s="65" t="s">
        <v>1676</v>
      </c>
      <c r="B545" s="65" t="s">
        <v>1677</v>
      </c>
      <c r="C545" s="66">
        <v>264120550</v>
      </c>
      <c r="D545" s="65" t="s">
        <v>1888</v>
      </c>
      <c r="E545" s="46">
        <v>3221750</v>
      </c>
      <c r="F545" s="11">
        <v>0</v>
      </c>
      <c r="G545" s="20"/>
      <c r="H545" s="19"/>
    </row>
    <row r="546" spans="1:8" s="39" customFormat="1" x14ac:dyDescent="0.2">
      <c r="A546" s="65" t="s">
        <v>1676</v>
      </c>
      <c r="B546" s="65" t="s">
        <v>1677</v>
      </c>
      <c r="C546" s="66">
        <v>266620045</v>
      </c>
      <c r="D546" s="65" t="s">
        <v>40</v>
      </c>
      <c r="E546" s="46">
        <v>6910335</v>
      </c>
      <c r="F546" s="11">
        <v>0</v>
      </c>
      <c r="G546" s="20"/>
      <c r="H546" s="19"/>
    </row>
    <row r="547" spans="1:8" s="39" customFormat="1" x14ac:dyDescent="0.2">
      <c r="A547" s="65" t="s">
        <v>1676</v>
      </c>
      <c r="B547" s="65" t="s">
        <v>1677</v>
      </c>
      <c r="C547" s="66">
        <v>267520787</v>
      </c>
      <c r="D547" s="65" t="s">
        <v>50</v>
      </c>
      <c r="E547" s="46">
        <v>3221750</v>
      </c>
      <c r="F547" s="11">
        <v>0</v>
      </c>
      <c r="G547" s="20"/>
      <c r="H547" s="19"/>
    </row>
    <row r="548" spans="1:8" s="39" customFormat="1" x14ac:dyDescent="0.2">
      <c r="A548" s="65" t="s">
        <v>1676</v>
      </c>
      <c r="B548" s="65" t="s">
        <v>1677</v>
      </c>
      <c r="C548" s="66">
        <v>267808372</v>
      </c>
      <c r="D548" s="65" t="s">
        <v>48</v>
      </c>
      <c r="E548" s="46">
        <v>11502910</v>
      </c>
      <c r="F548" s="11">
        <v>0</v>
      </c>
      <c r="G548" s="20"/>
      <c r="H548" s="19"/>
    </row>
    <row r="549" spans="1:8" s="39" customFormat="1" x14ac:dyDescent="0.2">
      <c r="A549" s="65" t="s">
        <v>1676</v>
      </c>
      <c r="B549" s="65" t="s">
        <v>1677</v>
      </c>
      <c r="C549" s="66">
        <v>269108296</v>
      </c>
      <c r="D549" s="65" t="s">
        <v>1889</v>
      </c>
      <c r="E549" s="46">
        <v>4394117.47</v>
      </c>
      <c r="F549" s="11">
        <v>0</v>
      </c>
      <c r="G549" s="20"/>
      <c r="H549" s="19"/>
    </row>
    <row r="550" spans="1:8" s="39" customFormat="1" x14ac:dyDescent="0.2">
      <c r="A550" s="65" t="s">
        <v>1676</v>
      </c>
      <c r="B550" s="65" t="s">
        <v>1677</v>
      </c>
      <c r="C550" s="66">
        <v>270113442</v>
      </c>
      <c r="D550" s="65" t="s">
        <v>1890</v>
      </c>
      <c r="E550" s="46">
        <v>11502160</v>
      </c>
      <c r="F550" s="11">
        <v>0</v>
      </c>
      <c r="G550" s="20"/>
      <c r="H550" s="19"/>
    </row>
    <row r="551" spans="1:8" s="39" customFormat="1" x14ac:dyDescent="0.2">
      <c r="A551" s="65" t="s">
        <v>1676</v>
      </c>
      <c r="B551" s="65" t="s">
        <v>1677</v>
      </c>
      <c r="C551" s="66">
        <v>270115224</v>
      </c>
      <c r="D551" s="65" t="s">
        <v>1891</v>
      </c>
      <c r="E551" s="46">
        <v>3221750</v>
      </c>
      <c r="F551" s="11">
        <v>0</v>
      </c>
      <c r="G551" s="20"/>
      <c r="H551" s="19"/>
    </row>
    <row r="552" spans="1:8" s="39" customFormat="1" x14ac:dyDescent="0.2">
      <c r="A552" s="65" t="s">
        <v>1676</v>
      </c>
      <c r="B552" s="65" t="s">
        <v>1677</v>
      </c>
      <c r="C552" s="66">
        <v>270125126</v>
      </c>
      <c r="D552" s="65" t="s">
        <v>1892</v>
      </c>
      <c r="E552" s="46">
        <v>74530440</v>
      </c>
      <c r="F552" s="11">
        <v>0</v>
      </c>
      <c r="G552" s="20"/>
      <c r="H552" s="19"/>
    </row>
    <row r="553" spans="1:8" s="39" customFormat="1" x14ac:dyDescent="0.2">
      <c r="A553" s="65" t="s">
        <v>1676</v>
      </c>
      <c r="B553" s="65" t="s">
        <v>1677</v>
      </c>
      <c r="C553" s="66">
        <v>923269149</v>
      </c>
      <c r="D553" s="65" t="s">
        <v>1893</v>
      </c>
      <c r="E553" s="46">
        <v>1926198869.6600001</v>
      </c>
      <c r="F553" s="11">
        <v>0</v>
      </c>
      <c r="G553" s="20"/>
      <c r="H553" s="19"/>
    </row>
    <row r="554" spans="1:8" s="39" customFormat="1" x14ac:dyDescent="0.2">
      <c r="A554" s="65" t="s">
        <v>1676</v>
      </c>
      <c r="B554" s="65" t="s">
        <v>1677</v>
      </c>
      <c r="C554" s="66">
        <v>923269152</v>
      </c>
      <c r="D554" s="65" t="s">
        <v>58</v>
      </c>
      <c r="E554" s="46">
        <v>725442185.87</v>
      </c>
      <c r="F554" s="11">
        <v>0</v>
      </c>
      <c r="G554" s="20"/>
      <c r="H554" s="19"/>
    </row>
    <row r="555" spans="1:8" s="39" customFormat="1" x14ac:dyDescent="0.2">
      <c r="A555" s="65" t="s">
        <v>1676</v>
      </c>
      <c r="B555" s="65" t="s">
        <v>1677</v>
      </c>
      <c r="C555" s="66">
        <v>923269411</v>
      </c>
      <c r="D555" s="65" t="s">
        <v>1894</v>
      </c>
      <c r="E555" s="46">
        <v>3221750</v>
      </c>
      <c r="F555" s="11">
        <v>0</v>
      </c>
      <c r="G555" s="20"/>
      <c r="H555" s="19"/>
    </row>
    <row r="556" spans="1:8" s="39" customFormat="1" x14ac:dyDescent="0.2">
      <c r="A556" s="65" t="s">
        <v>1676</v>
      </c>
      <c r="B556" s="65" t="s">
        <v>1677</v>
      </c>
      <c r="C556" s="66">
        <v>923269412</v>
      </c>
      <c r="D556" s="65" t="s">
        <v>1895</v>
      </c>
      <c r="E556" s="46">
        <v>2629654.77</v>
      </c>
      <c r="F556" s="11">
        <v>0</v>
      </c>
      <c r="G556" s="20"/>
      <c r="H556" s="19"/>
    </row>
    <row r="557" spans="1:8" s="39" customFormat="1" x14ac:dyDescent="0.2">
      <c r="A557" s="65" t="s">
        <v>1676</v>
      </c>
      <c r="B557" s="65" t="s">
        <v>1677</v>
      </c>
      <c r="C557" s="66">
        <v>923269414</v>
      </c>
      <c r="D557" s="65" t="s">
        <v>1896</v>
      </c>
      <c r="E557" s="46">
        <v>63001181.890000001</v>
      </c>
      <c r="F557" s="11">
        <v>0</v>
      </c>
      <c r="G557" s="20"/>
      <c r="H557" s="19"/>
    </row>
    <row r="558" spans="1:8" s="39" customFormat="1" x14ac:dyDescent="0.2">
      <c r="A558" s="65" t="s">
        <v>1676</v>
      </c>
      <c r="B558" s="65" t="s">
        <v>1677</v>
      </c>
      <c r="C558" s="66">
        <v>923269415</v>
      </c>
      <c r="D558" s="65" t="s">
        <v>1897</v>
      </c>
      <c r="E558" s="46">
        <v>11728435</v>
      </c>
      <c r="F558" s="11">
        <v>0</v>
      </c>
      <c r="G558" s="20"/>
      <c r="H558" s="19"/>
    </row>
    <row r="559" spans="1:8" s="39" customFormat="1" x14ac:dyDescent="0.2">
      <c r="A559" s="65" t="s">
        <v>1676</v>
      </c>
      <c r="B559" s="65" t="s">
        <v>1677</v>
      </c>
      <c r="C559" s="66">
        <v>923269814</v>
      </c>
      <c r="D559" s="65" t="s">
        <v>32</v>
      </c>
      <c r="E559" s="46">
        <v>86033350</v>
      </c>
      <c r="F559" s="11">
        <v>0</v>
      </c>
      <c r="G559" s="20"/>
      <c r="H559" s="19"/>
    </row>
    <row r="560" spans="1:8" s="39" customFormat="1" x14ac:dyDescent="0.2">
      <c r="A560" s="65" t="s">
        <v>1676</v>
      </c>
      <c r="B560" s="65" t="s">
        <v>1677</v>
      </c>
      <c r="C560" s="66">
        <v>923270075</v>
      </c>
      <c r="D560" s="65" t="s">
        <v>1898</v>
      </c>
      <c r="E560" s="46">
        <v>3221750</v>
      </c>
      <c r="F560" s="11">
        <v>0</v>
      </c>
      <c r="G560" s="20"/>
      <c r="H560" s="19"/>
    </row>
    <row r="561" spans="1:8" s="39" customFormat="1" x14ac:dyDescent="0.2">
      <c r="A561" s="65" t="s">
        <v>1676</v>
      </c>
      <c r="B561" s="65" t="s">
        <v>1677</v>
      </c>
      <c r="C561" s="66">
        <v>923270083</v>
      </c>
      <c r="D561" s="65" t="s">
        <v>20</v>
      </c>
      <c r="E561" s="46">
        <v>32671070</v>
      </c>
      <c r="F561" s="11">
        <v>0</v>
      </c>
      <c r="G561" s="20"/>
      <c r="H561" s="19"/>
    </row>
    <row r="562" spans="1:8" s="39" customFormat="1" x14ac:dyDescent="0.2">
      <c r="A562" s="65" t="s">
        <v>1676</v>
      </c>
      <c r="B562" s="65" t="s">
        <v>1677</v>
      </c>
      <c r="C562" s="66">
        <v>923270835</v>
      </c>
      <c r="D562" s="65" t="s">
        <v>69</v>
      </c>
      <c r="E562" s="46">
        <v>80499.62</v>
      </c>
      <c r="F562" s="11">
        <v>0</v>
      </c>
      <c r="G562" s="20"/>
      <c r="H562" s="19"/>
    </row>
    <row r="563" spans="1:8" s="39" customFormat="1" x14ac:dyDescent="0.2">
      <c r="A563" s="65" t="s">
        <v>1676</v>
      </c>
      <c r="B563" s="65" t="s">
        <v>1677</v>
      </c>
      <c r="C563" s="66">
        <v>923270889</v>
      </c>
      <c r="D563" s="65" t="s">
        <v>1899</v>
      </c>
      <c r="E563" s="46">
        <v>12887000</v>
      </c>
      <c r="F563" s="11">
        <v>0</v>
      </c>
      <c r="G563" s="20"/>
      <c r="H563" s="19"/>
    </row>
    <row r="564" spans="1:8" s="39" customFormat="1" x14ac:dyDescent="0.2">
      <c r="A564" s="65" t="s">
        <v>1676</v>
      </c>
      <c r="B564" s="65" t="s">
        <v>1677</v>
      </c>
      <c r="C564" s="66">
        <v>923270892</v>
      </c>
      <c r="D564" s="65" t="s">
        <v>1900</v>
      </c>
      <c r="E564" s="46">
        <v>3221750</v>
      </c>
      <c r="F564" s="11">
        <v>0</v>
      </c>
      <c r="G564" s="20"/>
      <c r="H564" s="19"/>
    </row>
    <row r="565" spans="1:8" s="39" customFormat="1" x14ac:dyDescent="0.2">
      <c r="A565" s="65" t="s">
        <v>1676</v>
      </c>
      <c r="B565" s="65" t="s">
        <v>1677</v>
      </c>
      <c r="C565" s="66">
        <v>923270895</v>
      </c>
      <c r="D565" s="65" t="s">
        <v>1901</v>
      </c>
      <c r="E565" s="46">
        <v>3221750</v>
      </c>
      <c r="F565" s="11">
        <v>0</v>
      </c>
      <c r="G565" s="20"/>
      <c r="H565" s="19"/>
    </row>
    <row r="566" spans="1:8" s="39" customFormat="1" x14ac:dyDescent="0.2">
      <c r="A566" s="65" t="s">
        <v>1676</v>
      </c>
      <c r="B566" s="65" t="s">
        <v>1677</v>
      </c>
      <c r="C566" s="66">
        <v>923270905</v>
      </c>
      <c r="D566" s="65" t="s">
        <v>1902</v>
      </c>
      <c r="E566" s="46">
        <v>23221540</v>
      </c>
      <c r="F566" s="11">
        <v>0</v>
      </c>
      <c r="G566" s="20"/>
      <c r="H566" s="19"/>
    </row>
    <row r="567" spans="1:8" s="39" customFormat="1" x14ac:dyDescent="0.2">
      <c r="A567" s="65" t="s">
        <v>1676</v>
      </c>
      <c r="B567" s="65" t="s">
        <v>1677</v>
      </c>
      <c r="C567" s="66">
        <v>923270954</v>
      </c>
      <c r="D567" s="65" t="s">
        <v>1903</v>
      </c>
      <c r="E567" s="46">
        <v>800000.78</v>
      </c>
      <c r="F567" s="11">
        <v>0</v>
      </c>
      <c r="G567" s="20"/>
      <c r="H567" s="19"/>
    </row>
    <row r="568" spans="1:8" s="39" customFormat="1" x14ac:dyDescent="0.2">
      <c r="A568" s="65" t="s">
        <v>1676</v>
      </c>
      <c r="B568" s="65" t="s">
        <v>1677</v>
      </c>
      <c r="C568" s="66">
        <v>923270979</v>
      </c>
      <c r="D568" s="65" t="s">
        <v>1904</v>
      </c>
      <c r="E568" s="46">
        <v>9665250</v>
      </c>
      <c r="F568" s="11">
        <v>0</v>
      </c>
      <c r="G568" s="20"/>
      <c r="H568" s="19"/>
    </row>
    <row r="569" spans="1:8" s="39" customFormat="1" x14ac:dyDescent="0.2">
      <c r="A569" s="65" t="s">
        <v>1676</v>
      </c>
      <c r="B569" s="65" t="s">
        <v>1677</v>
      </c>
      <c r="C569" s="66">
        <v>923271096</v>
      </c>
      <c r="D569" s="65" t="s">
        <v>1905</v>
      </c>
      <c r="E569" s="46">
        <v>6669025</v>
      </c>
      <c r="F569" s="11">
        <v>0</v>
      </c>
      <c r="G569" s="20"/>
      <c r="H569" s="19"/>
    </row>
    <row r="570" spans="1:8" s="39" customFormat="1" x14ac:dyDescent="0.2">
      <c r="A570" s="65" t="s">
        <v>1676</v>
      </c>
      <c r="B570" s="65" t="s">
        <v>1677</v>
      </c>
      <c r="C570" s="66">
        <v>923271097</v>
      </c>
      <c r="D570" s="65" t="s">
        <v>1906</v>
      </c>
      <c r="E570" s="46">
        <v>1892271.1399999997</v>
      </c>
      <c r="F570" s="11">
        <v>0</v>
      </c>
      <c r="G570" s="20"/>
      <c r="H570" s="19"/>
    </row>
    <row r="571" spans="1:8" s="39" customFormat="1" x14ac:dyDescent="0.2">
      <c r="A571" s="65" t="s">
        <v>1676</v>
      </c>
      <c r="B571" s="65" t="s">
        <v>1677</v>
      </c>
      <c r="C571" s="66">
        <v>923271098</v>
      </c>
      <c r="D571" s="65" t="s">
        <v>1907</v>
      </c>
      <c r="E571" s="46">
        <v>3688585</v>
      </c>
      <c r="F571" s="11">
        <v>0</v>
      </c>
      <c r="G571" s="20"/>
      <c r="H571" s="19"/>
    </row>
    <row r="572" spans="1:8" s="39" customFormat="1" x14ac:dyDescent="0.2">
      <c r="A572" s="65" t="s">
        <v>1676</v>
      </c>
      <c r="B572" s="65" t="s">
        <v>1677</v>
      </c>
      <c r="C572" s="66">
        <v>923271158</v>
      </c>
      <c r="D572" s="65" t="s">
        <v>1908</v>
      </c>
      <c r="E572" s="46">
        <v>6443500</v>
      </c>
      <c r="F572" s="11">
        <v>0</v>
      </c>
      <c r="G572" s="20"/>
      <c r="H572" s="19"/>
    </row>
    <row r="573" spans="1:8" s="39" customFormat="1" x14ac:dyDescent="0.2">
      <c r="A573" s="65" t="s">
        <v>1676</v>
      </c>
      <c r="B573" s="65" t="s">
        <v>1677</v>
      </c>
      <c r="C573" s="66">
        <v>923271211</v>
      </c>
      <c r="D573" s="65" t="s">
        <v>1909</v>
      </c>
      <c r="E573" s="46">
        <v>7812420</v>
      </c>
      <c r="F573" s="11">
        <v>0</v>
      </c>
      <c r="G573" s="20"/>
      <c r="H573" s="19"/>
    </row>
    <row r="574" spans="1:8" s="39" customFormat="1" x14ac:dyDescent="0.2">
      <c r="A574" s="65" t="s">
        <v>1676</v>
      </c>
      <c r="B574" s="65" t="s">
        <v>1677</v>
      </c>
      <c r="C574" s="66">
        <v>923271218</v>
      </c>
      <c r="D574" s="65" t="s">
        <v>1910</v>
      </c>
      <c r="E574" s="46">
        <v>3221750</v>
      </c>
      <c r="F574" s="11">
        <v>0</v>
      </c>
      <c r="G574" s="20"/>
      <c r="H574" s="19"/>
    </row>
    <row r="575" spans="1:8" s="39" customFormat="1" x14ac:dyDescent="0.2">
      <c r="A575" s="65" t="s">
        <v>1676</v>
      </c>
      <c r="B575" s="65" t="s">
        <v>1677</v>
      </c>
      <c r="C575" s="66">
        <v>923271235</v>
      </c>
      <c r="D575" s="65" t="s">
        <v>62</v>
      </c>
      <c r="E575" s="46">
        <v>2343726</v>
      </c>
      <c r="F575" s="11">
        <v>0</v>
      </c>
      <c r="G575" s="20"/>
      <c r="H575" s="19"/>
    </row>
    <row r="576" spans="1:8" s="39" customFormat="1" x14ac:dyDescent="0.2">
      <c r="A576" s="65" t="s">
        <v>1676</v>
      </c>
      <c r="B576" s="65" t="s">
        <v>1677</v>
      </c>
      <c r="C576" s="66">
        <v>923271263</v>
      </c>
      <c r="D576" s="65" t="s">
        <v>1911</v>
      </c>
      <c r="E576" s="46">
        <v>3221750</v>
      </c>
      <c r="F576" s="11">
        <v>0</v>
      </c>
      <c r="G576" s="20"/>
      <c r="H576" s="19"/>
    </row>
    <row r="577" spans="1:8" s="39" customFormat="1" x14ac:dyDescent="0.2">
      <c r="A577" s="65" t="s">
        <v>1676</v>
      </c>
      <c r="B577" s="65" t="s">
        <v>1677</v>
      </c>
      <c r="C577" s="66">
        <v>923271264</v>
      </c>
      <c r="D577" s="65" t="s">
        <v>1912</v>
      </c>
      <c r="E577" s="46">
        <v>70389860</v>
      </c>
      <c r="F577" s="11">
        <v>0</v>
      </c>
      <c r="G577" s="20"/>
      <c r="H577" s="19"/>
    </row>
    <row r="578" spans="1:8" s="39" customFormat="1" x14ac:dyDescent="0.2">
      <c r="A578" s="65" t="s">
        <v>1676</v>
      </c>
      <c r="B578" s="65" t="s">
        <v>1677</v>
      </c>
      <c r="C578" s="66">
        <v>923271265</v>
      </c>
      <c r="D578" s="65" t="s">
        <v>29</v>
      </c>
      <c r="E578" s="46">
        <v>2213151</v>
      </c>
      <c r="F578" s="11">
        <v>0</v>
      </c>
      <c r="G578" s="20"/>
      <c r="H578" s="19"/>
    </row>
    <row r="579" spans="1:8" s="39" customFormat="1" x14ac:dyDescent="0.2">
      <c r="A579" s="65" t="s">
        <v>1676</v>
      </c>
      <c r="B579" s="65" t="s">
        <v>1677</v>
      </c>
      <c r="C579" s="66">
        <v>923271277</v>
      </c>
      <c r="D579" s="65" t="s">
        <v>68</v>
      </c>
      <c r="E579" s="46">
        <v>3221750</v>
      </c>
      <c r="F579" s="11">
        <v>0</v>
      </c>
      <c r="G579" s="20"/>
      <c r="H579" s="19"/>
    </row>
    <row r="580" spans="1:8" s="39" customFormat="1" x14ac:dyDescent="0.2">
      <c r="A580" s="65" t="s">
        <v>1676</v>
      </c>
      <c r="B580" s="65" t="s">
        <v>1677</v>
      </c>
      <c r="C580" s="66">
        <v>923271278</v>
      </c>
      <c r="D580" s="65" t="s">
        <v>1913</v>
      </c>
      <c r="E580" s="46">
        <v>3221750</v>
      </c>
      <c r="F580" s="11">
        <v>0</v>
      </c>
      <c r="G580" s="20"/>
      <c r="H580" s="19"/>
    </row>
    <row r="581" spans="1:8" s="39" customFormat="1" x14ac:dyDescent="0.2">
      <c r="A581" s="65" t="s">
        <v>1676</v>
      </c>
      <c r="B581" s="65" t="s">
        <v>1677</v>
      </c>
      <c r="C581" s="66">
        <v>923271279</v>
      </c>
      <c r="D581" s="65" t="s">
        <v>1914</v>
      </c>
      <c r="E581" s="46">
        <v>3688585</v>
      </c>
      <c r="F581" s="11">
        <v>0</v>
      </c>
      <c r="G581" s="20"/>
      <c r="H581" s="19"/>
    </row>
    <row r="582" spans="1:8" s="39" customFormat="1" x14ac:dyDescent="0.2">
      <c r="A582" s="65" t="s">
        <v>1676</v>
      </c>
      <c r="B582" s="65" t="s">
        <v>1677</v>
      </c>
      <c r="C582" s="66">
        <v>923271280</v>
      </c>
      <c r="D582" s="65" t="s">
        <v>1915</v>
      </c>
      <c r="E582" s="46">
        <v>3221750</v>
      </c>
      <c r="F582" s="11">
        <v>0</v>
      </c>
      <c r="G582" s="20"/>
      <c r="H582" s="19"/>
    </row>
    <row r="583" spans="1:8" s="39" customFormat="1" x14ac:dyDescent="0.2">
      <c r="A583" s="65" t="s">
        <v>1676</v>
      </c>
      <c r="B583" s="65" t="s">
        <v>1677</v>
      </c>
      <c r="C583" s="66">
        <v>923271285</v>
      </c>
      <c r="D583" s="65" t="s">
        <v>1916</v>
      </c>
      <c r="E583" s="46">
        <v>2213151</v>
      </c>
      <c r="F583" s="11">
        <v>0</v>
      </c>
      <c r="G583" s="20"/>
      <c r="H583" s="19"/>
    </row>
    <row r="584" spans="1:8" s="39" customFormat="1" x14ac:dyDescent="0.2">
      <c r="A584" s="65" t="s">
        <v>1676</v>
      </c>
      <c r="B584" s="65" t="s">
        <v>1677</v>
      </c>
      <c r="C584" s="66">
        <v>923271286</v>
      </c>
      <c r="D584" s="65" t="s">
        <v>1917</v>
      </c>
      <c r="E584" s="46">
        <v>44853075</v>
      </c>
      <c r="F584" s="11">
        <v>0</v>
      </c>
      <c r="G584" s="20"/>
      <c r="H584" s="19"/>
    </row>
    <row r="585" spans="1:8" s="39" customFormat="1" x14ac:dyDescent="0.2">
      <c r="A585" s="65" t="s">
        <v>1676</v>
      </c>
      <c r="B585" s="65" t="s">
        <v>1677</v>
      </c>
      <c r="C585" s="66">
        <v>923271453</v>
      </c>
      <c r="D585" s="65" t="s">
        <v>64</v>
      </c>
      <c r="E585" s="46">
        <v>3221750</v>
      </c>
      <c r="F585" s="11">
        <v>0</v>
      </c>
      <c r="G585" s="20"/>
      <c r="H585" s="19"/>
    </row>
    <row r="586" spans="1:8" s="39" customFormat="1" x14ac:dyDescent="0.2">
      <c r="A586" s="65" t="s">
        <v>1676</v>
      </c>
      <c r="B586" s="65" t="s">
        <v>1677</v>
      </c>
      <c r="C586" s="66">
        <v>923271474</v>
      </c>
      <c r="D586" s="65" t="s">
        <v>1918</v>
      </c>
      <c r="E586" s="46">
        <v>9381750</v>
      </c>
      <c r="F586" s="11">
        <v>0</v>
      </c>
      <c r="G586" s="20"/>
      <c r="H586" s="19"/>
    </row>
    <row r="587" spans="1:8" s="39" customFormat="1" x14ac:dyDescent="0.2">
      <c r="A587" s="65" t="s">
        <v>1676</v>
      </c>
      <c r="B587" s="65" t="s">
        <v>1677</v>
      </c>
      <c r="C587" s="66">
        <v>923271572</v>
      </c>
      <c r="D587" s="65" t="s">
        <v>1919</v>
      </c>
      <c r="E587" s="46">
        <v>3221750</v>
      </c>
      <c r="F587" s="11">
        <v>0</v>
      </c>
      <c r="G587" s="20"/>
      <c r="H587" s="19"/>
    </row>
    <row r="588" spans="1:8" s="39" customFormat="1" x14ac:dyDescent="0.2">
      <c r="A588" s="65" t="s">
        <v>1676</v>
      </c>
      <c r="B588" s="65" t="s">
        <v>1677</v>
      </c>
      <c r="C588" s="66">
        <v>923271593</v>
      </c>
      <c r="D588" s="65" t="s">
        <v>59</v>
      </c>
      <c r="E588" s="46">
        <v>3221750</v>
      </c>
      <c r="F588" s="11">
        <v>0</v>
      </c>
      <c r="G588" s="20"/>
      <c r="H588" s="19"/>
    </row>
    <row r="589" spans="1:8" s="39" customFormat="1" x14ac:dyDescent="0.2">
      <c r="A589" s="65" t="s">
        <v>1676</v>
      </c>
      <c r="B589" s="65" t="s">
        <v>1677</v>
      </c>
      <c r="C589" s="66">
        <v>923271599</v>
      </c>
      <c r="D589" s="65" t="s">
        <v>52</v>
      </c>
      <c r="E589" s="46">
        <v>3221750</v>
      </c>
      <c r="F589" s="11">
        <v>0</v>
      </c>
      <c r="G589" s="20"/>
      <c r="H589" s="19"/>
    </row>
    <row r="590" spans="1:8" s="39" customFormat="1" x14ac:dyDescent="0.2">
      <c r="A590" s="65" t="s">
        <v>1676</v>
      </c>
      <c r="B590" s="65" t="s">
        <v>1677</v>
      </c>
      <c r="C590" s="66">
        <v>923271640</v>
      </c>
      <c r="D590" s="65" t="s">
        <v>1920</v>
      </c>
      <c r="E590" s="46">
        <v>6443500</v>
      </c>
      <c r="F590" s="11">
        <v>0</v>
      </c>
      <c r="G590" s="20"/>
      <c r="H590" s="19"/>
    </row>
    <row r="591" spans="1:8" s="39" customFormat="1" x14ac:dyDescent="0.2">
      <c r="A591" s="65" t="s">
        <v>1676</v>
      </c>
      <c r="B591" s="65" t="s">
        <v>1677</v>
      </c>
      <c r="C591" s="66">
        <v>923271656</v>
      </c>
      <c r="D591" s="65" t="s">
        <v>1921</v>
      </c>
      <c r="E591" s="46">
        <v>3221750</v>
      </c>
      <c r="F591" s="11">
        <v>0</v>
      </c>
      <c r="G591" s="20"/>
      <c r="H591" s="19"/>
    </row>
    <row r="592" spans="1:8" s="39" customFormat="1" x14ac:dyDescent="0.2">
      <c r="A592" s="65" t="s">
        <v>1676</v>
      </c>
      <c r="B592" s="65" t="s">
        <v>1677</v>
      </c>
      <c r="C592" s="66">
        <v>923272017</v>
      </c>
      <c r="D592" s="65" t="s">
        <v>53</v>
      </c>
      <c r="E592" s="46">
        <v>49686960</v>
      </c>
      <c r="F592" s="11">
        <v>0</v>
      </c>
      <c r="G592" s="20"/>
      <c r="H592" s="19"/>
    </row>
    <row r="593" spans="1:8" s="39" customFormat="1" x14ac:dyDescent="0.2">
      <c r="A593" s="65" t="s">
        <v>1676</v>
      </c>
      <c r="B593" s="65" t="s">
        <v>1677</v>
      </c>
      <c r="C593" s="66">
        <v>923272027</v>
      </c>
      <c r="D593" s="65" t="s">
        <v>71</v>
      </c>
      <c r="E593" s="46">
        <v>22552250</v>
      </c>
      <c r="F593" s="11">
        <v>0</v>
      </c>
      <c r="G593" s="20"/>
      <c r="H593" s="19"/>
    </row>
    <row r="594" spans="1:8" s="39" customFormat="1" x14ac:dyDescent="0.2">
      <c r="A594" s="65" t="s">
        <v>1676</v>
      </c>
      <c r="B594" s="65" t="s">
        <v>1677</v>
      </c>
      <c r="C594" s="66">
        <v>923272368</v>
      </c>
      <c r="D594" s="65" t="s">
        <v>1922</v>
      </c>
      <c r="E594" s="46">
        <v>3696547</v>
      </c>
      <c r="F594" s="11">
        <v>0</v>
      </c>
      <c r="G594" s="20"/>
      <c r="H594" s="19"/>
    </row>
    <row r="595" spans="1:8" s="39" customFormat="1" x14ac:dyDescent="0.2">
      <c r="A595" s="65" t="s">
        <v>1676</v>
      </c>
      <c r="B595" s="65" t="s">
        <v>1677</v>
      </c>
      <c r="C595" s="66">
        <v>923272370</v>
      </c>
      <c r="D595" s="65" t="s">
        <v>51</v>
      </c>
      <c r="E595" s="46">
        <v>3221750</v>
      </c>
      <c r="F595" s="11">
        <v>0</v>
      </c>
      <c r="G595" s="20"/>
      <c r="H595" s="19"/>
    </row>
    <row r="596" spans="1:8" s="39" customFormat="1" x14ac:dyDescent="0.2">
      <c r="A596" s="65" t="s">
        <v>1676</v>
      </c>
      <c r="B596" s="65" t="s">
        <v>1677</v>
      </c>
      <c r="C596" s="66">
        <v>923272543</v>
      </c>
      <c r="D596" s="65" t="s">
        <v>1923</v>
      </c>
      <c r="E596" s="46">
        <v>231602533.56</v>
      </c>
      <c r="F596" s="11">
        <v>0</v>
      </c>
      <c r="G596" s="20"/>
      <c r="H596" s="19"/>
    </row>
    <row r="597" spans="1:8" s="39" customFormat="1" x14ac:dyDescent="0.2">
      <c r="A597" s="65" t="s">
        <v>1676</v>
      </c>
      <c r="B597" s="65" t="s">
        <v>1677</v>
      </c>
      <c r="C597" s="66">
        <v>923272648</v>
      </c>
      <c r="D597" s="65" t="s">
        <v>1924</v>
      </c>
      <c r="E597" s="46">
        <v>622922250</v>
      </c>
      <c r="F597" s="11">
        <v>0</v>
      </c>
      <c r="G597" s="20"/>
      <c r="H597" s="19"/>
    </row>
    <row r="598" spans="1:8" s="39" customFormat="1" x14ac:dyDescent="0.2">
      <c r="A598" s="17" t="s">
        <v>30</v>
      </c>
      <c r="B598" s="17" t="s">
        <v>280</v>
      </c>
      <c r="C598" s="28">
        <v>38541000</v>
      </c>
      <c r="D598" s="17" t="s">
        <v>1925</v>
      </c>
      <c r="E598" s="11">
        <v>0</v>
      </c>
      <c r="F598" s="11">
        <v>99380000</v>
      </c>
      <c r="G598" s="20"/>
      <c r="H598" s="19"/>
    </row>
    <row r="599" spans="1:8" s="39" customFormat="1" x14ac:dyDescent="0.2">
      <c r="A599" s="17" t="s">
        <v>30</v>
      </c>
      <c r="B599" s="17" t="s">
        <v>280</v>
      </c>
      <c r="C599" s="28">
        <v>41800000</v>
      </c>
      <c r="D599" s="17" t="s">
        <v>342</v>
      </c>
      <c r="E599" s="11">
        <v>0</v>
      </c>
      <c r="F599" s="11">
        <v>71748</v>
      </c>
      <c r="G599" s="20"/>
      <c r="H599" s="19"/>
    </row>
    <row r="600" spans="1:8" s="39" customFormat="1" x14ac:dyDescent="0.2">
      <c r="A600" s="17" t="s">
        <v>30</v>
      </c>
      <c r="B600" s="17" t="s">
        <v>280</v>
      </c>
      <c r="C600" s="28">
        <v>44600000</v>
      </c>
      <c r="D600" s="17" t="s">
        <v>1678</v>
      </c>
      <c r="E600" s="11">
        <v>0</v>
      </c>
      <c r="F600" s="11">
        <v>5150000</v>
      </c>
      <c r="G600" s="20"/>
      <c r="H600" s="19"/>
    </row>
    <row r="601" spans="1:8" s="39" customFormat="1" x14ac:dyDescent="0.2">
      <c r="A601" s="17" t="s">
        <v>30</v>
      </c>
      <c r="B601" s="17" t="s">
        <v>280</v>
      </c>
      <c r="C601" s="28">
        <v>72100000</v>
      </c>
      <c r="D601" s="17" t="s">
        <v>330</v>
      </c>
      <c r="E601" s="11">
        <v>0</v>
      </c>
      <c r="F601" s="11">
        <v>41630</v>
      </c>
      <c r="G601" s="20"/>
      <c r="H601" s="19"/>
    </row>
    <row r="602" spans="1:8" s="39" customFormat="1" x14ac:dyDescent="0.2">
      <c r="A602" s="17" t="s">
        <v>30</v>
      </c>
      <c r="B602" s="17" t="s">
        <v>280</v>
      </c>
      <c r="C602" s="28">
        <v>83500000</v>
      </c>
      <c r="D602" s="17" t="s">
        <v>289</v>
      </c>
      <c r="E602" s="11">
        <v>0</v>
      </c>
      <c r="F602" s="11">
        <v>1308613</v>
      </c>
      <c r="G602" s="20"/>
      <c r="H602" s="19"/>
    </row>
    <row r="603" spans="1:8" s="39" customFormat="1" x14ac:dyDescent="0.2">
      <c r="A603" s="17" t="s">
        <v>30</v>
      </c>
      <c r="B603" s="17" t="s">
        <v>280</v>
      </c>
      <c r="C603" s="28">
        <v>88900000</v>
      </c>
      <c r="D603" s="17" t="s">
        <v>318</v>
      </c>
      <c r="E603" s="11">
        <v>0</v>
      </c>
      <c r="F603" s="11">
        <v>897110</v>
      </c>
      <c r="G603" s="20"/>
      <c r="H603" s="19"/>
    </row>
    <row r="604" spans="1:8" s="39" customFormat="1" x14ac:dyDescent="0.2">
      <c r="A604" s="17" t="s">
        <v>30</v>
      </c>
      <c r="B604" s="17" t="s">
        <v>280</v>
      </c>
      <c r="C604" s="28">
        <v>89970221</v>
      </c>
      <c r="D604" s="17" t="s">
        <v>1926</v>
      </c>
      <c r="E604" s="11">
        <v>0</v>
      </c>
      <c r="F604" s="11">
        <v>5667000</v>
      </c>
      <c r="G604" s="20"/>
      <c r="H604" s="19"/>
    </row>
    <row r="605" spans="1:8" s="39" customFormat="1" x14ac:dyDescent="0.2">
      <c r="A605" s="17" t="s">
        <v>30</v>
      </c>
      <c r="B605" s="17" t="s">
        <v>280</v>
      </c>
      <c r="C605" s="28">
        <v>91700000</v>
      </c>
      <c r="D605" s="17" t="s">
        <v>28</v>
      </c>
      <c r="E605" s="11">
        <v>0</v>
      </c>
      <c r="F605" s="11">
        <v>618201</v>
      </c>
      <c r="G605" s="20"/>
      <c r="H605" s="19"/>
    </row>
    <row r="606" spans="1:8" s="39" customFormat="1" x14ac:dyDescent="0.2">
      <c r="A606" s="17" t="s">
        <v>30</v>
      </c>
      <c r="B606" s="17" t="s">
        <v>280</v>
      </c>
      <c r="C606" s="28">
        <v>92400000</v>
      </c>
      <c r="D606" s="17" t="s">
        <v>286</v>
      </c>
      <c r="E606" s="11">
        <v>0</v>
      </c>
      <c r="F606" s="11">
        <v>374212</v>
      </c>
      <c r="G606" s="20"/>
      <c r="H606" s="19"/>
    </row>
    <row r="607" spans="1:8" s="39" customFormat="1" x14ac:dyDescent="0.2">
      <c r="A607" s="17" t="s">
        <v>30</v>
      </c>
      <c r="B607" s="17" t="s">
        <v>280</v>
      </c>
      <c r="C607" s="28">
        <v>92600000</v>
      </c>
      <c r="D607" s="17" t="s">
        <v>1927</v>
      </c>
      <c r="E607" s="11">
        <v>0</v>
      </c>
      <c r="F607" s="11">
        <v>53560000</v>
      </c>
      <c r="G607" s="20"/>
      <c r="H607" s="19"/>
    </row>
    <row r="608" spans="1:8" s="39" customFormat="1" x14ac:dyDescent="0.2">
      <c r="A608" s="17" t="s">
        <v>30</v>
      </c>
      <c r="B608" s="17" t="s">
        <v>280</v>
      </c>
      <c r="C608" s="28">
        <v>110505000</v>
      </c>
      <c r="D608" s="17" t="s">
        <v>60</v>
      </c>
      <c r="E608" s="11">
        <v>0</v>
      </c>
      <c r="F608" s="11">
        <v>74877475</v>
      </c>
      <c r="G608" s="20"/>
      <c r="H608" s="19"/>
    </row>
    <row r="609" spans="1:8" s="39" customFormat="1" x14ac:dyDescent="0.2">
      <c r="A609" s="17" t="s">
        <v>30</v>
      </c>
      <c r="B609" s="17" t="s">
        <v>280</v>
      </c>
      <c r="C609" s="28">
        <v>111313000</v>
      </c>
      <c r="D609" s="17" t="s">
        <v>323</v>
      </c>
      <c r="E609" s="11">
        <v>0</v>
      </c>
      <c r="F609" s="11">
        <v>37651903</v>
      </c>
      <c r="G609" s="20"/>
      <c r="H609" s="19"/>
    </row>
    <row r="610" spans="1:8" s="39" customFormat="1" x14ac:dyDescent="0.2">
      <c r="A610" s="17" t="s">
        <v>30</v>
      </c>
      <c r="B610" s="17" t="s">
        <v>280</v>
      </c>
      <c r="C610" s="28">
        <v>111818000</v>
      </c>
      <c r="D610" s="17" t="s">
        <v>328</v>
      </c>
      <c r="E610" s="11">
        <v>0</v>
      </c>
      <c r="F610" s="11">
        <v>11444137</v>
      </c>
      <c r="G610" s="20"/>
      <c r="H610" s="19"/>
    </row>
    <row r="611" spans="1:8" s="39" customFormat="1" x14ac:dyDescent="0.2">
      <c r="A611" s="17" t="s">
        <v>30</v>
      </c>
      <c r="B611" s="17" t="s">
        <v>280</v>
      </c>
      <c r="C611" s="28">
        <v>112020000</v>
      </c>
      <c r="D611" s="17" t="s">
        <v>47</v>
      </c>
      <c r="E611" s="11">
        <v>0</v>
      </c>
      <c r="F611" s="11">
        <v>170398550</v>
      </c>
      <c r="G611" s="20"/>
      <c r="H611" s="19"/>
    </row>
    <row r="612" spans="1:8" s="39" customFormat="1" x14ac:dyDescent="0.2">
      <c r="A612" s="17" t="s">
        <v>30</v>
      </c>
      <c r="B612" s="17" t="s">
        <v>280</v>
      </c>
      <c r="C612" s="28">
        <v>112323000</v>
      </c>
      <c r="D612" s="17" t="s">
        <v>21</v>
      </c>
      <c r="E612" s="11">
        <v>0</v>
      </c>
      <c r="F612" s="11">
        <v>536886273</v>
      </c>
      <c r="G612" s="20"/>
      <c r="H612" s="19"/>
    </row>
    <row r="613" spans="1:8" s="39" customFormat="1" x14ac:dyDescent="0.2">
      <c r="A613" s="17" t="s">
        <v>30</v>
      </c>
      <c r="B613" s="17" t="s">
        <v>280</v>
      </c>
      <c r="C613" s="28">
        <v>112727000</v>
      </c>
      <c r="D613" s="17" t="s">
        <v>343</v>
      </c>
      <c r="E613" s="11">
        <v>0</v>
      </c>
      <c r="F613" s="11">
        <v>3768053</v>
      </c>
      <c r="G613" s="20"/>
      <c r="H613" s="19"/>
    </row>
    <row r="614" spans="1:8" s="39" customFormat="1" x14ac:dyDescent="0.2">
      <c r="A614" s="17" t="s">
        <v>30</v>
      </c>
      <c r="B614" s="17" t="s">
        <v>280</v>
      </c>
      <c r="C614" s="28">
        <v>114141000</v>
      </c>
      <c r="D614" s="17" t="s">
        <v>329</v>
      </c>
      <c r="E614" s="11">
        <v>0</v>
      </c>
      <c r="F614" s="11">
        <v>307186</v>
      </c>
      <c r="G614" s="20"/>
      <c r="H614" s="19"/>
    </row>
    <row r="615" spans="1:8" s="39" customFormat="1" x14ac:dyDescent="0.2">
      <c r="A615" s="17" t="s">
        <v>30</v>
      </c>
      <c r="B615" s="17" t="s">
        <v>280</v>
      </c>
      <c r="C615" s="28">
        <v>114444000</v>
      </c>
      <c r="D615" s="17" t="s">
        <v>22</v>
      </c>
      <c r="E615" s="11">
        <v>0</v>
      </c>
      <c r="F615" s="11">
        <v>76150018</v>
      </c>
      <c r="G615" s="20"/>
      <c r="H615" s="19"/>
    </row>
    <row r="616" spans="1:8" s="39" customFormat="1" x14ac:dyDescent="0.2">
      <c r="A616" s="17" t="s">
        <v>30</v>
      </c>
      <c r="B616" s="17" t="s">
        <v>280</v>
      </c>
      <c r="C616" s="28">
        <v>114747000</v>
      </c>
      <c r="D616" s="17" t="s">
        <v>76</v>
      </c>
      <c r="E616" s="11">
        <v>0</v>
      </c>
      <c r="F616" s="11">
        <v>674726067.75999999</v>
      </c>
      <c r="G616" s="20"/>
      <c r="H616" s="19"/>
    </row>
    <row r="617" spans="1:8" s="39" customFormat="1" x14ac:dyDescent="0.2">
      <c r="A617" s="17" t="s">
        <v>30</v>
      </c>
      <c r="B617" s="17" t="s">
        <v>280</v>
      </c>
      <c r="C617" s="28">
        <v>116666000</v>
      </c>
      <c r="D617" s="17" t="s">
        <v>1692</v>
      </c>
      <c r="E617" s="11">
        <v>0</v>
      </c>
      <c r="F617" s="11">
        <v>53889.07</v>
      </c>
      <c r="G617" s="20"/>
      <c r="H617" s="19"/>
    </row>
    <row r="618" spans="1:8" s="39" customFormat="1" x14ac:dyDescent="0.2">
      <c r="A618" s="17" t="s">
        <v>30</v>
      </c>
      <c r="B618" s="17" t="s">
        <v>280</v>
      </c>
      <c r="C618" s="28">
        <v>116868000</v>
      </c>
      <c r="D618" s="17" t="s">
        <v>1693</v>
      </c>
      <c r="E618" s="11">
        <v>0</v>
      </c>
      <c r="F618" s="11">
        <v>96904.6</v>
      </c>
      <c r="G618" s="20"/>
      <c r="H618" s="19"/>
    </row>
    <row r="619" spans="1:8" s="39" customFormat="1" x14ac:dyDescent="0.2">
      <c r="A619" s="17" t="s">
        <v>30</v>
      </c>
      <c r="B619" s="17" t="s">
        <v>280</v>
      </c>
      <c r="C619" s="28">
        <v>117070000</v>
      </c>
      <c r="D619" s="17" t="s">
        <v>23</v>
      </c>
      <c r="E619" s="11">
        <v>0</v>
      </c>
      <c r="F619" s="11">
        <v>535234329</v>
      </c>
      <c r="G619" s="20"/>
      <c r="H619" s="19"/>
    </row>
    <row r="620" spans="1:8" s="39" customFormat="1" x14ac:dyDescent="0.2">
      <c r="A620" s="17" t="s">
        <v>30</v>
      </c>
      <c r="B620" s="17" t="s">
        <v>280</v>
      </c>
      <c r="C620" s="28">
        <v>117373000</v>
      </c>
      <c r="D620" s="17" t="s">
        <v>331</v>
      </c>
      <c r="E620" s="11">
        <v>0</v>
      </c>
      <c r="F620" s="11">
        <v>67548661</v>
      </c>
      <c r="G620" s="20"/>
      <c r="H620" s="19"/>
    </row>
    <row r="621" spans="1:8" s="39" customFormat="1" x14ac:dyDescent="0.2">
      <c r="A621" s="17" t="s">
        <v>30</v>
      </c>
      <c r="B621" s="17" t="s">
        <v>280</v>
      </c>
      <c r="C621" s="28">
        <v>117676000</v>
      </c>
      <c r="D621" s="17" t="s">
        <v>209</v>
      </c>
      <c r="E621" s="11">
        <v>0</v>
      </c>
      <c r="F621" s="11">
        <v>55259668</v>
      </c>
      <c r="G621" s="20"/>
      <c r="H621" s="19"/>
    </row>
    <row r="622" spans="1:8" s="39" customFormat="1" x14ac:dyDescent="0.2">
      <c r="A622" s="17" t="s">
        <v>30</v>
      </c>
      <c r="B622" s="17" t="s">
        <v>280</v>
      </c>
      <c r="C622" s="28">
        <v>118686000</v>
      </c>
      <c r="D622" s="17" t="s">
        <v>1696</v>
      </c>
      <c r="E622" s="11">
        <v>0</v>
      </c>
      <c r="F622" s="11">
        <v>162803222.41</v>
      </c>
      <c r="G622" s="20"/>
      <c r="H622" s="19"/>
    </row>
    <row r="623" spans="1:8" s="39" customFormat="1" x14ac:dyDescent="0.2">
      <c r="A623" s="17" t="s">
        <v>30</v>
      </c>
      <c r="B623" s="17" t="s">
        <v>280</v>
      </c>
      <c r="C623" s="28">
        <v>118888000</v>
      </c>
      <c r="D623" s="17" t="s">
        <v>345</v>
      </c>
      <c r="E623" s="11">
        <v>0</v>
      </c>
      <c r="F623" s="11">
        <v>15747806</v>
      </c>
      <c r="G623" s="20"/>
      <c r="H623" s="19"/>
    </row>
    <row r="624" spans="1:8" s="39" customFormat="1" x14ac:dyDescent="0.2">
      <c r="A624" s="17" t="s">
        <v>30</v>
      </c>
      <c r="B624" s="17" t="s">
        <v>280</v>
      </c>
      <c r="C624" s="28">
        <v>119191000</v>
      </c>
      <c r="D624" s="17" t="s">
        <v>34</v>
      </c>
      <c r="E624" s="11">
        <v>0</v>
      </c>
      <c r="F624" s="11">
        <v>278899990</v>
      </c>
      <c r="G624" s="20"/>
      <c r="H624" s="19"/>
    </row>
    <row r="625" spans="1:8" s="39" customFormat="1" x14ac:dyDescent="0.2">
      <c r="A625" s="17" t="s">
        <v>30</v>
      </c>
      <c r="B625" s="17" t="s">
        <v>280</v>
      </c>
      <c r="C625" s="28">
        <v>119494000</v>
      </c>
      <c r="D625" s="17" t="s">
        <v>46</v>
      </c>
      <c r="E625" s="11">
        <v>0</v>
      </c>
      <c r="F625" s="11">
        <v>10695895</v>
      </c>
      <c r="G625" s="20"/>
      <c r="H625" s="19"/>
    </row>
    <row r="626" spans="1:8" s="39" customFormat="1" x14ac:dyDescent="0.2">
      <c r="A626" s="17" t="s">
        <v>30</v>
      </c>
      <c r="B626" s="17" t="s">
        <v>280</v>
      </c>
      <c r="C626" s="28">
        <v>119595000</v>
      </c>
      <c r="D626" s="17" t="s">
        <v>1698</v>
      </c>
      <c r="E626" s="11">
        <v>0</v>
      </c>
      <c r="F626" s="11">
        <v>348140000</v>
      </c>
      <c r="G626" s="20"/>
      <c r="H626" s="19"/>
    </row>
    <row r="627" spans="1:8" s="39" customFormat="1" x14ac:dyDescent="0.2">
      <c r="A627" s="17" t="s">
        <v>30</v>
      </c>
      <c r="B627" s="17" t="s">
        <v>280</v>
      </c>
      <c r="C627" s="28">
        <v>119797000</v>
      </c>
      <c r="D627" s="17" t="s">
        <v>1699</v>
      </c>
      <c r="E627" s="11">
        <v>0</v>
      </c>
      <c r="F627" s="11">
        <v>107120000</v>
      </c>
      <c r="G627" s="20"/>
      <c r="H627" s="19"/>
    </row>
    <row r="628" spans="1:8" s="39" customFormat="1" x14ac:dyDescent="0.2">
      <c r="A628" s="17" t="s">
        <v>30</v>
      </c>
      <c r="B628" s="17" t="s">
        <v>280</v>
      </c>
      <c r="C628" s="28">
        <v>119999000</v>
      </c>
      <c r="D628" s="17" t="s">
        <v>1700</v>
      </c>
      <c r="E628" s="11">
        <v>0</v>
      </c>
      <c r="F628" s="11">
        <v>132230000</v>
      </c>
      <c r="G628" s="20"/>
      <c r="H628" s="19"/>
    </row>
    <row r="629" spans="1:8" s="39" customFormat="1" x14ac:dyDescent="0.2">
      <c r="A629" s="17" t="s">
        <v>30</v>
      </c>
      <c r="B629" s="17" t="s">
        <v>280</v>
      </c>
      <c r="C629" s="28">
        <v>120544000</v>
      </c>
      <c r="D629" s="17" t="s">
        <v>341</v>
      </c>
      <c r="E629" s="11">
        <v>0</v>
      </c>
      <c r="F629" s="11">
        <v>923856</v>
      </c>
      <c r="G629" s="20"/>
      <c r="H629" s="19"/>
    </row>
    <row r="630" spans="1:8" s="39" customFormat="1" x14ac:dyDescent="0.2">
      <c r="A630" s="17" t="s">
        <v>30</v>
      </c>
      <c r="B630" s="17" t="s">
        <v>280</v>
      </c>
      <c r="C630" s="28">
        <v>120608606</v>
      </c>
      <c r="D630" s="17" t="s">
        <v>316</v>
      </c>
      <c r="E630" s="11">
        <v>0</v>
      </c>
      <c r="F630" s="11">
        <v>771119</v>
      </c>
      <c r="G630" s="20"/>
      <c r="H630" s="19"/>
    </row>
    <row r="631" spans="1:8" s="39" customFormat="1" x14ac:dyDescent="0.2">
      <c r="A631" s="17" t="s">
        <v>30</v>
      </c>
      <c r="B631" s="17" t="s">
        <v>280</v>
      </c>
      <c r="C631" s="28">
        <v>121170000</v>
      </c>
      <c r="D631" s="17" t="s">
        <v>344</v>
      </c>
      <c r="E631" s="11">
        <v>0</v>
      </c>
      <c r="F631" s="11">
        <v>372344728</v>
      </c>
      <c r="G631" s="20"/>
      <c r="H631" s="19"/>
    </row>
    <row r="632" spans="1:8" s="39" customFormat="1" x14ac:dyDescent="0.2">
      <c r="A632" s="17" t="s">
        <v>30</v>
      </c>
      <c r="B632" s="17" t="s">
        <v>280</v>
      </c>
      <c r="C632" s="28">
        <v>121270000</v>
      </c>
      <c r="D632" s="17" t="s">
        <v>1931</v>
      </c>
      <c r="E632" s="11">
        <v>0</v>
      </c>
      <c r="F632" s="11">
        <v>42529.85</v>
      </c>
      <c r="G632" s="20"/>
      <c r="H632" s="19"/>
    </row>
    <row r="633" spans="1:8" s="39" customFormat="1" x14ac:dyDescent="0.2">
      <c r="A633" s="17" t="s">
        <v>30</v>
      </c>
      <c r="B633" s="17" t="s">
        <v>280</v>
      </c>
      <c r="C633" s="28">
        <v>121470000</v>
      </c>
      <c r="D633" s="17" t="s">
        <v>67</v>
      </c>
      <c r="E633" s="11">
        <v>0</v>
      </c>
      <c r="F633" s="11">
        <v>325967</v>
      </c>
      <c r="G633" s="20"/>
      <c r="H633" s="19"/>
    </row>
    <row r="634" spans="1:8" s="39" customFormat="1" x14ac:dyDescent="0.2">
      <c r="A634" s="17" t="s">
        <v>30</v>
      </c>
      <c r="B634" s="17" t="s">
        <v>280</v>
      </c>
      <c r="C634" s="28">
        <v>121981000</v>
      </c>
      <c r="D634" s="17" t="s">
        <v>1704</v>
      </c>
      <c r="E634" s="11">
        <v>0</v>
      </c>
      <c r="F634" s="11">
        <v>28576665</v>
      </c>
      <c r="G634" s="20"/>
      <c r="H634" s="19"/>
    </row>
    <row r="635" spans="1:8" s="39" customFormat="1" x14ac:dyDescent="0.2">
      <c r="A635" s="17" t="s">
        <v>30</v>
      </c>
      <c r="B635" s="17" t="s">
        <v>280</v>
      </c>
      <c r="C635" s="28">
        <v>122176000</v>
      </c>
      <c r="D635" s="17" t="s">
        <v>290</v>
      </c>
      <c r="E635" s="11">
        <v>0</v>
      </c>
      <c r="F635" s="11">
        <v>1127988</v>
      </c>
      <c r="G635" s="20"/>
      <c r="H635" s="19"/>
    </row>
    <row r="636" spans="1:8" s="39" customFormat="1" x14ac:dyDescent="0.2">
      <c r="A636" s="17" t="s">
        <v>30</v>
      </c>
      <c r="B636" s="17" t="s">
        <v>280</v>
      </c>
      <c r="C636" s="28">
        <v>122547000</v>
      </c>
      <c r="D636" s="17" t="s">
        <v>337</v>
      </c>
      <c r="E636" s="11">
        <v>0</v>
      </c>
      <c r="F636" s="11">
        <v>383724</v>
      </c>
      <c r="G636" s="20"/>
      <c r="H636" s="19"/>
    </row>
    <row r="637" spans="1:8" s="39" customFormat="1" x14ac:dyDescent="0.2">
      <c r="A637" s="17" t="s">
        <v>30</v>
      </c>
      <c r="B637" s="17" t="s">
        <v>280</v>
      </c>
      <c r="C637" s="28">
        <v>122647000</v>
      </c>
      <c r="D637" s="17" t="s">
        <v>72</v>
      </c>
      <c r="E637" s="11">
        <v>0</v>
      </c>
      <c r="F637" s="11">
        <v>7132198</v>
      </c>
      <c r="G637" s="20"/>
      <c r="H637" s="19"/>
    </row>
    <row r="638" spans="1:8" s="39" customFormat="1" x14ac:dyDescent="0.2">
      <c r="A638" s="17" t="s">
        <v>30</v>
      </c>
      <c r="B638" s="17" t="s">
        <v>280</v>
      </c>
      <c r="C638" s="28">
        <v>122747000</v>
      </c>
      <c r="D638" s="17" t="s">
        <v>24</v>
      </c>
      <c r="E638" s="11">
        <v>0</v>
      </c>
      <c r="F638" s="11">
        <v>7319750</v>
      </c>
      <c r="G638" s="20"/>
      <c r="H638" s="19"/>
    </row>
    <row r="639" spans="1:8" s="39" customFormat="1" x14ac:dyDescent="0.2">
      <c r="A639" s="17" t="s">
        <v>30</v>
      </c>
      <c r="B639" s="17" t="s">
        <v>280</v>
      </c>
      <c r="C639" s="28">
        <v>122925000</v>
      </c>
      <c r="D639" s="17" t="s">
        <v>256</v>
      </c>
      <c r="E639" s="11">
        <v>0</v>
      </c>
      <c r="F639" s="11">
        <v>5033531</v>
      </c>
      <c r="G639" s="20"/>
      <c r="H639" s="19"/>
    </row>
    <row r="640" spans="1:8" s="39" customFormat="1" x14ac:dyDescent="0.2">
      <c r="A640" s="17" t="s">
        <v>30</v>
      </c>
      <c r="B640" s="17" t="s">
        <v>280</v>
      </c>
      <c r="C640" s="28">
        <v>123147000</v>
      </c>
      <c r="D640" s="17" t="s">
        <v>158</v>
      </c>
      <c r="E640" s="11">
        <v>0</v>
      </c>
      <c r="F640" s="11">
        <v>70647</v>
      </c>
      <c r="G640" s="20"/>
      <c r="H640" s="19"/>
    </row>
    <row r="641" spans="1:8" s="39" customFormat="1" x14ac:dyDescent="0.2">
      <c r="A641" s="17" t="s">
        <v>30</v>
      </c>
      <c r="B641" s="17" t="s">
        <v>280</v>
      </c>
      <c r="C641" s="28">
        <v>123805000</v>
      </c>
      <c r="D641" s="17" t="s">
        <v>42</v>
      </c>
      <c r="E641" s="11">
        <v>0</v>
      </c>
      <c r="F641" s="11">
        <v>302865</v>
      </c>
      <c r="G641" s="20"/>
      <c r="H641" s="19"/>
    </row>
    <row r="642" spans="1:8" s="39" customFormat="1" x14ac:dyDescent="0.2">
      <c r="A642" s="17" t="s">
        <v>30</v>
      </c>
      <c r="B642" s="17" t="s">
        <v>280</v>
      </c>
      <c r="C642" s="28">
        <v>124005000</v>
      </c>
      <c r="D642" s="17" t="s">
        <v>79</v>
      </c>
      <c r="E642" s="11">
        <v>0</v>
      </c>
      <c r="F642" s="11">
        <v>340417</v>
      </c>
      <c r="G642" s="20"/>
      <c r="H642" s="19"/>
    </row>
    <row r="643" spans="1:8" s="39" customFormat="1" x14ac:dyDescent="0.2">
      <c r="A643" s="17" t="s">
        <v>30</v>
      </c>
      <c r="B643" s="17" t="s">
        <v>280</v>
      </c>
      <c r="C643" s="28">
        <v>124047000</v>
      </c>
      <c r="D643" s="17" t="s">
        <v>339</v>
      </c>
      <c r="E643" s="11">
        <v>0</v>
      </c>
      <c r="F643" s="11">
        <v>388546</v>
      </c>
      <c r="G643" s="20"/>
      <c r="H643" s="19"/>
    </row>
    <row r="644" spans="1:8" s="39" customFormat="1" x14ac:dyDescent="0.2">
      <c r="A644" s="17" t="s">
        <v>30</v>
      </c>
      <c r="B644" s="17" t="s">
        <v>280</v>
      </c>
      <c r="C644" s="28">
        <v>124405000</v>
      </c>
      <c r="D644" s="17" t="s">
        <v>223</v>
      </c>
      <c r="E644" s="11">
        <v>0</v>
      </c>
      <c r="F644" s="11">
        <v>4577287</v>
      </c>
      <c r="G644" s="20"/>
      <c r="H644" s="19"/>
    </row>
    <row r="645" spans="1:8" s="39" customFormat="1" x14ac:dyDescent="0.2">
      <c r="A645" s="17" t="s">
        <v>30</v>
      </c>
      <c r="B645" s="17" t="s">
        <v>280</v>
      </c>
      <c r="C645" s="28">
        <v>124408000</v>
      </c>
      <c r="D645" s="17" t="s">
        <v>41</v>
      </c>
      <c r="E645" s="11">
        <v>0</v>
      </c>
      <c r="F645" s="11">
        <v>9569891</v>
      </c>
      <c r="G645" s="20"/>
      <c r="H645" s="19"/>
    </row>
    <row r="646" spans="1:8" s="39" customFormat="1" x14ac:dyDescent="0.2">
      <c r="A646" s="17" t="s">
        <v>30</v>
      </c>
      <c r="B646" s="17" t="s">
        <v>280</v>
      </c>
      <c r="C646" s="28">
        <v>124486000</v>
      </c>
      <c r="D646" s="17" t="s">
        <v>197</v>
      </c>
      <c r="E646" s="11">
        <v>0</v>
      </c>
      <c r="F646" s="11">
        <v>748503</v>
      </c>
      <c r="G646" s="20"/>
      <c r="H646" s="19"/>
    </row>
    <row r="647" spans="1:8" s="39" customFormat="1" x14ac:dyDescent="0.2">
      <c r="A647" s="17" t="s">
        <v>30</v>
      </c>
      <c r="B647" s="17" t="s">
        <v>280</v>
      </c>
      <c r="C647" s="28">
        <v>124508000</v>
      </c>
      <c r="D647" s="17" t="s">
        <v>333</v>
      </c>
      <c r="E647" s="11">
        <v>0</v>
      </c>
      <c r="F647" s="11">
        <v>2591241</v>
      </c>
      <c r="G647" s="20"/>
      <c r="H647" s="19"/>
    </row>
    <row r="648" spans="1:8" s="39" customFormat="1" x14ac:dyDescent="0.2">
      <c r="A648" s="17" t="s">
        <v>30</v>
      </c>
      <c r="B648" s="17" t="s">
        <v>280</v>
      </c>
      <c r="C648" s="28">
        <v>125120000</v>
      </c>
      <c r="D648" s="17" t="s">
        <v>1932</v>
      </c>
      <c r="E648" s="11">
        <v>0</v>
      </c>
      <c r="F648" s="11">
        <v>133900000</v>
      </c>
      <c r="G648" s="20"/>
      <c r="H648" s="19"/>
    </row>
    <row r="649" spans="1:8" s="39" customFormat="1" x14ac:dyDescent="0.2">
      <c r="A649" s="17" t="s">
        <v>30</v>
      </c>
      <c r="B649" s="17" t="s">
        <v>280</v>
      </c>
      <c r="C649" s="28">
        <v>125308000</v>
      </c>
      <c r="D649" s="17" t="s">
        <v>98</v>
      </c>
      <c r="E649" s="11">
        <v>0</v>
      </c>
      <c r="F649" s="11">
        <v>5676893</v>
      </c>
      <c r="G649" s="20"/>
      <c r="H649" s="19"/>
    </row>
    <row r="650" spans="1:8" s="39" customFormat="1" x14ac:dyDescent="0.2">
      <c r="A650" s="17" t="s">
        <v>30</v>
      </c>
      <c r="B650" s="17" t="s">
        <v>280</v>
      </c>
      <c r="C650" s="28">
        <v>125320000</v>
      </c>
      <c r="D650" s="17" t="s">
        <v>252</v>
      </c>
      <c r="E650" s="11">
        <v>0</v>
      </c>
      <c r="F650" s="11">
        <v>3944145</v>
      </c>
      <c r="G650" s="20"/>
      <c r="H650" s="19"/>
    </row>
    <row r="651" spans="1:8" s="39" customFormat="1" x14ac:dyDescent="0.2">
      <c r="A651" s="17" t="s">
        <v>30</v>
      </c>
      <c r="B651" s="17" t="s">
        <v>280</v>
      </c>
      <c r="C651" s="28">
        <v>125568000</v>
      </c>
      <c r="D651" s="17" t="s">
        <v>296</v>
      </c>
      <c r="E651" s="11">
        <v>0</v>
      </c>
      <c r="F651" s="11">
        <v>1502817</v>
      </c>
      <c r="G651" s="20"/>
      <c r="H651" s="19"/>
    </row>
    <row r="652" spans="1:8" s="39" customFormat="1" x14ac:dyDescent="0.2">
      <c r="A652" s="17" t="s">
        <v>30</v>
      </c>
      <c r="B652" s="17" t="s">
        <v>280</v>
      </c>
      <c r="C652" s="28">
        <v>125825000</v>
      </c>
      <c r="D652" s="17" t="s">
        <v>1933</v>
      </c>
      <c r="E652" s="11">
        <v>0</v>
      </c>
      <c r="F652" s="11">
        <v>380622550.38999999</v>
      </c>
      <c r="G652" s="20"/>
      <c r="H652" s="19"/>
    </row>
    <row r="653" spans="1:8" s="39" customFormat="1" x14ac:dyDescent="0.2">
      <c r="A653" s="17" t="s">
        <v>30</v>
      </c>
      <c r="B653" s="17" t="s">
        <v>280</v>
      </c>
      <c r="C653" s="28">
        <v>125852000</v>
      </c>
      <c r="D653" s="17" t="s">
        <v>45</v>
      </c>
      <c r="E653" s="11">
        <v>0</v>
      </c>
      <c r="F653" s="11">
        <v>654263</v>
      </c>
      <c r="G653" s="20"/>
      <c r="H653" s="19"/>
    </row>
    <row r="654" spans="1:8" s="39" customFormat="1" x14ac:dyDescent="0.2">
      <c r="A654" s="17" t="s">
        <v>30</v>
      </c>
      <c r="B654" s="17" t="s">
        <v>280</v>
      </c>
      <c r="C654" s="28">
        <v>126073000</v>
      </c>
      <c r="D654" s="17" t="s">
        <v>291</v>
      </c>
      <c r="E654" s="11">
        <v>0</v>
      </c>
      <c r="F654" s="11">
        <v>376293</v>
      </c>
      <c r="G654" s="20"/>
      <c r="H654" s="19"/>
    </row>
    <row r="655" spans="1:8" s="39" customFormat="1" x14ac:dyDescent="0.2">
      <c r="A655" s="17" t="s">
        <v>30</v>
      </c>
      <c r="B655" s="17" t="s">
        <v>280</v>
      </c>
      <c r="C655" s="28">
        <v>126323000</v>
      </c>
      <c r="D655" s="17" t="s">
        <v>233</v>
      </c>
      <c r="E655" s="11">
        <v>0</v>
      </c>
      <c r="F655" s="11">
        <v>76724152</v>
      </c>
      <c r="G655" s="20"/>
      <c r="H655" s="19"/>
    </row>
    <row r="656" spans="1:8" s="39" customFormat="1" x14ac:dyDescent="0.2">
      <c r="A656" s="17" t="s">
        <v>30</v>
      </c>
      <c r="B656" s="17" t="s">
        <v>280</v>
      </c>
      <c r="C656" s="28">
        <v>126423000</v>
      </c>
      <c r="D656" s="17" t="s">
        <v>132</v>
      </c>
      <c r="E656" s="11">
        <v>0</v>
      </c>
      <c r="F656" s="11">
        <v>935597</v>
      </c>
      <c r="G656" s="20"/>
      <c r="H656" s="19"/>
    </row>
    <row r="657" spans="1:8" s="39" customFormat="1" x14ac:dyDescent="0.2">
      <c r="A657" s="17" t="s">
        <v>30</v>
      </c>
      <c r="B657" s="17" t="s">
        <v>280</v>
      </c>
      <c r="C657" s="28">
        <v>126652000</v>
      </c>
      <c r="D657" s="17" t="s">
        <v>1935</v>
      </c>
      <c r="E657" s="11">
        <v>0</v>
      </c>
      <c r="F657" s="11">
        <v>254300.34</v>
      </c>
      <c r="G657" s="20"/>
      <c r="H657" s="19"/>
    </row>
    <row r="658" spans="1:8" s="39" customFormat="1" x14ac:dyDescent="0.2">
      <c r="A658" s="17" t="s">
        <v>30</v>
      </c>
      <c r="B658" s="17" t="s">
        <v>280</v>
      </c>
      <c r="C658" s="28">
        <v>127091000</v>
      </c>
      <c r="D658" s="17" t="s">
        <v>194</v>
      </c>
      <c r="E658" s="11">
        <v>0</v>
      </c>
      <c r="F658" s="11">
        <v>3567067</v>
      </c>
      <c r="G658" s="20"/>
      <c r="H658" s="19"/>
    </row>
    <row r="659" spans="1:8" s="39" customFormat="1" x14ac:dyDescent="0.2">
      <c r="A659" s="17" t="s">
        <v>30</v>
      </c>
      <c r="B659" s="17" t="s">
        <v>280</v>
      </c>
      <c r="C659" s="28">
        <v>127176000</v>
      </c>
      <c r="D659" s="17" t="s">
        <v>242</v>
      </c>
      <c r="E659" s="11">
        <v>0</v>
      </c>
      <c r="F659" s="11">
        <v>452492</v>
      </c>
      <c r="G659" s="20"/>
      <c r="H659" s="19"/>
    </row>
    <row r="660" spans="1:8" s="39" customFormat="1" x14ac:dyDescent="0.2">
      <c r="A660" s="17" t="s">
        <v>30</v>
      </c>
      <c r="B660" s="17" t="s">
        <v>280</v>
      </c>
      <c r="C660" s="28">
        <v>127315000</v>
      </c>
      <c r="D660" s="17" t="s">
        <v>294</v>
      </c>
      <c r="E660" s="11">
        <v>0</v>
      </c>
      <c r="F660" s="11">
        <v>3596176</v>
      </c>
      <c r="G660" s="20"/>
      <c r="H660" s="19"/>
    </row>
    <row r="661" spans="1:8" s="39" customFormat="1" x14ac:dyDescent="0.2">
      <c r="A661" s="17" t="s">
        <v>30</v>
      </c>
      <c r="B661" s="17" t="s">
        <v>280</v>
      </c>
      <c r="C661" s="28">
        <v>127344000</v>
      </c>
      <c r="D661" s="17" t="s">
        <v>250</v>
      </c>
      <c r="E661" s="11">
        <v>0</v>
      </c>
      <c r="F661" s="11">
        <v>633811</v>
      </c>
      <c r="G661" s="20"/>
      <c r="H661" s="19"/>
    </row>
    <row r="662" spans="1:8" s="39" customFormat="1" x14ac:dyDescent="0.2">
      <c r="A662" s="17" t="s">
        <v>30</v>
      </c>
      <c r="B662" s="17" t="s">
        <v>280</v>
      </c>
      <c r="C662" s="28">
        <v>127444000</v>
      </c>
      <c r="D662" s="17" t="s">
        <v>2105</v>
      </c>
      <c r="E662" s="11">
        <v>0</v>
      </c>
      <c r="F662" s="11">
        <v>40045609</v>
      </c>
      <c r="G662" s="20"/>
      <c r="H662" s="19"/>
    </row>
    <row r="663" spans="1:8" s="39" customFormat="1" x14ac:dyDescent="0.2">
      <c r="A663" s="17" t="s">
        <v>30</v>
      </c>
      <c r="B663" s="17" t="s">
        <v>280</v>
      </c>
      <c r="C663" s="28">
        <v>127520000</v>
      </c>
      <c r="D663" s="17" t="s">
        <v>255</v>
      </c>
      <c r="E663" s="11">
        <v>0</v>
      </c>
      <c r="F663" s="11">
        <v>27224441</v>
      </c>
      <c r="G663" s="20"/>
      <c r="H663" s="19"/>
    </row>
    <row r="664" spans="1:8" s="39" customFormat="1" x14ac:dyDescent="0.2">
      <c r="A664" s="17" t="s">
        <v>30</v>
      </c>
      <c r="B664" s="17" t="s">
        <v>280</v>
      </c>
      <c r="C664" s="28">
        <v>127623000</v>
      </c>
      <c r="D664" s="17" t="s">
        <v>1937</v>
      </c>
      <c r="E664" s="11">
        <v>0</v>
      </c>
      <c r="F664" s="11">
        <v>3221750</v>
      </c>
      <c r="G664" s="20"/>
      <c r="H664" s="19"/>
    </row>
    <row r="665" spans="1:8" s="39" customFormat="1" x14ac:dyDescent="0.2">
      <c r="A665" s="17" t="s">
        <v>30</v>
      </c>
      <c r="B665" s="17" t="s">
        <v>280</v>
      </c>
      <c r="C665" s="28">
        <v>127823000</v>
      </c>
      <c r="D665" s="17" t="s">
        <v>306</v>
      </c>
      <c r="E665" s="11">
        <v>0</v>
      </c>
      <c r="F665" s="11">
        <v>1031148</v>
      </c>
      <c r="G665" s="20"/>
      <c r="H665" s="19"/>
    </row>
    <row r="666" spans="1:8" s="39" customFormat="1" x14ac:dyDescent="0.2">
      <c r="A666" s="17" t="s">
        <v>30</v>
      </c>
      <c r="B666" s="17" t="s">
        <v>280</v>
      </c>
      <c r="C666" s="28">
        <v>128005000</v>
      </c>
      <c r="D666" s="17" t="s">
        <v>26</v>
      </c>
      <c r="E666" s="11">
        <v>0</v>
      </c>
      <c r="F666" s="11">
        <v>635848</v>
      </c>
      <c r="G666" s="20"/>
      <c r="H666" s="19"/>
    </row>
    <row r="667" spans="1:8" s="39" customFormat="1" x14ac:dyDescent="0.2">
      <c r="A667" s="17" t="s">
        <v>30</v>
      </c>
      <c r="B667" s="17" t="s">
        <v>280</v>
      </c>
      <c r="C667" s="28">
        <v>128120000</v>
      </c>
      <c r="D667" s="17" t="s">
        <v>1736</v>
      </c>
      <c r="E667" s="11">
        <v>0</v>
      </c>
      <c r="F667" s="11">
        <v>2575000</v>
      </c>
      <c r="G667" s="20"/>
      <c r="H667" s="19"/>
    </row>
    <row r="668" spans="1:8" s="39" customFormat="1" x14ac:dyDescent="0.2">
      <c r="A668" s="17" t="s">
        <v>30</v>
      </c>
      <c r="B668" s="17" t="s">
        <v>280</v>
      </c>
      <c r="C668" s="28">
        <v>128376000</v>
      </c>
      <c r="D668" s="17" t="s">
        <v>295</v>
      </c>
      <c r="E668" s="11">
        <v>0</v>
      </c>
      <c r="F668" s="11">
        <v>321373</v>
      </c>
      <c r="G668" s="20"/>
      <c r="H668" s="19"/>
    </row>
    <row r="669" spans="1:8" s="39" customFormat="1" x14ac:dyDescent="0.2">
      <c r="A669" s="17" t="s">
        <v>30</v>
      </c>
      <c r="B669" s="17" t="s">
        <v>280</v>
      </c>
      <c r="C669" s="28">
        <v>128423000</v>
      </c>
      <c r="D669" s="17" t="s">
        <v>1938</v>
      </c>
      <c r="E669" s="11">
        <v>0</v>
      </c>
      <c r="F669" s="11">
        <v>414154.52</v>
      </c>
      <c r="G669" s="20"/>
      <c r="H669" s="19"/>
    </row>
    <row r="670" spans="1:8" s="39" customFormat="1" x14ac:dyDescent="0.2">
      <c r="A670" s="17" t="s">
        <v>30</v>
      </c>
      <c r="B670" s="17" t="s">
        <v>280</v>
      </c>
      <c r="C670" s="28">
        <v>129227000</v>
      </c>
      <c r="D670" s="17" t="s">
        <v>2106</v>
      </c>
      <c r="E670" s="11">
        <v>0</v>
      </c>
      <c r="F670" s="11">
        <v>32100319</v>
      </c>
      <c r="G670" s="20"/>
      <c r="H670" s="19"/>
    </row>
    <row r="671" spans="1:8" s="39" customFormat="1" x14ac:dyDescent="0.2">
      <c r="A671" s="17" t="s">
        <v>30</v>
      </c>
      <c r="B671" s="17" t="s">
        <v>280</v>
      </c>
      <c r="C671" s="28">
        <v>129627000</v>
      </c>
      <c r="D671" s="17" t="s">
        <v>70</v>
      </c>
      <c r="E671" s="11">
        <v>0</v>
      </c>
      <c r="F671" s="11">
        <v>685225</v>
      </c>
      <c r="G671" s="20"/>
      <c r="H671" s="19"/>
    </row>
    <row r="672" spans="1:8" s="39" customFormat="1" x14ac:dyDescent="0.2">
      <c r="A672" s="17" t="s">
        <v>30</v>
      </c>
      <c r="B672" s="17" t="s">
        <v>280</v>
      </c>
      <c r="C672" s="28">
        <v>136741000</v>
      </c>
      <c r="D672" s="17" t="s">
        <v>1746</v>
      </c>
      <c r="E672" s="11">
        <v>0</v>
      </c>
      <c r="F672" s="11">
        <v>14907000</v>
      </c>
      <c r="G672" s="20"/>
      <c r="H672" s="19"/>
    </row>
    <row r="673" spans="1:8" s="39" customFormat="1" x14ac:dyDescent="0.2">
      <c r="A673" s="17" t="s">
        <v>30</v>
      </c>
      <c r="B673" s="17" t="s">
        <v>280</v>
      </c>
      <c r="C673" s="28">
        <v>162554000</v>
      </c>
      <c r="D673" s="17" t="s">
        <v>37</v>
      </c>
      <c r="E673" s="11">
        <v>0</v>
      </c>
      <c r="F673" s="11">
        <v>454647</v>
      </c>
      <c r="G673" s="20"/>
      <c r="H673" s="19"/>
    </row>
    <row r="674" spans="1:8" s="39" customFormat="1" x14ac:dyDescent="0.2">
      <c r="A674" s="17" t="s">
        <v>30</v>
      </c>
      <c r="B674" s="17" t="s">
        <v>280</v>
      </c>
      <c r="C674" s="28">
        <v>181005000</v>
      </c>
      <c r="D674" s="17" t="s">
        <v>49</v>
      </c>
      <c r="E674" s="11">
        <v>0</v>
      </c>
      <c r="F674" s="11">
        <v>481939</v>
      </c>
      <c r="G674" s="20"/>
      <c r="H674" s="19"/>
    </row>
    <row r="675" spans="1:8" s="39" customFormat="1" x14ac:dyDescent="0.2">
      <c r="A675" s="17" t="s">
        <v>30</v>
      </c>
      <c r="B675" s="17" t="s">
        <v>280</v>
      </c>
      <c r="C675" s="28">
        <v>182005000</v>
      </c>
      <c r="D675" s="17" t="s">
        <v>27</v>
      </c>
      <c r="E675" s="11">
        <v>0</v>
      </c>
      <c r="F675" s="11">
        <v>2171275</v>
      </c>
      <c r="G675" s="20"/>
      <c r="H675" s="19"/>
    </row>
    <row r="676" spans="1:8" s="39" customFormat="1" x14ac:dyDescent="0.2">
      <c r="A676" s="17" t="s">
        <v>30</v>
      </c>
      <c r="B676" s="17" t="s">
        <v>280</v>
      </c>
      <c r="C676" s="28">
        <v>182605000</v>
      </c>
      <c r="D676" s="17" t="s">
        <v>43</v>
      </c>
      <c r="E676" s="11">
        <v>0</v>
      </c>
      <c r="F676" s="11">
        <v>617916</v>
      </c>
      <c r="G676" s="20"/>
      <c r="H676" s="19"/>
    </row>
    <row r="677" spans="1:8" s="39" customFormat="1" x14ac:dyDescent="0.2">
      <c r="A677" s="17" t="s">
        <v>30</v>
      </c>
      <c r="B677" s="17" t="s">
        <v>280</v>
      </c>
      <c r="C677" s="28">
        <v>184105000</v>
      </c>
      <c r="D677" s="17" t="s">
        <v>292</v>
      </c>
      <c r="E677" s="11">
        <v>0</v>
      </c>
      <c r="F677" s="11">
        <v>827030</v>
      </c>
      <c r="G677" s="20"/>
      <c r="H677" s="19"/>
    </row>
    <row r="678" spans="1:8" s="39" customFormat="1" x14ac:dyDescent="0.2">
      <c r="A678" s="17" t="s">
        <v>30</v>
      </c>
      <c r="B678" s="17" t="s">
        <v>280</v>
      </c>
      <c r="C678" s="28">
        <v>185905000</v>
      </c>
      <c r="D678" s="17" t="s">
        <v>93</v>
      </c>
      <c r="E678" s="11">
        <v>0</v>
      </c>
      <c r="F678" s="11">
        <v>51851</v>
      </c>
      <c r="G678" s="20"/>
      <c r="H678" s="19"/>
    </row>
    <row r="679" spans="1:8" s="39" customFormat="1" x14ac:dyDescent="0.2">
      <c r="A679" s="17" t="s">
        <v>30</v>
      </c>
      <c r="B679" s="17" t="s">
        <v>280</v>
      </c>
      <c r="C679" s="28">
        <v>186105000</v>
      </c>
      <c r="D679" s="17" t="s">
        <v>31</v>
      </c>
      <c r="E679" s="11">
        <v>0</v>
      </c>
      <c r="F679" s="11">
        <v>403292</v>
      </c>
      <c r="G679" s="20"/>
      <c r="H679" s="19"/>
    </row>
    <row r="680" spans="1:8" s="39" customFormat="1" x14ac:dyDescent="0.2">
      <c r="A680" s="17" t="s">
        <v>30</v>
      </c>
      <c r="B680" s="17" t="s">
        <v>280</v>
      </c>
      <c r="C680" s="28">
        <v>210013300</v>
      </c>
      <c r="D680" s="17" t="s">
        <v>1505</v>
      </c>
      <c r="E680" s="11">
        <v>0</v>
      </c>
      <c r="F680" s="11">
        <v>22207869</v>
      </c>
      <c r="G680" s="20"/>
      <c r="H680" s="19"/>
    </row>
    <row r="681" spans="1:8" s="39" customFormat="1" x14ac:dyDescent="0.2">
      <c r="A681" s="17" t="s">
        <v>30</v>
      </c>
      <c r="B681" s="17" t="s">
        <v>280</v>
      </c>
      <c r="C681" s="28">
        <v>210013600</v>
      </c>
      <c r="D681" s="17" t="s">
        <v>1551</v>
      </c>
      <c r="E681" s="11">
        <v>0</v>
      </c>
      <c r="F681" s="11">
        <v>18795354</v>
      </c>
      <c r="G681" s="20"/>
      <c r="H681" s="19"/>
    </row>
    <row r="682" spans="1:8" s="39" customFormat="1" x14ac:dyDescent="0.2">
      <c r="A682" s="17" t="s">
        <v>30</v>
      </c>
      <c r="B682" s="17" t="s">
        <v>280</v>
      </c>
      <c r="C682" s="28">
        <v>210023500</v>
      </c>
      <c r="D682" s="17" t="s">
        <v>1417</v>
      </c>
      <c r="E682" s="11">
        <v>0</v>
      </c>
      <c r="F682" s="11">
        <v>14480347</v>
      </c>
      <c r="G682" s="20"/>
      <c r="H682" s="19"/>
    </row>
    <row r="683" spans="1:8" s="39" customFormat="1" x14ac:dyDescent="0.2">
      <c r="A683" s="17" t="s">
        <v>30</v>
      </c>
      <c r="B683" s="17" t="s">
        <v>280</v>
      </c>
      <c r="C683" s="28">
        <v>210027600</v>
      </c>
      <c r="D683" s="17" t="s">
        <v>1940</v>
      </c>
      <c r="E683" s="11">
        <v>0</v>
      </c>
      <c r="F683" s="11">
        <v>6160000</v>
      </c>
      <c r="G683" s="20"/>
      <c r="H683" s="19"/>
    </row>
    <row r="684" spans="1:8" s="39" customFormat="1" x14ac:dyDescent="0.2">
      <c r="A684" s="17" t="s">
        <v>30</v>
      </c>
      <c r="B684" s="17" t="s">
        <v>280</v>
      </c>
      <c r="C684" s="28">
        <v>210027800</v>
      </c>
      <c r="D684" s="17" t="s">
        <v>1600</v>
      </c>
      <c r="E684" s="11">
        <v>0</v>
      </c>
      <c r="F684" s="11">
        <v>115401696</v>
      </c>
      <c r="G684" s="20"/>
      <c r="H684" s="19"/>
    </row>
    <row r="685" spans="1:8" s="39" customFormat="1" x14ac:dyDescent="0.2">
      <c r="A685" s="17" t="s">
        <v>30</v>
      </c>
      <c r="B685" s="17" t="s">
        <v>280</v>
      </c>
      <c r="C685" s="28">
        <v>210050400</v>
      </c>
      <c r="D685" s="17" t="s">
        <v>1941</v>
      </c>
      <c r="E685" s="11">
        <v>0</v>
      </c>
      <c r="F685" s="11">
        <v>5667000</v>
      </c>
      <c r="G685" s="20"/>
      <c r="H685" s="19"/>
    </row>
    <row r="686" spans="1:8" s="39" customFormat="1" x14ac:dyDescent="0.2">
      <c r="A686" s="17" t="s">
        <v>30</v>
      </c>
      <c r="B686" s="17" t="s">
        <v>280</v>
      </c>
      <c r="C686" s="28">
        <v>210068500</v>
      </c>
      <c r="D686" s="17" t="s">
        <v>1942</v>
      </c>
      <c r="E686" s="11">
        <v>0</v>
      </c>
      <c r="F686" s="11">
        <v>85005000</v>
      </c>
      <c r="G686" s="20"/>
      <c r="H686" s="19"/>
    </row>
    <row r="687" spans="1:8" s="39" customFormat="1" x14ac:dyDescent="0.2">
      <c r="A687" s="17" t="s">
        <v>30</v>
      </c>
      <c r="B687" s="17" t="s">
        <v>280</v>
      </c>
      <c r="C687" s="28">
        <v>210070400</v>
      </c>
      <c r="D687" s="17" t="s">
        <v>1411</v>
      </c>
      <c r="E687" s="11">
        <v>0</v>
      </c>
      <c r="F687" s="11">
        <v>6650416</v>
      </c>
      <c r="G687" s="20"/>
      <c r="H687" s="19"/>
    </row>
    <row r="688" spans="1:8" s="39" customFormat="1" x14ac:dyDescent="0.2">
      <c r="A688" s="17" t="s">
        <v>30</v>
      </c>
      <c r="B688" s="17" t="s">
        <v>280</v>
      </c>
      <c r="C688" s="28">
        <v>210073200</v>
      </c>
      <c r="D688" s="17" t="s">
        <v>1482</v>
      </c>
      <c r="E688" s="11">
        <v>0</v>
      </c>
      <c r="F688" s="11">
        <v>3241072</v>
      </c>
      <c r="G688" s="20"/>
      <c r="H688" s="19"/>
    </row>
    <row r="689" spans="1:8" s="39" customFormat="1" x14ac:dyDescent="0.2">
      <c r="A689" s="17" t="s">
        <v>30</v>
      </c>
      <c r="B689" s="17" t="s">
        <v>280</v>
      </c>
      <c r="C689" s="28">
        <v>210076100</v>
      </c>
      <c r="D689" s="17" t="s">
        <v>1943</v>
      </c>
      <c r="E689" s="11">
        <v>0</v>
      </c>
      <c r="F689" s="11">
        <v>77000000</v>
      </c>
      <c r="G689" s="20"/>
      <c r="H689" s="19"/>
    </row>
    <row r="690" spans="1:8" s="39" customFormat="1" x14ac:dyDescent="0.2">
      <c r="A690" s="17" t="s">
        <v>30</v>
      </c>
      <c r="B690" s="17" t="s">
        <v>280</v>
      </c>
      <c r="C690" s="28">
        <v>210085400</v>
      </c>
      <c r="D690" s="17" t="s">
        <v>1478</v>
      </c>
      <c r="E690" s="11">
        <v>0</v>
      </c>
      <c r="F690" s="11">
        <v>1642333</v>
      </c>
      <c r="G690" s="20"/>
      <c r="H690" s="19"/>
    </row>
    <row r="691" spans="1:8" s="39" customFormat="1" x14ac:dyDescent="0.2">
      <c r="A691" s="17" t="s">
        <v>30</v>
      </c>
      <c r="B691" s="17" t="s">
        <v>280</v>
      </c>
      <c r="C691" s="28">
        <v>210095200</v>
      </c>
      <c r="D691" s="65" t="s">
        <v>1944</v>
      </c>
      <c r="E691" s="11">
        <v>0</v>
      </c>
      <c r="F691" s="11">
        <v>11849464.530000001</v>
      </c>
      <c r="G691" s="20"/>
      <c r="H691" s="19"/>
    </row>
    <row r="692" spans="1:8" s="39" customFormat="1" x14ac:dyDescent="0.2">
      <c r="A692" s="17" t="s">
        <v>30</v>
      </c>
      <c r="B692" s="17" t="s">
        <v>280</v>
      </c>
      <c r="C692" s="28">
        <v>210113001</v>
      </c>
      <c r="D692" s="17" t="s">
        <v>1753</v>
      </c>
      <c r="E692" s="11">
        <v>0</v>
      </c>
      <c r="F692" s="11">
        <v>657372000</v>
      </c>
      <c r="G692" s="20"/>
      <c r="H692" s="19"/>
    </row>
    <row r="693" spans="1:8" s="39" customFormat="1" x14ac:dyDescent="0.2">
      <c r="A693" s="17" t="s">
        <v>30</v>
      </c>
      <c r="B693" s="17" t="s">
        <v>280</v>
      </c>
      <c r="C693" s="28">
        <v>210119701</v>
      </c>
      <c r="D693" s="17" t="s">
        <v>1438</v>
      </c>
      <c r="E693" s="11">
        <v>0</v>
      </c>
      <c r="F693" s="11">
        <v>60275116</v>
      </c>
      <c r="G693" s="20"/>
      <c r="H693" s="19"/>
    </row>
    <row r="694" spans="1:8" s="39" customFormat="1" x14ac:dyDescent="0.2">
      <c r="A694" s="17" t="s">
        <v>30</v>
      </c>
      <c r="B694" s="17" t="s">
        <v>280</v>
      </c>
      <c r="C694" s="28">
        <v>210120001</v>
      </c>
      <c r="D694" s="17" t="s">
        <v>1945</v>
      </c>
      <c r="E694" s="11">
        <v>0</v>
      </c>
      <c r="F694" s="11">
        <v>63635120</v>
      </c>
      <c r="G694" s="20"/>
      <c r="H694" s="19"/>
    </row>
    <row r="695" spans="1:8" s="39" customFormat="1" x14ac:dyDescent="0.2">
      <c r="A695" s="17" t="s">
        <v>30</v>
      </c>
      <c r="B695" s="17" t="s">
        <v>280</v>
      </c>
      <c r="C695" s="28">
        <v>210141801</v>
      </c>
      <c r="D695" s="17" t="s">
        <v>1585</v>
      </c>
      <c r="E695" s="11">
        <v>0</v>
      </c>
      <c r="F695" s="11">
        <v>806546.62</v>
      </c>
      <c r="G695" s="20"/>
      <c r="H695" s="19"/>
    </row>
    <row r="696" spans="1:8" s="39" customFormat="1" x14ac:dyDescent="0.2">
      <c r="A696" s="17" t="s">
        <v>30</v>
      </c>
      <c r="B696" s="17" t="s">
        <v>280</v>
      </c>
      <c r="C696" s="28">
        <v>210144001</v>
      </c>
      <c r="D696" s="17" t="s">
        <v>1630</v>
      </c>
      <c r="E696" s="11">
        <v>0</v>
      </c>
      <c r="F696" s="11">
        <v>31407945.07</v>
      </c>
      <c r="G696" s="20"/>
      <c r="H696" s="19"/>
    </row>
    <row r="697" spans="1:8" s="39" customFormat="1" x14ac:dyDescent="0.2">
      <c r="A697" s="17" t="s">
        <v>30</v>
      </c>
      <c r="B697" s="17" t="s">
        <v>280</v>
      </c>
      <c r="C697" s="28">
        <v>210147001</v>
      </c>
      <c r="D697" s="17" t="s">
        <v>1756</v>
      </c>
      <c r="E697" s="11">
        <v>0</v>
      </c>
      <c r="F697" s="11">
        <v>98250000</v>
      </c>
      <c r="G697" s="20"/>
      <c r="H697" s="19"/>
    </row>
    <row r="698" spans="1:8" s="39" customFormat="1" x14ac:dyDescent="0.2">
      <c r="A698" s="17" t="s">
        <v>30</v>
      </c>
      <c r="B698" s="17" t="s">
        <v>280</v>
      </c>
      <c r="C698" s="28">
        <v>210154001</v>
      </c>
      <c r="D698" s="17" t="s">
        <v>1946</v>
      </c>
      <c r="E698" s="11">
        <v>0</v>
      </c>
      <c r="F698" s="11">
        <v>113340000</v>
      </c>
      <c r="G698" s="20"/>
      <c r="H698" s="19"/>
    </row>
    <row r="699" spans="1:8" s="39" customFormat="1" x14ac:dyDescent="0.2">
      <c r="A699" s="17" t="s">
        <v>30</v>
      </c>
      <c r="B699" s="17" t="s">
        <v>280</v>
      </c>
      <c r="C699" s="28">
        <v>210168101</v>
      </c>
      <c r="D699" s="17" t="s">
        <v>1538</v>
      </c>
      <c r="E699" s="11">
        <v>0</v>
      </c>
      <c r="F699" s="11">
        <v>138176585</v>
      </c>
      <c r="G699" s="20"/>
      <c r="H699" s="19"/>
    </row>
    <row r="700" spans="1:8" s="39" customFormat="1" x14ac:dyDescent="0.2">
      <c r="A700" s="17" t="s">
        <v>30</v>
      </c>
      <c r="B700" s="17" t="s">
        <v>280</v>
      </c>
      <c r="C700" s="28">
        <v>210170001</v>
      </c>
      <c r="D700" s="74" t="s">
        <v>1240</v>
      </c>
      <c r="E700" s="11">
        <v>0</v>
      </c>
      <c r="F700" s="11">
        <v>113340000</v>
      </c>
      <c r="G700" s="20"/>
      <c r="H700" s="19"/>
    </row>
    <row r="701" spans="1:8" s="39" customFormat="1" x14ac:dyDescent="0.2">
      <c r="A701" s="17" t="s">
        <v>30</v>
      </c>
      <c r="B701" s="17" t="s">
        <v>280</v>
      </c>
      <c r="C701" s="28">
        <v>210186001</v>
      </c>
      <c r="D701" s="17" t="s">
        <v>1759</v>
      </c>
      <c r="E701" s="11">
        <v>0</v>
      </c>
      <c r="F701" s="11">
        <v>113340000</v>
      </c>
      <c r="G701" s="20"/>
      <c r="H701" s="19"/>
    </row>
    <row r="702" spans="1:8" s="39" customFormat="1" x14ac:dyDescent="0.2">
      <c r="A702" s="17" t="s">
        <v>30</v>
      </c>
      <c r="B702" s="17" t="s">
        <v>280</v>
      </c>
      <c r="C702" s="28">
        <v>210199001</v>
      </c>
      <c r="D702" s="17" t="s">
        <v>1761</v>
      </c>
      <c r="E702" s="11">
        <v>0</v>
      </c>
      <c r="F702" s="11">
        <v>49690000</v>
      </c>
      <c r="G702" s="20"/>
      <c r="H702" s="19"/>
    </row>
    <row r="703" spans="1:8" s="39" customFormat="1" x14ac:dyDescent="0.2">
      <c r="A703" s="17" t="s">
        <v>30</v>
      </c>
      <c r="B703" s="17" t="s">
        <v>280</v>
      </c>
      <c r="C703" s="28">
        <v>210205002</v>
      </c>
      <c r="D703" s="17" t="s">
        <v>1568</v>
      </c>
      <c r="E703" s="11">
        <v>0</v>
      </c>
      <c r="F703" s="11">
        <v>1322339</v>
      </c>
      <c r="G703" s="20"/>
      <c r="H703" s="19"/>
    </row>
    <row r="704" spans="1:8" s="39" customFormat="1" x14ac:dyDescent="0.2">
      <c r="A704" s="17" t="s">
        <v>30</v>
      </c>
      <c r="B704" s="17" t="s">
        <v>280</v>
      </c>
      <c r="C704" s="28">
        <v>210270702</v>
      </c>
      <c r="D704" s="17" t="s">
        <v>1947</v>
      </c>
      <c r="E704" s="11">
        <v>0</v>
      </c>
      <c r="F704" s="11">
        <v>103162500</v>
      </c>
      <c r="G704" s="20"/>
      <c r="H704" s="19"/>
    </row>
    <row r="705" spans="1:8" s="39" customFormat="1" x14ac:dyDescent="0.2">
      <c r="A705" s="17" t="s">
        <v>30</v>
      </c>
      <c r="B705" s="17" t="s">
        <v>280</v>
      </c>
      <c r="C705" s="28">
        <v>210341503</v>
      </c>
      <c r="D705" s="17" t="s">
        <v>1584</v>
      </c>
      <c r="E705" s="11">
        <v>0</v>
      </c>
      <c r="F705" s="11">
        <v>4518379</v>
      </c>
      <c r="G705" s="20"/>
      <c r="H705" s="19"/>
    </row>
    <row r="706" spans="1:8" s="39" customFormat="1" x14ac:dyDescent="0.2">
      <c r="A706" s="17" t="s">
        <v>30</v>
      </c>
      <c r="B706" s="17" t="s">
        <v>280</v>
      </c>
      <c r="C706" s="28">
        <v>210347703</v>
      </c>
      <c r="D706" s="17" t="s">
        <v>1948</v>
      </c>
      <c r="E706" s="11">
        <v>0</v>
      </c>
      <c r="F706" s="11">
        <v>129543280</v>
      </c>
      <c r="G706" s="20"/>
      <c r="H706" s="19"/>
    </row>
    <row r="707" spans="1:8" s="39" customFormat="1" x14ac:dyDescent="0.2">
      <c r="A707" s="17" t="s">
        <v>30</v>
      </c>
      <c r="B707" s="17" t="s">
        <v>280</v>
      </c>
      <c r="C707" s="28">
        <v>210354003</v>
      </c>
      <c r="D707" s="17" t="s">
        <v>1552</v>
      </c>
      <c r="E707" s="11">
        <v>0</v>
      </c>
      <c r="F707" s="11">
        <v>12892903</v>
      </c>
      <c r="G707" s="20"/>
      <c r="H707" s="19"/>
    </row>
    <row r="708" spans="1:8" s="39" customFormat="1" x14ac:dyDescent="0.2">
      <c r="A708" s="76" t="s">
        <v>30</v>
      </c>
      <c r="B708" s="17" t="s">
        <v>280</v>
      </c>
      <c r="C708" s="64">
        <v>210376403</v>
      </c>
      <c r="D708" s="44" t="s">
        <v>1488</v>
      </c>
      <c r="E708" s="11">
        <v>0</v>
      </c>
      <c r="F708" s="46">
        <v>33116942.02</v>
      </c>
      <c r="G708" s="20"/>
      <c r="H708" s="19"/>
    </row>
    <row r="709" spans="1:8" s="39" customFormat="1" x14ac:dyDescent="0.2">
      <c r="A709" s="76" t="s">
        <v>30</v>
      </c>
      <c r="B709" s="17" t="s">
        <v>280</v>
      </c>
      <c r="C709" s="64">
        <v>210470204</v>
      </c>
      <c r="D709" s="44" t="s">
        <v>1949</v>
      </c>
      <c r="E709" s="11">
        <v>0</v>
      </c>
      <c r="F709" s="46">
        <v>118268000</v>
      </c>
      <c r="G709" s="20"/>
      <c r="H709" s="19"/>
    </row>
    <row r="710" spans="1:8" s="39" customFormat="1" x14ac:dyDescent="0.2">
      <c r="A710" s="76" t="s">
        <v>30</v>
      </c>
      <c r="B710" s="17" t="s">
        <v>280</v>
      </c>
      <c r="C710" s="64">
        <v>210473504</v>
      </c>
      <c r="D710" s="44" t="s">
        <v>1950</v>
      </c>
      <c r="E710" s="11">
        <v>0</v>
      </c>
      <c r="F710" s="46">
        <v>597787.5</v>
      </c>
      <c r="G710" s="20"/>
      <c r="H710" s="19"/>
    </row>
    <row r="711" spans="1:8" s="39" customFormat="1" x14ac:dyDescent="0.2">
      <c r="A711" s="76" t="s">
        <v>30</v>
      </c>
      <c r="B711" s="17" t="s">
        <v>280</v>
      </c>
      <c r="C711" s="64">
        <v>210518205</v>
      </c>
      <c r="D711" s="44" t="s">
        <v>1951</v>
      </c>
      <c r="E711" s="11">
        <v>0</v>
      </c>
      <c r="F711" s="46">
        <v>113340000</v>
      </c>
      <c r="G711" s="20"/>
      <c r="H711" s="19"/>
    </row>
    <row r="712" spans="1:8" s="39" customFormat="1" x14ac:dyDescent="0.2">
      <c r="A712" s="76" t="s">
        <v>30</v>
      </c>
      <c r="B712" s="17" t="s">
        <v>280</v>
      </c>
      <c r="C712" s="64">
        <v>210527205</v>
      </c>
      <c r="D712" s="44" t="s">
        <v>1952</v>
      </c>
      <c r="E712" s="11">
        <v>0</v>
      </c>
      <c r="F712" s="46">
        <v>6160000</v>
      </c>
      <c r="G712" s="20"/>
      <c r="H712" s="19"/>
    </row>
    <row r="713" spans="1:8" s="39" customFormat="1" x14ac:dyDescent="0.2">
      <c r="A713" s="76" t="s">
        <v>30</v>
      </c>
      <c r="B713" s="17" t="s">
        <v>280</v>
      </c>
      <c r="C713" s="64">
        <v>210547205</v>
      </c>
      <c r="D713" s="44" t="s">
        <v>2107</v>
      </c>
      <c r="E713" s="11">
        <v>0</v>
      </c>
      <c r="F713" s="46">
        <v>137494636</v>
      </c>
      <c r="G713" s="20"/>
      <c r="H713" s="19"/>
    </row>
    <row r="714" spans="1:8" s="39" customFormat="1" x14ac:dyDescent="0.2">
      <c r="A714" s="76" t="s">
        <v>30</v>
      </c>
      <c r="B714" s="17" t="s">
        <v>280</v>
      </c>
      <c r="C714" s="64">
        <v>210547605</v>
      </c>
      <c r="D714" s="44" t="s">
        <v>1612</v>
      </c>
      <c r="E714" s="11">
        <v>0</v>
      </c>
      <c r="F714" s="45">
        <v>123796596</v>
      </c>
      <c r="G714" s="20"/>
      <c r="H714" s="19"/>
    </row>
    <row r="715" spans="1:8" s="39" customFormat="1" x14ac:dyDescent="0.2">
      <c r="A715" s="76" t="s">
        <v>30</v>
      </c>
      <c r="B715" s="17" t="s">
        <v>280</v>
      </c>
      <c r="C715" s="64">
        <v>210605306</v>
      </c>
      <c r="D715" s="44" t="s">
        <v>1953</v>
      </c>
      <c r="E715" s="11">
        <v>0</v>
      </c>
      <c r="F715" s="46">
        <v>5895000</v>
      </c>
      <c r="G715" s="20"/>
      <c r="H715" s="19"/>
    </row>
    <row r="716" spans="1:8" s="39" customFormat="1" x14ac:dyDescent="0.2">
      <c r="A716" s="76" t="s">
        <v>30</v>
      </c>
      <c r="B716" s="17" t="s">
        <v>280</v>
      </c>
      <c r="C716" s="64">
        <v>210608606</v>
      </c>
      <c r="D716" s="44" t="s">
        <v>1527</v>
      </c>
      <c r="E716" s="11">
        <v>0</v>
      </c>
      <c r="F716" s="46">
        <v>149148088</v>
      </c>
      <c r="G716" s="20"/>
      <c r="H716" s="19"/>
    </row>
    <row r="717" spans="1:8" s="39" customFormat="1" x14ac:dyDescent="0.2">
      <c r="A717" s="76" t="s">
        <v>30</v>
      </c>
      <c r="B717" s="17" t="s">
        <v>280</v>
      </c>
      <c r="C717" s="64">
        <v>210627006</v>
      </c>
      <c r="D717" s="44" t="s">
        <v>1595</v>
      </c>
      <c r="E717" s="11">
        <v>0</v>
      </c>
      <c r="F717" s="46">
        <v>16858391</v>
      </c>
      <c r="G717" s="20"/>
      <c r="H717" s="19"/>
    </row>
    <row r="718" spans="1:8" s="39" customFormat="1" x14ac:dyDescent="0.2">
      <c r="A718" s="76" t="s">
        <v>30</v>
      </c>
      <c r="B718" s="17" t="s">
        <v>280</v>
      </c>
      <c r="C718" s="64">
        <v>210668406</v>
      </c>
      <c r="D718" s="44" t="s">
        <v>1954</v>
      </c>
      <c r="E718" s="11">
        <v>0</v>
      </c>
      <c r="F718" s="46">
        <v>103162500</v>
      </c>
      <c r="G718" s="20"/>
      <c r="H718" s="19"/>
    </row>
    <row r="719" spans="1:8" s="39" customFormat="1" x14ac:dyDescent="0.2">
      <c r="A719" s="76" t="s">
        <v>30</v>
      </c>
      <c r="B719" s="17" t="s">
        <v>280</v>
      </c>
      <c r="C719" s="64">
        <v>210676606</v>
      </c>
      <c r="D719" s="44" t="s">
        <v>1955</v>
      </c>
      <c r="E719" s="11">
        <v>0</v>
      </c>
      <c r="F719" s="46">
        <v>113340000</v>
      </c>
      <c r="G719" s="20"/>
      <c r="H719" s="19"/>
    </row>
    <row r="720" spans="1:8" s="39" customFormat="1" x14ac:dyDescent="0.2">
      <c r="A720" s="76" t="s">
        <v>30</v>
      </c>
      <c r="B720" s="17" t="s">
        <v>280</v>
      </c>
      <c r="C720" s="64">
        <v>210705107</v>
      </c>
      <c r="D720" s="44" t="s">
        <v>1577</v>
      </c>
      <c r="E720" s="11">
        <v>0</v>
      </c>
      <c r="F720" s="46">
        <v>66857119</v>
      </c>
      <c r="G720" s="20"/>
      <c r="H720" s="19"/>
    </row>
    <row r="721" spans="1:8" s="39" customFormat="1" x14ac:dyDescent="0.2">
      <c r="A721" s="76" t="s">
        <v>30</v>
      </c>
      <c r="B721" s="17" t="s">
        <v>280</v>
      </c>
      <c r="C721" s="64">
        <v>210715407</v>
      </c>
      <c r="D721" s="44" t="s">
        <v>1619</v>
      </c>
      <c r="E721" s="11">
        <v>0</v>
      </c>
      <c r="F721" s="46">
        <v>1322880</v>
      </c>
      <c r="G721" s="20"/>
      <c r="H721" s="19"/>
    </row>
    <row r="722" spans="1:8" s="39" customFormat="1" x14ac:dyDescent="0.2">
      <c r="A722" s="76" t="s">
        <v>30</v>
      </c>
      <c r="B722" s="17" t="s">
        <v>280</v>
      </c>
      <c r="C722" s="64">
        <v>210715507</v>
      </c>
      <c r="D722" s="44" t="s">
        <v>1956</v>
      </c>
      <c r="E722" s="11">
        <v>0</v>
      </c>
      <c r="F722" s="46">
        <v>5667000</v>
      </c>
      <c r="G722" s="20"/>
      <c r="H722" s="19"/>
    </row>
    <row r="723" spans="1:8" s="39" customFormat="1" x14ac:dyDescent="0.2">
      <c r="A723" s="76" t="s">
        <v>30</v>
      </c>
      <c r="B723" s="17" t="s">
        <v>280</v>
      </c>
      <c r="C723" s="64">
        <v>210723807</v>
      </c>
      <c r="D723" s="44" t="s">
        <v>810</v>
      </c>
      <c r="E723" s="11">
        <v>0</v>
      </c>
      <c r="F723" s="46">
        <v>59676704.019999996</v>
      </c>
      <c r="G723" s="20"/>
      <c r="H723" s="19"/>
    </row>
    <row r="724" spans="1:8" s="39" customFormat="1" x14ac:dyDescent="0.2">
      <c r="A724" s="76" t="s">
        <v>30</v>
      </c>
      <c r="B724" s="17" t="s">
        <v>280</v>
      </c>
      <c r="C724" s="64">
        <v>210741807</v>
      </c>
      <c r="D724" s="44" t="s">
        <v>1957</v>
      </c>
      <c r="E724" s="11">
        <v>0</v>
      </c>
      <c r="F724" s="46">
        <v>156750.6</v>
      </c>
      <c r="G724" s="20"/>
      <c r="H724" s="19"/>
    </row>
    <row r="725" spans="1:8" s="39" customFormat="1" x14ac:dyDescent="0.2">
      <c r="A725" s="76" t="s">
        <v>30</v>
      </c>
      <c r="B725" s="17" t="s">
        <v>280</v>
      </c>
      <c r="C725" s="64">
        <v>210747707</v>
      </c>
      <c r="D725" s="44" t="s">
        <v>1765</v>
      </c>
      <c r="E725" s="11">
        <v>0</v>
      </c>
      <c r="F725" s="46">
        <v>119500000</v>
      </c>
      <c r="G725" s="20"/>
      <c r="H725" s="19"/>
    </row>
    <row r="726" spans="1:8" s="39" customFormat="1" x14ac:dyDescent="0.2">
      <c r="A726" s="76" t="s">
        <v>30</v>
      </c>
      <c r="B726" s="17" t="s">
        <v>280</v>
      </c>
      <c r="C726" s="64">
        <v>210752207</v>
      </c>
      <c r="D726" s="44" t="s">
        <v>1958</v>
      </c>
      <c r="E726" s="11">
        <v>0</v>
      </c>
      <c r="F726" s="46">
        <v>6160000</v>
      </c>
      <c r="G726" s="20"/>
      <c r="H726" s="19"/>
    </row>
    <row r="727" spans="1:8" s="39" customFormat="1" x14ac:dyDescent="0.2">
      <c r="A727" s="76" t="s">
        <v>30</v>
      </c>
      <c r="B727" s="17" t="s">
        <v>280</v>
      </c>
      <c r="C727" s="64">
        <v>210815808</v>
      </c>
      <c r="D727" s="44" t="s">
        <v>1404</v>
      </c>
      <c r="E727" s="11">
        <v>0</v>
      </c>
      <c r="F727" s="46">
        <v>1765568</v>
      </c>
      <c r="G727" s="20"/>
      <c r="H727" s="19"/>
    </row>
    <row r="728" spans="1:8" s="39" customFormat="1" x14ac:dyDescent="0.2">
      <c r="A728" s="76" t="s">
        <v>30</v>
      </c>
      <c r="B728" s="17" t="s">
        <v>280</v>
      </c>
      <c r="C728" s="64">
        <v>210870508</v>
      </c>
      <c r="D728" s="44" t="s">
        <v>1490</v>
      </c>
      <c r="E728" s="11">
        <v>0</v>
      </c>
      <c r="F728" s="46">
        <v>133538122</v>
      </c>
      <c r="G728" s="20"/>
      <c r="H728" s="19"/>
    </row>
    <row r="729" spans="1:8" s="39" customFormat="1" x14ac:dyDescent="0.2">
      <c r="A729" s="76" t="s">
        <v>30</v>
      </c>
      <c r="B729" s="17" t="s">
        <v>280</v>
      </c>
      <c r="C729" s="64">
        <v>210870708</v>
      </c>
      <c r="D729" s="44" t="s">
        <v>1959</v>
      </c>
      <c r="E729" s="11">
        <v>0</v>
      </c>
      <c r="F729" s="45">
        <v>76516454.099999994</v>
      </c>
      <c r="G729" s="20"/>
      <c r="H729" s="19"/>
    </row>
    <row r="730" spans="1:8" s="39" customFormat="1" x14ac:dyDescent="0.2">
      <c r="A730" s="76" t="s">
        <v>30</v>
      </c>
      <c r="B730" s="17" t="s">
        <v>280</v>
      </c>
      <c r="C730" s="64">
        <v>210919809</v>
      </c>
      <c r="D730" s="44" t="s">
        <v>1413</v>
      </c>
      <c r="E730" s="11">
        <v>0</v>
      </c>
      <c r="F730" s="46">
        <v>125455166</v>
      </c>
      <c r="G730" s="20"/>
      <c r="H730" s="19"/>
    </row>
    <row r="731" spans="1:8" s="39" customFormat="1" x14ac:dyDescent="0.2">
      <c r="A731" s="76" t="s">
        <v>30</v>
      </c>
      <c r="B731" s="17" t="s">
        <v>280</v>
      </c>
      <c r="C731" s="64">
        <v>210976109</v>
      </c>
      <c r="D731" s="44" t="s">
        <v>1539</v>
      </c>
      <c r="E731" s="11">
        <v>0</v>
      </c>
      <c r="F731" s="46">
        <v>111042447</v>
      </c>
      <c r="G731" s="20"/>
      <c r="H731" s="19"/>
    </row>
    <row r="732" spans="1:8" s="39" customFormat="1" x14ac:dyDescent="0.2">
      <c r="A732" s="76" t="s">
        <v>30</v>
      </c>
      <c r="B732" s="17" t="s">
        <v>280</v>
      </c>
      <c r="C732" s="64">
        <v>211005310</v>
      </c>
      <c r="D732" s="44" t="s">
        <v>1960</v>
      </c>
      <c r="E732" s="11">
        <v>0</v>
      </c>
      <c r="F732" s="46">
        <v>99172500</v>
      </c>
      <c r="G732" s="20"/>
      <c r="H732" s="19"/>
    </row>
    <row r="733" spans="1:8" s="39" customFormat="1" x14ac:dyDescent="0.2">
      <c r="A733" s="76" t="s">
        <v>30</v>
      </c>
      <c r="B733" s="17" t="s">
        <v>280</v>
      </c>
      <c r="C733" s="64">
        <v>211013810</v>
      </c>
      <c r="D733" s="44" t="s">
        <v>1504</v>
      </c>
      <c r="E733" s="11">
        <v>0</v>
      </c>
      <c r="F733" s="46">
        <v>22319166</v>
      </c>
      <c r="G733" s="20"/>
      <c r="H733" s="19"/>
    </row>
    <row r="734" spans="1:8" s="39" customFormat="1" x14ac:dyDescent="0.2">
      <c r="A734" s="76" t="s">
        <v>30</v>
      </c>
      <c r="B734" s="17" t="s">
        <v>280</v>
      </c>
      <c r="C734" s="64">
        <v>211019110</v>
      </c>
      <c r="D734" s="44" t="s">
        <v>1673</v>
      </c>
      <c r="E734" s="11">
        <v>0</v>
      </c>
      <c r="F734" s="46">
        <v>119500000</v>
      </c>
      <c r="G734" s="20"/>
      <c r="H734" s="19"/>
    </row>
    <row r="735" spans="1:8" s="39" customFormat="1" x14ac:dyDescent="0.2">
      <c r="A735" s="76" t="s">
        <v>30</v>
      </c>
      <c r="B735" s="17" t="s">
        <v>280</v>
      </c>
      <c r="C735" s="64">
        <v>211020310</v>
      </c>
      <c r="D735" s="44" t="s">
        <v>1961</v>
      </c>
      <c r="E735" s="11">
        <v>0</v>
      </c>
      <c r="F735" s="46">
        <v>113340000</v>
      </c>
      <c r="G735" s="20"/>
      <c r="H735" s="19"/>
    </row>
    <row r="736" spans="1:8" s="39" customFormat="1" x14ac:dyDescent="0.2">
      <c r="A736" s="76" t="s">
        <v>30</v>
      </c>
      <c r="B736" s="17" t="s">
        <v>280</v>
      </c>
      <c r="C736" s="64">
        <v>211020710</v>
      </c>
      <c r="D736" s="44" t="s">
        <v>1962</v>
      </c>
      <c r="E736" s="11">
        <v>0</v>
      </c>
      <c r="F736" s="46">
        <v>113340000</v>
      </c>
      <c r="G736" s="20"/>
      <c r="H736" s="19"/>
    </row>
    <row r="737" spans="1:8" s="39" customFormat="1" x14ac:dyDescent="0.2">
      <c r="A737" s="76" t="s">
        <v>30</v>
      </c>
      <c r="B737" s="17" t="s">
        <v>280</v>
      </c>
      <c r="C737" s="64">
        <v>211027810</v>
      </c>
      <c r="D737" s="44" t="s">
        <v>1515</v>
      </c>
      <c r="E737" s="11">
        <v>0</v>
      </c>
      <c r="F737" s="46">
        <v>126904265</v>
      </c>
      <c r="G737" s="20"/>
      <c r="H737" s="19"/>
    </row>
    <row r="738" spans="1:8" s="39" customFormat="1" x14ac:dyDescent="0.2">
      <c r="A738" s="76" t="s">
        <v>30</v>
      </c>
      <c r="B738" s="17" t="s">
        <v>280</v>
      </c>
      <c r="C738" s="64">
        <v>211044110</v>
      </c>
      <c r="D738" s="44" t="s">
        <v>1767</v>
      </c>
      <c r="E738" s="11">
        <v>0</v>
      </c>
      <c r="F738" s="46">
        <v>113385567.77</v>
      </c>
      <c r="G738" s="20"/>
      <c r="H738" s="19"/>
    </row>
    <row r="739" spans="1:8" s="39" customFormat="1" x14ac:dyDescent="0.2">
      <c r="A739" s="76" t="s">
        <v>30</v>
      </c>
      <c r="B739" s="17" t="s">
        <v>280</v>
      </c>
      <c r="C739" s="64">
        <v>211050110</v>
      </c>
      <c r="D739" s="44" t="s">
        <v>1963</v>
      </c>
      <c r="E739" s="11">
        <v>0</v>
      </c>
      <c r="F739" s="46">
        <v>85005000</v>
      </c>
      <c r="G739" s="20"/>
      <c r="H739" s="19"/>
    </row>
    <row r="740" spans="1:8" s="39" customFormat="1" x14ac:dyDescent="0.2">
      <c r="A740" s="76" t="s">
        <v>30</v>
      </c>
      <c r="B740" s="17" t="s">
        <v>280</v>
      </c>
      <c r="C740" s="64">
        <v>211052210</v>
      </c>
      <c r="D740" s="44" t="s">
        <v>1964</v>
      </c>
      <c r="E740" s="11">
        <v>0</v>
      </c>
      <c r="F740" s="46">
        <v>114099452.05</v>
      </c>
      <c r="G740" s="20"/>
      <c r="H740" s="19"/>
    </row>
    <row r="741" spans="1:8" s="39" customFormat="1" x14ac:dyDescent="0.2">
      <c r="A741" s="76" t="s">
        <v>30</v>
      </c>
      <c r="B741" s="17" t="s">
        <v>280</v>
      </c>
      <c r="C741" s="64">
        <v>211070110</v>
      </c>
      <c r="D741" s="65" t="s">
        <v>1634</v>
      </c>
      <c r="E741" s="11">
        <v>0</v>
      </c>
      <c r="F741" s="46">
        <v>2957460</v>
      </c>
      <c r="G741" s="20"/>
      <c r="H741" s="19"/>
    </row>
    <row r="742" spans="1:8" s="39" customFormat="1" x14ac:dyDescent="0.2">
      <c r="A742" s="76" t="s">
        <v>30</v>
      </c>
      <c r="B742" s="17" t="s">
        <v>280</v>
      </c>
      <c r="C742" s="64">
        <v>211120011</v>
      </c>
      <c r="D742" s="44" t="s">
        <v>1769</v>
      </c>
      <c r="E742" s="11">
        <v>0</v>
      </c>
      <c r="F742" s="46">
        <v>2384797.8199999998</v>
      </c>
      <c r="G742" s="20"/>
      <c r="H742" s="19"/>
    </row>
    <row r="743" spans="1:8" s="39" customFormat="1" x14ac:dyDescent="0.2">
      <c r="A743" s="76" t="s">
        <v>30</v>
      </c>
      <c r="B743" s="17" t="s">
        <v>280</v>
      </c>
      <c r="C743" s="64">
        <v>211168211</v>
      </c>
      <c r="D743" s="44" t="s">
        <v>1965</v>
      </c>
      <c r="E743" s="11">
        <v>0</v>
      </c>
      <c r="F743" s="46">
        <v>70837500</v>
      </c>
      <c r="G743" s="20"/>
      <c r="H743" s="19"/>
    </row>
    <row r="744" spans="1:8" s="39" customFormat="1" x14ac:dyDescent="0.2">
      <c r="A744" s="76" t="s">
        <v>30</v>
      </c>
      <c r="B744" s="17" t="s">
        <v>280</v>
      </c>
      <c r="C744" s="64">
        <v>211213212</v>
      </c>
      <c r="D744" s="44" t="s">
        <v>1407</v>
      </c>
      <c r="E744" s="11">
        <v>0</v>
      </c>
      <c r="F744" s="46">
        <v>13661837</v>
      </c>
      <c r="G744" s="20"/>
      <c r="H744" s="19"/>
    </row>
    <row r="745" spans="1:8" s="39" customFormat="1" x14ac:dyDescent="0.2">
      <c r="A745" s="76" t="s">
        <v>30</v>
      </c>
      <c r="B745" s="17" t="s">
        <v>280</v>
      </c>
      <c r="C745" s="64">
        <v>211252612</v>
      </c>
      <c r="D745" s="44" t="s">
        <v>1966</v>
      </c>
      <c r="E745" s="11">
        <v>0</v>
      </c>
      <c r="F745" s="45">
        <v>123200000</v>
      </c>
      <c r="G745" s="20"/>
      <c r="H745" s="19"/>
    </row>
    <row r="746" spans="1:8" s="39" customFormat="1" x14ac:dyDescent="0.2">
      <c r="A746" s="76" t="s">
        <v>30</v>
      </c>
      <c r="B746" s="17" t="s">
        <v>280</v>
      </c>
      <c r="C746" s="64">
        <v>211317013</v>
      </c>
      <c r="D746" s="44" t="s">
        <v>1558</v>
      </c>
      <c r="E746" s="11">
        <v>0</v>
      </c>
      <c r="F746" s="45">
        <v>6319002</v>
      </c>
      <c r="G746" s="20"/>
      <c r="H746" s="19"/>
    </row>
    <row r="747" spans="1:8" s="39" customFormat="1" x14ac:dyDescent="0.2">
      <c r="A747" s="76" t="s">
        <v>30</v>
      </c>
      <c r="B747" s="17" t="s">
        <v>280</v>
      </c>
      <c r="C747" s="64">
        <v>211319513</v>
      </c>
      <c r="D747" s="44" t="s">
        <v>1437</v>
      </c>
      <c r="E747" s="11">
        <v>0</v>
      </c>
      <c r="F747" s="46">
        <v>15484056</v>
      </c>
      <c r="G747" s="20"/>
      <c r="H747" s="19"/>
    </row>
    <row r="748" spans="1:8" s="39" customFormat="1" x14ac:dyDescent="0.2">
      <c r="A748" s="76" t="s">
        <v>30</v>
      </c>
      <c r="B748" s="17" t="s">
        <v>280</v>
      </c>
      <c r="C748" s="64">
        <v>211327413</v>
      </c>
      <c r="D748" s="44" t="s">
        <v>1601</v>
      </c>
      <c r="E748" s="11">
        <v>0</v>
      </c>
      <c r="F748" s="46">
        <v>123776361</v>
      </c>
      <c r="G748" s="20"/>
      <c r="H748" s="19"/>
    </row>
    <row r="749" spans="1:8" s="39" customFormat="1" x14ac:dyDescent="0.2">
      <c r="A749" s="76" t="s">
        <v>30</v>
      </c>
      <c r="B749" s="17" t="s">
        <v>280</v>
      </c>
      <c r="C749" s="64">
        <v>211368013</v>
      </c>
      <c r="D749" s="44" t="s">
        <v>1967</v>
      </c>
      <c r="E749" s="11">
        <v>0</v>
      </c>
      <c r="F749" s="46">
        <v>92400000</v>
      </c>
      <c r="G749" s="20"/>
      <c r="H749" s="19"/>
    </row>
    <row r="750" spans="1:8" s="39" customFormat="1" x14ac:dyDescent="0.2">
      <c r="A750" s="76" t="s">
        <v>30</v>
      </c>
      <c r="B750" s="17" t="s">
        <v>280</v>
      </c>
      <c r="C750" s="64">
        <v>211370713</v>
      </c>
      <c r="D750" s="74" t="s">
        <v>1631</v>
      </c>
      <c r="E750" s="11">
        <v>0</v>
      </c>
      <c r="F750" s="46">
        <v>76855865</v>
      </c>
      <c r="G750" s="20"/>
      <c r="H750" s="19"/>
    </row>
    <row r="751" spans="1:8" s="39" customFormat="1" x14ac:dyDescent="0.2">
      <c r="A751" s="76" t="s">
        <v>30</v>
      </c>
      <c r="B751" s="17" t="s">
        <v>280</v>
      </c>
      <c r="C751" s="64">
        <v>211505315</v>
      </c>
      <c r="D751" s="44" t="s">
        <v>1567</v>
      </c>
      <c r="E751" s="11">
        <v>0</v>
      </c>
      <c r="F751" s="46">
        <v>2069828</v>
      </c>
      <c r="G751" s="20"/>
      <c r="H751" s="19"/>
    </row>
    <row r="752" spans="1:8" s="39" customFormat="1" x14ac:dyDescent="0.2">
      <c r="A752" s="76" t="s">
        <v>30</v>
      </c>
      <c r="B752" s="17" t="s">
        <v>280</v>
      </c>
      <c r="C752" s="64">
        <v>211527615</v>
      </c>
      <c r="D752" s="44" t="s">
        <v>1598</v>
      </c>
      <c r="E752" s="11">
        <v>0</v>
      </c>
      <c r="F752" s="46">
        <v>59997272</v>
      </c>
      <c r="G752" s="20"/>
      <c r="H752" s="19"/>
    </row>
    <row r="753" spans="1:8" s="39" customFormat="1" x14ac:dyDescent="0.2">
      <c r="A753" s="76" t="s">
        <v>30</v>
      </c>
      <c r="B753" s="17" t="s">
        <v>280</v>
      </c>
      <c r="C753" s="64">
        <v>211570215</v>
      </c>
      <c r="D753" s="44" t="s">
        <v>1636</v>
      </c>
      <c r="E753" s="11">
        <v>0</v>
      </c>
      <c r="F753" s="46">
        <v>145530172</v>
      </c>
      <c r="G753" s="20"/>
      <c r="H753" s="19"/>
    </row>
    <row r="754" spans="1:8" s="39" customFormat="1" x14ac:dyDescent="0.2">
      <c r="A754" s="76" t="s">
        <v>30</v>
      </c>
      <c r="B754" s="17" t="s">
        <v>280</v>
      </c>
      <c r="C754" s="64">
        <v>211585015</v>
      </c>
      <c r="D754" s="44" t="s">
        <v>1429</v>
      </c>
      <c r="E754" s="11">
        <v>0</v>
      </c>
      <c r="F754" s="46">
        <v>106304.1</v>
      </c>
      <c r="G754" s="20"/>
      <c r="H754" s="19"/>
    </row>
    <row r="755" spans="1:8" s="39" customFormat="1" x14ac:dyDescent="0.2">
      <c r="A755" s="76" t="s">
        <v>30</v>
      </c>
      <c r="B755" s="17" t="s">
        <v>280</v>
      </c>
      <c r="C755" s="64">
        <v>211720517</v>
      </c>
      <c r="D755" s="44" t="s">
        <v>1442</v>
      </c>
      <c r="E755" s="11">
        <v>0</v>
      </c>
      <c r="F755" s="46">
        <v>8216688</v>
      </c>
      <c r="G755" s="20"/>
      <c r="H755" s="19"/>
    </row>
    <row r="756" spans="1:8" s="39" customFormat="1" x14ac:dyDescent="0.2">
      <c r="A756" s="76" t="s">
        <v>30</v>
      </c>
      <c r="B756" s="17" t="s">
        <v>280</v>
      </c>
      <c r="C756" s="64">
        <v>211768217</v>
      </c>
      <c r="D756" s="44" t="s">
        <v>1533</v>
      </c>
      <c r="E756" s="11">
        <v>0</v>
      </c>
      <c r="F756" s="46">
        <v>861031</v>
      </c>
      <c r="G756" s="20"/>
      <c r="H756" s="19"/>
    </row>
    <row r="757" spans="1:8" s="39" customFormat="1" x14ac:dyDescent="0.2">
      <c r="A757" s="76" t="s">
        <v>30</v>
      </c>
      <c r="B757" s="17" t="s">
        <v>280</v>
      </c>
      <c r="C757" s="64">
        <v>211770717</v>
      </c>
      <c r="D757" s="44" t="s">
        <v>1639</v>
      </c>
      <c r="E757" s="11">
        <v>0</v>
      </c>
      <c r="F757" s="46">
        <v>118211551</v>
      </c>
      <c r="G757" s="20"/>
      <c r="H757" s="19"/>
    </row>
    <row r="758" spans="1:8" s="39" customFormat="1" x14ac:dyDescent="0.2">
      <c r="A758" s="76" t="s">
        <v>30</v>
      </c>
      <c r="B758" s="17" t="s">
        <v>280</v>
      </c>
      <c r="C758" s="64">
        <v>211773217</v>
      </c>
      <c r="D758" s="44" t="s">
        <v>1555</v>
      </c>
      <c r="E758" s="11">
        <v>0</v>
      </c>
      <c r="F758" s="46">
        <v>81927395</v>
      </c>
      <c r="G758" s="20"/>
      <c r="H758" s="19"/>
    </row>
    <row r="759" spans="1:8" s="39" customFormat="1" x14ac:dyDescent="0.2">
      <c r="A759" s="76" t="s">
        <v>30</v>
      </c>
      <c r="B759" s="17" t="s">
        <v>280</v>
      </c>
      <c r="C759" s="64">
        <v>211819318</v>
      </c>
      <c r="D759" s="44" t="s">
        <v>1652</v>
      </c>
      <c r="E759" s="11">
        <v>0</v>
      </c>
      <c r="F759" s="45">
        <v>119500000</v>
      </c>
      <c r="G759" s="20"/>
      <c r="H759" s="19"/>
    </row>
    <row r="760" spans="1:8" s="39" customFormat="1" x14ac:dyDescent="0.2">
      <c r="A760" s="76" t="s">
        <v>30</v>
      </c>
      <c r="B760" s="17" t="s">
        <v>280</v>
      </c>
      <c r="C760" s="64">
        <v>211819418</v>
      </c>
      <c r="D760" s="44" t="s">
        <v>1776</v>
      </c>
      <c r="E760" s="11">
        <v>0</v>
      </c>
      <c r="F760" s="46">
        <v>4087646.7800000003</v>
      </c>
      <c r="G760" s="20"/>
      <c r="H760" s="19"/>
    </row>
    <row r="761" spans="1:8" s="39" customFormat="1" x14ac:dyDescent="0.2">
      <c r="A761" s="76" t="s">
        <v>30</v>
      </c>
      <c r="B761" s="17" t="s">
        <v>280</v>
      </c>
      <c r="C761" s="64">
        <v>211825518</v>
      </c>
      <c r="D761" s="44" t="s">
        <v>1647</v>
      </c>
      <c r="E761" s="11">
        <v>0</v>
      </c>
      <c r="F761" s="46">
        <v>89391663.640000001</v>
      </c>
      <c r="G761" s="20"/>
      <c r="H761" s="19"/>
    </row>
    <row r="762" spans="1:8" s="39" customFormat="1" x14ac:dyDescent="0.2">
      <c r="A762" s="76" t="s">
        <v>30</v>
      </c>
      <c r="B762" s="17" t="s">
        <v>280</v>
      </c>
      <c r="C762" s="64">
        <v>211847318</v>
      </c>
      <c r="D762" s="44" t="s">
        <v>1609</v>
      </c>
      <c r="E762" s="11">
        <v>0</v>
      </c>
      <c r="F762" s="46">
        <v>20847818</v>
      </c>
      <c r="G762" s="20"/>
      <c r="H762" s="19"/>
    </row>
    <row r="763" spans="1:8" s="39" customFormat="1" x14ac:dyDescent="0.2">
      <c r="A763" s="76" t="s">
        <v>30</v>
      </c>
      <c r="B763" s="17" t="s">
        <v>280</v>
      </c>
      <c r="C763" s="64">
        <v>211850318</v>
      </c>
      <c r="D763" s="44" t="s">
        <v>1458</v>
      </c>
      <c r="E763" s="11">
        <v>0</v>
      </c>
      <c r="F763" s="46">
        <v>19521084</v>
      </c>
      <c r="G763" s="20"/>
      <c r="H763" s="19"/>
    </row>
    <row r="764" spans="1:8" s="39" customFormat="1" x14ac:dyDescent="0.2">
      <c r="A764" s="76" t="s">
        <v>30</v>
      </c>
      <c r="B764" s="17" t="s">
        <v>280</v>
      </c>
      <c r="C764" s="64">
        <v>211854518</v>
      </c>
      <c r="D764" s="44" t="s">
        <v>1777</v>
      </c>
      <c r="E764" s="11">
        <v>0</v>
      </c>
      <c r="F764" s="46">
        <v>107582.19</v>
      </c>
      <c r="G764" s="20"/>
      <c r="H764" s="19"/>
    </row>
    <row r="765" spans="1:8" s="39" customFormat="1" x14ac:dyDescent="0.2">
      <c r="A765" s="76" t="s">
        <v>30</v>
      </c>
      <c r="B765" s="17" t="s">
        <v>280</v>
      </c>
      <c r="C765" s="64">
        <v>211868318</v>
      </c>
      <c r="D765" s="44" t="s">
        <v>1968</v>
      </c>
      <c r="E765" s="11">
        <v>0</v>
      </c>
      <c r="F765" s="46">
        <v>99172500</v>
      </c>
      <c r="G765" s="20"/>
      <c r="H765" s="19"/>
    </row>
    <row r="766" spans="1:8" s="39" customFormat="1" x14ac:dyDescent="0.2">
      <c r="A766" s="76" t="s">
        <v>30</v>
      </c>
      <c r="B766" s="17" t="s">
        <v>280</v>
      </c>
      <c r="C766" s="64">
        <v>211868418</v>
      </c>
      <c r="D766" s="44" t="s">
        <v>1969</v>
      </c>
      <c r="E766" s="11">
        <v>0</v>
      </c>
      <c r="F766" s="46">
        <v>5666996</v>
      </c>
      <c r="G766" s="20"/>
      <c r="H766" s="19"/>
    </row>
    <row r="767" spans="1:8" s="39" customFormat="1" x14ac:dyDescent="0.2">
      <c r="A767" s="76" t="s">
        <v>30</v>
      </c>
      <c r="B767" s="17" t="s">
        <v>280</v>
      </c>
      <c r="C767" s="64">
        <v>211876318</v>
      </c>
      <c r="D767" s="44" t="s">
        <v>1590</v>
      </c>
      <c r="E767" s="11">
        <v>0</v>
      </c>
      <c r="F767" s="46">
        <v>8822640</v>
      </c>
      <c r="G767" s="20"/>
      <c r="H767" s="19"/>
    </row>
    <row r="768" spans="1:8" s="39" customFormat="1" x14ac:dyDescent="0.2">
      <c r="A768" s="76" t="s">
        <v>30</v>
      </c>
      <c r="B768" s="17" t="s">
        <v>280</v>
      </c>
      <c r="C768" s="64">
        <v>211923419</v>
      </c>
      <c r="D768" s="44" t="s">
        <v>1448</v>
      </c>
      <c r="E768" s="11">
        <v>0</v>
      </c>
      <c r="F768" s="46">
        <v>144388387</v>
      </c>
      <c r="G768" s="20"/>
      <c r="H768" s="19"/>
    </row>
    <row r="769" spans="1:8" s="39" customFormat="1" x14ac:dyDescent="0.2">
      <c r="A769" s="76" t="s">
        <v>30</v>
      </c>
      <c r="B769" s="17" t="s">
        <v>280</v>
      </c>
      <c r="C769" s="64">
        <v>211973319</v>
      </c>
      <c r="D769" s="44" t="s">
        <v>1554</v>
      </c>
      <c r="E769" s="11">
        <v>0</v>
      </c>
      <c r="F769" s="45">
        <v>25482446</v>
      </c>
      <c r="G769" s="20"/>
      <c r="H769" s="19"/>
    </row>
    <row r="770" spans="1:8" s="39" customFormat="1" x14ac:dyDescent="0.2">
      <c r="A770" s="76" t="s">
        <v>30</v>
      </c>
      <c r="B770" s="17" t="s">
        <v>280</v>
      </c>
      <c r="C770" s="64">
        <v>211986219</v>
      </c>
      <c r="D770" s="44" t="s">
        <v>1970</v>
      </c>
      <c r="E770" s="11">
        <v>0</v>
      </c>
      <c r="F770" s="46">
        <v>113340000</v>
      </c>
      <c r="G770" s="20"/>
      <c r="H770" s="19"/>
    </row>
    <row r="771" spans="1:8" s="39" customFormat="1" x14ac:dyDescent="0.2">
      <c r="A771" s="76" t="s">
        <v>30</v>
      </c>
      <c r="B771" s="17" t="s">
        <v>280</v>
      </c>
      <c r="C771" s="64">
        <v>212005120</v>
      </c>
      <c r="D771" s="44" t="s">
        <v>1569</v>
      </c>
      <c r="E771" s="11">
        <v>0</v>
      </c>
      <c r="F771" s="46">
        <v>136885412</v>
      </c>
      <c r="G771" s="20"/>
      <c r="H771" s="19"/>
    </row>
    <row r="772" spans="1:8" s="39" customFormat="1" x14ac:dyDescent="0.2">
      <c r="A772" s="76" t="s">
        <v>30</v>
      </c>
      <c r="B772" s="17" t="s">
        <v>280</v>
      </c>
      <c r="C772" s="64">
        <v>212008520</v>
      </c>
      <c r="D772" s="74" t="s">
        <v>1430</v>
      </c>
      <c r="E772" s="11">
        <v>0</v>
      </c>
      <c r="F772" s="45">
        <v>25550219</v>
      </c>
      <c r="G772" s="20"/>
      <c r="H772" s="19"/>
    </row>
    <row r="773" spans="1:8" s="39" customFormat="1" x14ac:dyDescent="0.2">
      <c r="A773" s="76" t="s">
        <v>30</v>
      </c>
      <c r="B773" s="17" t="s">
        <v>280</v>
      </c>
      <c r="C773" s="64">
        <v>212013620</v>
      </c>
      <c r="D773" s="44" t="s">
        <v>1508</v>
      </c>
      <c r="E773" s="11">
        <v>0</v>
      </c>
      <c r="F773" s="46">
        <v>119401110</v>
      </c>
      <c r="G773" s="20"/>
      <c r="H773" s="19"/>
    </row>
    <row r="774" spans="1:8" s="39" customFormat="1" x14ac:dyDescent="0.2">
      <c r="A774" s="76" t="s">
        <v>30</v>
      </c>
      <c r="B774" s="17" t="s">
        <v>280</v>
      </c>
      <c r="C774" s="64">
        <v>212015720</v>
      </c>
      <c r="D774" s="44" t="s">
        <v>1412</v>
      </c>
      <c r="E774" s="11">
        <v>0</v>
      </c>
      <c r="F774" s="46">
        <v>72420.210000000006</v>
      </c>
      <c r="G774" s="20"/>
      <c r="H774" s="19"/>
    </row>
    <row r="775" spans="1:8" s="39" customFormat="1" x14ac:dyDescent="0.2">
      <c r="A775" s="76" t="s">
        <v>30</v>
      </c>
      <c r="B775" s="17" t="s">
        <v>280</v>
      </c>
      <c r="C775" s="64">
        <v>212047720</v>
      </c>
      <c r="D775" s="44" t="s">
        <v>1971</v>
      </c>
      <c r="E775" s="11">
        <v>0</v>
      </c>
      <c r="F775" s="46">
        <v>117900000</v>
      </c>
      <c r="G775" s="20"/>
      <c r="H775" s="19"/>
    </row>
    <row r="776" spans="1:8" s="39" customFormat="1" x14ac:dyDescent="0.2">
      <c r="A776" s="76" t="s">
        <v>30</v>
      </c>
      <c r="B776" s="17" t="s">
        <v>280</v>
      </c>
      <c r="C776" s="64">
        <v>212052320</v>
      </c>
      <c r="D776" s="44" t="s">
        <v>1464</v>
      </c>
      <c r="E776" s="11">
        <v>0</v>
      </c>
      <c r="F776" s="46">
        <v>120489430</v>
      </c>
      <c r="G776" s="20"/>
      <c r="H776" s="19"/>
    </row>
    <row r="777" spans="1:8" s="39" customFormat="1" x14ac:dyDescent="0.2">
      <c r="A777" s="76" t="s">
        <v>30</v>
      </c>
      <c r="B777" s="17" t="s">
        <v>280</v>
      </c>
      <c r="C777" s="64">
        <v>212054720</v>
      </c>
      <c r="D777" s="44" t="s">
        <v>1477</v>
      </c>
      <c r="E777" s="11">
        <v>0</v>
      </c>
      <c r="F777" s="46">
        <v>88990286</v>
      </c>
      <c r="G777" s="20"/>
      <c r="H777" s="19"/>
    </row>
    <row r="778" spans="1:8" s="39" customFormat="1" x14ac:dyDescent="0.2">
      <c r="A778" s="76" t="s">
        <v>30</v>
      </c>
      <c r="B778" s="17" t="s">
        <v>280</v>
      </c>
      <c r="C778" s="64">
        <v>212068020</v>
      </c>
      <c r="D778" s="44" t="s">
        <v>1479</v>
      </c>
      <c r="E778" s="11">
        <v>0</v>
      </c>
      <c r="F778" s="46">
        <v>2656890</v>
      </c>
      <c r="G778" s="20"/>
      <c r="H778" s="19"/>
    </row>
    <row r="779" spans="1:8" s="39" customFormat="1" x14ac:dyDescent="0.2">
      <c r="A779" s="76" t="s">
        <v>30</v>
      </c>
      <c r="B779" s="17" t="s">
        <v>280</v>
      </c>
      <c r="C779" s="64">
        <v>212070820</v>
      </c>
      <c r="D779" s="44" t="s">
        <v>1633</v>
      </c>
      <c r="E779" s="11">
        <v>0</v>
      </c>
      <c r="F779" s="46">
        <v>27338241</v>
      </c>
      <c r="G779" s="20"/>
      <c r="H779" s="19"/>
    </row>
    <row r="780" spans="1:8" s="39" customFormat="1" x14ac:dyDescent="0.2">
      <c r="A780" s="76" t="s">
        <v>30</v>
      </c>
      <c r="B780" s="17" t="s">
        <v>280</v>
      </c>
      <c r="C780" s="64">
        <v>212076020</v>
      </c>
      <c r="D780" s="44" t="s">
        <v>1627</v>
      </c>
      <c r="E780" s="11">
        <v>0</v>
      </c>
      <c r="F780" s="46">
        <v>8492722</v>
      </c>
      <c r="G780" s="20"/>
      <c r="H780" s="19"/>
    </row>
    <row r="781" spans="1:8" s="39" customFormat="1" x14ac:dyDescent="0.2">
      <c r="A781" s="76" t="s">
        <v>30</v>
      </c>
      <c r="B781" s="17" t="s">
        <v>280</v>
      </c>
      <c r="C781" s="64">
        <v>212081220</v>
      </c>
      <c r="D781" s="44" t="s">
        <v>1396</v>
      </c>
      <c r="E781" s="11">
        <v>0</v>
      </c>
      <c r="F781" s="46">
        <v>115571203</v>
      </c>
      <c r="G781" s="20"/>
      <c r="H781" s="19"/>
    </row>
    <row r="782" spans="1:8" s="39" customFormat="1" x14ac:dyDescent="0.2">
      <c r="A782" s="76" t="s">
        <v>30</v>
      </c>
      <c r="B782" s="17" t="s">
        <v>280</v>
      </c>
      <c r="C782" s="64">
        <v>212108421</v>
      </c>
      <c r="D782" s="44" t="s">
        <v>1526</v>
      </c>
      <c r="E782" s="11">
        <v>0</v>
      </c>
      <c r="F782" s="46">
        <v>24524314</v>
      </c>
      <c r="G782" s="20"/>
      <c r="H782" s="19"/>
    </row>
    <row r="783" spans="1:8" s="39" customFormat="1" x14ac:dyDescent="0.2">
      <c r="A783" s="76" t="s">
        <v>30</v>
      </c>
      <c r="B783" s="17" t="s">
        <v>280</v>
      </c>
      <c r="C783" s="64">
        <v>212120621</v>
      </c>
      <c r="D783" s="44" t="s">
        <v>1972</v>
      </c>
      <c r="E783" s="11">
        <v>0</v>
      </c>
      <c r="F783" s="46">
        <v>113340000</v>
      </c>
      <c r="G783" s="20"/>
      <c r="H783" s="19"/>
    </row>
    <row r="784" spans="1:8" s="39" customFormat="1" x14ac:dyDescent="0.2">
      <c r="A784" s="76" t="s">
        <v>30</v>
      </c>
      <c r="B784" s="17" t="s">
        <v>280</v>
      </c>
      <c r="C784" s="64">
        <v>212152621</v>
      </c>
      <c r="D784" s="44" t="s">
        <v>1471</v>
      </c>
      <c r="E784" s="11">
        <v>0</v>
      </c>
      <c r="F784" s="46">
        <v>6616186</v>
      </c>
      <c r="G784" s="20"/>
      <c r="H784" s="19"/>
    </row>
    <row r="785" spans="1:8" s="39" customFormat="1" x14ac:dyDescent="0.2">
      <c r="A785" s="76" t="s">
        <v>30</v>
      </c>
      <c r="B785" s="17" t="s">
        <v>280</v>
      </c>
      <c r="C785" s="64">
        <v>212215522</v>
      </c>
      <c r="D785" s="44" t="s">
        <v>1392</v>
      </c>
      <c r="E785" s="11">
        <v>0</v>
      </c>
      <c r="F785" s="46">
        <v>984117</v>
      </c>
      <c r="G785" s="20"/>
      <c r="H785" s="19"/>
    </row>
    <row r="786" spans="1:8" s="39" customFormat="1" x14ac:dyDescent="0.2">
      <c r="A786" s="76" t="s">
        <v>30</v>
      </c>
      <c r="B786" s="17" t="s">
        <v>280</v>
      </c>
      <c r="C786" s="64">
        <v>212219022</v>
      </c>
      <c r="D786" s="44" t="s">
        <v>1973</v>
      </c>
      <c r="E786" s="11">
        <v>0</v>
      </c>
      <c r="F786" s="46">
        <v>85005000</v>
      </c>
      <c r="G786" s="20"/>
      <c r="H786" s="19"/>
    </row>
    <row r="787" spans="1:8" s="39" customFormat="1" x14ac:dyDescent="0.2">
      <c r="A787" s="76" t="s">
        <v>30</v>
      </c>
      <c r="B787" s="17" t="s">
        <v>280</v>
      </c>
      <c r="C787" s="64">
        <v>212273622</v>
      </c>
      <c r="D787" s="44" t="s">
        <v>1974</v>
      </c>
      <c r="E787" s="11">
        <v>0</v>
      </c>
      <c r="F787" s="46">
        <v>39657652.049999997</v>
      </c>
      <c r="G787" s="20"/>
      <c r="H787" s="19"/>
    </row>
    <row r="788" spans="1:8" s="39" customFormat="1" x14ac:dyDescent="0.2">
      <c r="A788" s="76" t="s">
        <v>30</v>
      </c>
      <c r="B788" s="17" t="s">
        <v>280</v>
      </c>
      <c r="C788" s="64">
        <v>212276622</v>
      </c>
      <c r="D788" s="44" t="s">
        <v>1625</v>
      </c>
      <c r="E788" s="11">
        <v>0</v>
      </c>
      <c r="F788" s="46">
        <v>15966009</v>
      </c>
      <c r="G788" s="20"/>
      <c r="H788" s="19"/>
    </row>
    <row r="789" spans="1:8" s="39" customFormat="1" x14ac:dyDescent="0.2">
      <c r="A789" s="76" t="s">
        <v>30</v>
      </c>
      <c r="B789" s="17" t="s">
        <v>280</v>
      </c>
      <c r="C789" s="64">
        <v>212325123</v>
      </c>
      <c r="D789" s="44" t="s">
        <v>1428</v>
      </c>
      <c r="E789" s="11">
        <v>0</v>
      </c>
      <c r="F789" s="46">
        <v>640174</v>
      </c>
      <c r="G789" s="20"/>
      <c r="H789" s="19"/>
    </row>
    <row r="790" spans="1:8" s="39" customFormat="1" x14ac:dyDescent="0.2">
      <c r="A790" s="76" t="s">
        <v>30</v>
      </c>
      <c r="B790" s="17" t="s">
        <v>280</v>
      </c>
      <c r="C790" s="64">
        <v>212325823</v>
      </c>
      <c r="D790" s="44" t="s">
        <v>1422</v>
      </c>
      <c r="E790" s="11">
        <v>0</v>
      </c>
      <c r="F790" s="46">
        <v>3334836</v>
      </c>
      <c r="G790" s="20"/>
      <c r="H790" s="19"/>
    </row>
    <row r="791" spans="1:8" s="39" customFormat="1" x14ac:dyDescent="0.2">
      <c r="A791" s="76" t="s">
        <v>30</v>
      </c>
      <c r="B791" s="17" t="s">
        <v>280</v>
      </c>
      <c r="C791" s="64">
        <v>212354223</v>
      </c>
      <c r="D791" s="44" t="s">
        <v>1394</v>
      </c>
      <c r="E791" s="11">
        <v>0</v>
      </c>
      <c r="F791" s="46">
        <v>3691440</v>
      </c>
      <c r="G791" s="20"/>
      <c r="H791" s="19"/>
    </row>
    <row r="792" spans="1:8" s="39" customFormat="1" x14ac:dyDescent="0.2">
      <c r="A792" s="76" t="s">
        <v>30</v>
      </c>
      <c r="B792" s="17" t="s">
        <v>280</v>
      </c>
      <c r="C792" s="64">
        <v>212370523</v>
      </c>
      <c r="D792" s="44" t="s">
        <v>1975</v>
      </c>
      <c r="E792" s="11">
        <v>0</v>
      </c>
      <c r="F792" s="46">
        <v>103162500</v>
      </c>
      <c r="G792" s="20"/>
      <c r="H792" s="19"/>
    </row>
    <row r="793" spans="1:8" s="39" customFormat="1" x14ac:dyDescent="0.2">
      <c r="A793" s="76" t="s">
        <v>30</v>
      </c>
      <c r="B793" s="17" t="s">
        <v>280</v>
      </c>
      <c r="C793" s="64">
        <v>212370823</v>
      </c>
      <c r="D793" s="44" t="s">
        <v>1491</v>
      </c>
      <c r="E793" s="11">
        <v>0</v>
      </c>
      <c r="F793" s="46">
        <v>15120503</v>
      </c>
      <c r="G793" s="20"/>
      <c r="H793" s="19"/>
    </row>
    <row r="794" spans="1:8" s="39" customFormat="1" x14ac:dyDescent="0.2">
      <c r="A794" s="76" t="s">
        <v>30</v>
      </c>
      <c r="B794" s="17" t="s">
        <v>280</v>
      </c>
      <c r="C794" s="64">
        <v>212468324</v>
      </c>
      <c r="D794" s="44" t="s">
        <v>1976</v>
      </c>
      <c r="E794" s="11">
        <v>0</v>
      </c>
      <c r="F794" s="46">
        <v>113340000</v>
      </c>
      <c r="G794" s="20"/>
      <c r="H794" s="19"/>
    </row>
    <row r="795" spans="1:8" s="39" customFormat="1" x14ac:dyDescent="0.2">
      <c r="A795" s="76" t="s">
        <v>30</v>
      </c>
      <c r="B795" s="17" t="s">
        <v>280</v>
      </c>
      <c r="C795" s="64">
        <v>212473624</v>
      </c>
      <c r="D795" s="44" t="s">
        <v>1485</v>
      </c>
      <c r="E795" s="11">
        <v>0</v>
      </c>
      <c r="F795" s="46">
        <v>113436808.45999999</v>
      </c>
      <c r="G795" s="20"/>
      <c r="H795" s="19"/>
    </row>
    <row r="796" spans="1:8" s="39" customFormat="1" x14ac:dyDescent="0.2">
      <c r="A796" s="76" t="s">
        <v>30</v>
      </c>
      <c r="B796" s="17" t="s">
        <v>280</v>
      </c>
      <c r="C796" s="64">
        <v>212505425</v>
      </c>
      <c r="D796" s="44" t="s">
        <v>1977</v>
      </c>
      <c r="E796" s="11">
        <v>0</v>
      </c>
      <c r="F796" s="46">
        <v>113340000</v>
      </c>
      <c r="G796" s="20"/>
      <c r="H796" s="19"/>
    </row>
    <row r="797" spans="1:8" s="39" customFormat="1" x14ac:dyDescent="0.2">
      <c r="A797" s="76" t="s">
        <v>30</v>
      </c>
      <c r="B797" s="17" t="s">
        <v>280</v>
      </c>
      <c r="C797" s="64">
        <v>212515325</v>
      </c>
      <c r="D797" s="44" t="s">
        <v>1617</v>
      </c>
      <c r="E797" s="11">
        <v>0</v>
      </c>
      <c r="F797" s="45">
        <v>2159159</v>
      </c>
      <c r="G797" s="20"/>
      <c r="H797" s="19"/>
    </row>
    <row r="798" spans="1:8" s="39" customFormat="1" x14ac:dyDescent="0.2">
      <c r="A798" s="76" t="s">
        <v>30</v>
      </c>
      <c r="B798" s="17" t="s">
        <v>280</v>
      </c>
      <c r="C798" s="64">
        <v>212527025</v>
      </c>
      <c r="D798" s="44" t="s">
        <v>1594</v>
      </c>
      <c r="E798" s="11">
        <v>0</v>
      </c>
      <c r="F798" s="46">
        <v>9333349</v>
      </c>
      <c r="G798" s="20"/>
      <c r="H798" s="19"/>
    </row>
    <row r="799" spans="1:8" s="39" customFormat="1" x14ac:dyDescent="0.2">
      <c r="A799" s="76" t="s">
        <v>30</v>
      </c>
      <c r="B799" s="17" t="s">
        <v>280</v>
      </c>
      <c r="C799" s="64">
        <v>212527425</v>
      </c>
      <c r="D799" s="44" t="s">
        <v>1514</v>
      </c>
      <c r="E799" s="11">
        <v>0</v>
      </c>
      <c r="F799" s="46">
        <v>19793383</v>
      </c>
      <c r="G799" s="20"/>
      <c r="H799" s="19"/>
    </row>
    <row r="800" spans="1:8" s="39" customFormat="1" x14ac:dyDescent="0.2">
      <c r="A800" s="76" t="s">
        <v>30</v>
      </c>
      <c r="B800" s="17" t="s">
        <v>280</v>
      </c>
      <c r="C800" s="64">
        <v>212550325</v>
      </c>
      <c r="D800" s="44" t="s">
        <v>1978</v>
      </c>
      <c r="E800" s="11">
        <v>0</v>
      </c>
      <c r="F800" s="46">
        <v>12320000</v>
      </c>
      <c r="G800" s="20"/>
      <c r="H800" s="19"/>
    </row>
    <row r="801" spans="1:8" s="39" customFormat="1" x14ac:dyDescent="0.2">
      <c r="A801" s="76" t="s">
        <v>30</v>
      </c>
      <c r="B801" s="17" t="s">
        <v>280</v>
      </c>
      <c r="C801" s="64">
        <v>212585125</v>
      </c>
      <c r="D801" s="44" t="s">
        <v>1393</v>
      </c>
      <c r="E801" s="11">
        <v>0</v>
      </c>
      <c r="F801" s="46">
        <v>8921595</v>
      </c>
      <c r="G801" s="20"/>
      <c r="H801" s="19"/>
    </row>
    <row r="802" spans="1:8" s="39" customFormat="1" x14ac:dyDescent="0.2">
      <c r="A802" s="76" t="s">
        <v>30</v>
      </c>
      <c r="B802" s="17" t="s">
        <v>280</v>
      </c>
      <c r="C802" s="64">
        <v>212595025</v>
      </c>
      <c r="D802" s="44" t="s">
        <v>1979</v>
      </c>
      <c r="E802" s="11">
        <v>0</v>
      </c>
      <c r="F802" s="45">
        <v>80631420.069999993</v>
      </c>
      <c r="G802" s="20"/>
      <c r="H802" s="19"/>
    </row>
    <row r="803" spans="1:8" s="39" customFormat="1" x14ac:dyDescent="0.2">
      <c r="A803" s="76" t="s">
        <v>30</v>
      </c>
      <c r="B803" s="17" t="s">
        <v>280</v>
      </c>
      <c r="C803" s="64">
        <v>212673226</v>
      </c>
      <c r="D803" s="44" t="s">
        <v>1483</v>
      </c>
      <c r="E803" s="11">
        <v>0</v>
      </c>
      <c r="F803" s="46">
        <v>117366474</v>
      </c>
      <c r="G803" s="20"/>
      <c r="H803" s="19"/>
    </row>
    <row r="804" spans="1:8" s="39" customFormat="1" x14ac:dyDescent="0.2">
      <c r="A804" s="76" t="s">
        <v>30</v>
      </c>
      <c r="B804" s="17" t="s">
        <v>280</v>
      </c>
      <c r="C804" s="64">
        <v>212752227</v>
      </c>
      <c r="D804" s="44" t="s">
        <v>1461</v>
      </c>
      <c r="E804" s="11">
        <v>0</v>
      </c>
      <c r="F804" s="45">
        <v>76652652</v>
      </c>
      <c r="G804" s="20"/>
      <c r="H804" s="19"/>
    </row>
    <row r="805" spans="1:8" s="39" customFormat="1" x14ac:dyDescent="0.2">
      <c r="A805" s="76" t="s">
        <v>30</v>
      </c>
      <c r="B805" s="17" t="s">
        <v>280</v>
      </c>
      <c r="C805" s="64">
        <v>212752427</v>
      </c>
      <c r="D805" s="44" t="s">
        <v>1467</v>
      </c>
      <c r="E805" s="11">
        <v>0</v>
      </c>
      <c r="F805" s="46">
        <v>127260593</v>
      </c>
      <c r="G805" s="20"/>
      <c r="H805" s="19"/>
    </row>
    <row r="806" spans="1:8" s="39" customFormat="1" x14ac:dyDescent="0.2">
      <c r="A806" s="76" t="s">
        <v>30</v>
      </c>
      <c r="B806" s="17" t="s">
        <v>280</v>
      </c>
      <c r="C806" s="64">
        <v>212768327</v>
      </c>
      <c r="D806" s="44" t="s">
        <v>1536</v>
      </c>
      <c r="E806" s="11">
        <v>0</v>
      </c>
      <c r="F806" s="46">
        <v>610284</v>
      </c>
      <c r="G806" s="20"/>
      <c r="H806" s="19"/>
    </row>
    <row r="807" spans="1:8" s="39" customFormat="1" x14ac:dyDescent="0.2">
      <c r="A807" s="76" t="s">
        <v>30</v>
      </c>
      <c r="B807" s="17" t="s">
        <v>280</v>
      </c>
      <c r="C807" s="64">
        <v>212805628</v>
      </c>
      <c r="D807" s="44" t="s">
        <v>1980</v>
      </c>
      <c r="E807" s="11">
        <v>0</v>
      </c>
      <c r="F807" s="46">
        <v>113340000</v>
      </c>
      <c r="G807" s="20"/>
      <c r="H807" s="19"/>
    </row>
    <row r="808" spans="1:8" s="39" customFormat="1" x14ac:dyDescent="0.2">
      <c r="A808" s="76" t="s">
        <v>30</v>
      </c>
      <c r="B808" s="17" t="s">
        <v>280</v>
      </c>
      <c r="C808" s="64">
        <v>212820228</v>
      </c>
      <c r="D808" s="44" t="s">
        <v>1981</v>
      </c>
      <c r="E808" s="11">
        <v>0</v>
      </c>
      <c r="F808" s="46">
        <v>117900000</v>
      </c>
      <c r="G808" s="20"/>
      <c r="H808" s="19"/>
    </row>
    <row r="809" spans="1:8" s="39" customFormat="1" x14ac:dyDescent="0.2">
      <c r="A809" s="76" t="s">
        <v>30</v>
      </c>
      <c r="B809" s="17" t="s">
        <v>280</v>
      </c>
      <c r="C809" s="64">
        <v>212854128</v>
      </c>
      <c r="D809" s="44" t="s">
        <v>1506</v>
      </c>
      <c r="E809" s="11">
        <v>0</v>
      </c>
      <c r="F809" s="46">
        <v>10100626</v>
      </c>
      <c r="G809" s="20"/>
      <c r="H809" s="19"/>
    </row>
    <row r="810" spans="1:8" s="39" customFormat="1" x14ac:dyDescent="0.2">
      <c r="A810" s="76" t="s">
        <v>30</v>
      </c>
      <c r="B810" s="17" t="s">
        <v>280</v>
      </c>
      <c r="C810" s="64">
        <v>212918029</v>
      </c>
      <c r="D810" s="44" t="s">
        <v>1588</v>
      </c>
      <c r="E810" s="11">
        <v>0</v>
      </c>
      <c r="F810" s="46">
        <v>117194851</v>
      </c>
      <c r="G810" s="20"/>
      <c r="H810" s="19"/>
    </row>
    <row r="811" spans="1:8" s="39" customFormat="1" x14ac:dyDescent="0.2">
      <c r="A811" s="76" t="s">
        <v>30</v>
      </c>
      <c r="B811" s="17" t="s">
        <v>280</v>
      </c>
      <c r="C811" s="64">
        <v>212970429</v>
      </c>
      <c r="D811" s="44" t="s">
        <v>1638</v>
      </c>
      <c r="E811" s="11">
        <v>0</v>
      </c>
      <c r="F811" s="46">
        <v>129004832</v>
      </c>
      <c r="G811" s="20"/>
      <c r="H811" s="19"/>
    </row>
    <row r="812" spans="1:8" s="39" customFormat="1" x14ac:dyDescent="0.2">
      <c r="A812" s="76" t="s">
        <v>30</v>
      </c>
      <c r="B812" s="17" t="s">
        <v>280</v>
      </c>
      <c r="C812" s="64">
        <v>213005030</v>
      </c>
      <c r="D812" s="44" t="s">
        <v>1791</v>
      </c>
      <c r="E812" s="11">
        <v>0</v>
      </c>
      <c r="F812" s="46">
        <v>70837500</v>
      </c>
      <c r="G812" s="20"/>
      <c r="H812" s="19"/>
    </row>
    <row r="813" spans="1:8" s="39" customFormat="1" x14ac:dyDescent="0.2">
      <c r="A813" s="76" t="s">
        <v>30</v>
      </c>
      <c r="B813" s="17" t="s">
        <v>280</v>
      </c>
      <c r="C813" s="64">
        <v>213013030</v>
      </c>
      <c r="D813" s="44" t="s">
        <v>1503</v>
      </c>
      <c r="E813" s="11">
        <v>0</v>
      </c>
      <c r="F813" s="46">
        <v>131089141</v>
      </c>
      <c r="G813" s="20"/>
      <c r="H813" s="19"/>
    </row>
    <row r="814" spans="1:8" s="39" customFormat="1" x14ac:dyDescent="0.2">
      <c r="A814" s="76" t="s">
        <v>30</v>
      </c>
      <c r="B814" s="17" t="s">
        <v>280</v>
      </c>
      <c r="C814" s="64">
        <v>213013430</v>
      </c>
      <c r="D814" s="44" t="s">
        <v>1982</v>
      </c>
      <c r="E814" s="11">
        <v>0</v>
      </c>
      <c r="F814" s="45">
        <v>14754340</v>
      </c>
      <c r="G814" s="20"/>
      <c r="H814" s="19"/>
    </row>
    <row r="815" spans="1:8" s="39" customFormat="1" x14ac:dyDescent="0.2">
      <c r="A815" s="76" t="s">
        <v>30</v>
      </c>
      <c r="B815" s="17" t="s">
        <v>280</v>
      </c>
      <c r="C815" s="64">
        <v>213027430</v>
      </c>
      <c r="D815" s="44" t="s">
        <v>1513</v>
      </c>
      <c r="E815" s="11">
        <v>0</v>
      </c>
      <c r="F815" s="46">
        <v>121457539</v>
      </c>
      <c r="G815" s="20"/>
      <c r="H815" s="19"/>
    </row>
    <row r="816" spans="1:8" s="39" customFormat="1" x14ac:dyDescent="0.2">
      <c r="A816" s="76" t="s">
        <v>30</v>
      </c>
      <c r="B816" s="17" t="s">
        <v>280</v>
      </c>
      <c r="C816" s="64">
        <v>213047030</v>
      </c>
      <c r="D816" s="44" t="s">
        <v>1983</v>
      </c>
      <c r="E816" s="11">
        <v>0</v>
      </c>
      <c r="F816" s="45">
        <v>755546.53</v>
      </c>
      <c r="G816" s="20"/>
      <c r="H816" s="19"/>
    </row>
    <row r="817" spans="1:8" s="39" customFormat="1" x14ac:dyDescent="0.2">
      <c r="A817" s="76" t="s">
        <v>30</v>
      </c>
      <c r="B817" s="17" t="s">
        <v>280</v>
      </c>
      <c r="C817" s="64">
        <v>213070230</v>
      </c>
      <c r="D817" s="44" t="s">
        <v>1632</v>
      </c>
      <c r="E817" s="11">
        <v>0</v>
      </c>
      <c r="F817" s="46">
        <v>11924435</v>
      </c>
      <c r="G817" s="20"/>
      <c r="H817" s="19"/>
    </row>
    <row r="818" spans="1:8" s="39" customFormat="1" x14ac:dyDescent="0.2">
      <c r="A818" s="76" t="s">
        <v>30</v>
      </c>
      <c r="B818" s="17" t="s">
        <v>280</v>
      </c>
      <c r="C818" s="64">
        <v>213073030</v>
      </c>
      <c r="D818" s="44" t="s">
        <v>1481</v>
      </c>
      <c r="E818" s="11">
        <v>0</v>
      </c>
      <c r="F818" s="46">
        <v>77152226</v>
      </c>
      <c r="G818" s="20"/>
      <c r="H818" s="19"/>
    </row>
    <row r="819" spans="1:8" s="39" customFormat="1" x14ac:dyDescent="0.2">
      <c r="A819" s="76" t="s">
        <v>30</v>
      </c>
      <c r="B819" s="17" t="s">
        <v>280</v>
      </c>
      <c r="C819" s="64">
        <v>213208832</v>
      </c>
      <c r="D819" s="44" t="s">
        <v>1414</v>
      </c>
      <c r="E819" s="11">
        <v>0</v>
      </c>
      <c r="F819" s="46">
        <v>19323688</v>
      </c>
      <c r="G819" s="20"/>
      <c r="H819" s="19"/>
    </row>
    <row r="820" spans="1:8" s="39" customFormat="1" x14ac:dyDescent="0.2">
      <c r="A820" s="76" t="s">
        <v>30</v>
      </c>
      <c r="B820" s="17" t="s">
        <v>280</v>
      </c>
      <c r="C820" s="64">
        <v>213219532</v>
      </c>
      <c r="D820" s="44" t="s">
        <v>1984</v>
      </c>
      <c r="E820" s="11">
        <v>0</v>
      </c>
      <c r="F820" s="46">
        <v>92994958.900000006</v>
      </c>
      <c r="G820" s="20"/>
      <c r="H820" s="19"/>
    </row>
    <row r="821" spans="1:8" s="39" customFormat="1" x14ac:dyDescent="0.2">
      <c r="A821" s="76" t="s">
        <v>30</v>
      </c>
      <c r="B821" s="17" t="s">
        <v>280</v>
      </c>
      <c r="C821" s="64">
        <v>213308433</v>
      </c>
      <c r="D821" s="44" t="s">
        <v>1529</v>
      </c>
      <c r="E821" s="11">
        <v>0</v>
      </c>
      <c r="F821" s="46">
        <v>86434727</v>
      </c>
      <c r="G821" s="20"/>
      <c r="H821" s="19"/>
    </row>
    <row r="822" spans="1:8" s="39" customFormat="1" x14ac:dyDescent="0.2">
      <c r="A822" s="76" t="s">
        <v>30</v>
      </c>
      <c r="B822" s="17" t="s">
        <v>280</v>
      </c>
      <c r="C822" s="64">
        <v>213313433</v>
      </c>
      <c r="D822" s="44" t="s">
        <v>1435</v>
      </c>
      <c r="E822" s="11">
        <v>0</v>
      </c>
      <c r="F822" s="46">
        <v>16915991</v>
      </c>
      <c r="G822" s="20"/>
      <c r="H822" s="19"/>
    </row>
    <row r="823" spans="1:8" s="39" customFormat="1" x14ac:dyDescent="0.2">
      <c r="A823" s="76" t="s">
        <v>30</v>
      </c>
      <c r="B823" s="17" t="s">
        <v>280</v>
      </c>
      <c r="C823" s="64">
        <v>213319533</v>
      </c>
      <c r="D823" s="44" t="s">
        <v>1985</v>
      </c>
      <c r="E823" s="11">
        <v>0</v>
      </c>
      <c r="F823" s="46">
        <v>5667000</v>
      </c>
      <c r="G823" s="20"/>
      <c r="H823" s="19"/>
    </row>
    <row r="824" spans="1:8" s="39" customFormat="1" x14ac:dyDescent="0.2">
      <c r="A824" s="76" t="s">
        <v>30</v>
      </c>
      <c r="B824" s="17" t="s">
        <v>280</v>
      </c>
      <c r="C824" s="64">
        <v>213370233</v>
      </c>
      <c r="D824" s="44" t="s">
        <v>1986</v>
      </c>
      <c r="E824" s="11">
        <v>0</v>
      </c>
      <c r="F824" s="46">
        <v>119500000</v>
      </c>
      <c r="G824" s="20"/>
      <c r="H824" s="19"/>
    </row>
    <row r="825" spans="1:8" s="39" customFormat="1" x14ac:dyDescent="0.2">
      <c r="A825" s="76" t="s">
        <v>30</v>
      </c>
      <c r="B825" s="17" t="s">
        <v>280</v>
      </c>
      <c r="C825" s="64">
        <v>213405234</v>
      </c>
      <c r="D825" s="44" t="s">
        <v>1560</v>
      </c>
      <c r="E825" s="11">
        <v>0</v>
      </c>
      <c r="F825" s="46">
        <v>76918882</v>
      </c>
      <c r="G825" s="20"/>
      <c r="H825" s="19"/>
    </row>
    <row r="826" spans="1:8" s="39" customFormat="1" x14ac:dyDescent="0.2">
      <c r="A826" s="76" t="s">
        <v>30</v>
      </c>
      <c r="B826" s="17" t="s">
        <v>280</v>
      </c>
      <c r="C826" s="64">
        <v>213515835</v>
      </c>
      <c r="D826" s="44" t="s">
        <v>1620</v>
      </c>
      <c r="E826" s="11">
        <v>0</v>
      </c>
      <c r="F826" s="46">
        <v>1276672</v>
      </c>
      <c r="G826" s="20"/>
      <c r="H826" s="19"/>
    </row>
    <row r="827" spans="1:8" s="39" customFormat="1" x14ac:dyDescent="0.2">
      <c r="A827" s="76" t="s">
        <v>30</v>
      </c>
      <c r="B827" s="17" t="s">
        <v>280</v>
      </c>
      <c r="C827" s="64">
        <v>213527135</v>
      </c>
      <c r="D827" s="44" t="s">
        <v>1987</v>
      </c>
      <c r="E827" s="11">
        <v>0</v>
      </c>
      <c r="F827" s="46">
        <v>123200000</v>
      </c>
      <c r="G827" s="20"/>
      <c r="H827" s="19"/>
    </row>
    <row r="828" spans="1:8" s="39" customFormat="1" x14ac:dyDescent="0.2">
      <c r="A828" s="76" t="s">
        <v>30</v>
      </c>
      <c r="B828" s="17" t="s">
        <v>280</v>
      </c>
      <c r="C828" s="64">
        <v>213544035</v>
      </c>
      <c r="D828" s="44" t="s">
        <v>1479</v>
      </c>
      <c r="E828" s="11">
        <v>0</v>
      </c>
      <c r="F828" s="46">
        <v>22644418</v>
      </c>
      <c r="G828" s="20"/>
      <c r="H828" s="19"/>
    </row>
    <row r="829" spans="1:8" s="39" customFormat="1" x14ac:dyDescent="0.2">
      <c r="A829" s="76" t="s">
        <v>30</v>
      </c>
      <c r="B829" s="17" t="s">
        <v>280</v>
      </c>
      <c r="C829" s="64">
        <v>213552835</v>
      </c>
      <c r="D829" s="44" t="s">
        <v>1589</v>
      </c>
      <c r="E829" s="11">
        <v>0</v>
      </c>
      <c r="F829" s="46">
        <v>104107986</v>
      </c>
      <c r="G829" s="20"/>
      <c r="H829" s="19"/>
    </row>
    <row r="830" spans="1:8" s="39" customFormat="1" x14ac:dyDescent="0.2">
      <c r="A830" s="76" t="s">
        <v>30</v>
      </c>
      <c r="B830" s="17" t="s">
        <v>280</v>
      </c>
      <c r="C830" s="64">
        <v>213570235</v>
      </c>
      <c r="D830" s="67" t="s">
        <v>1410</v>
      </c>
      <c r="E830" s="11">
        <v>0</v>
      </c>
      <c r="F830" s="77">
        <v>141688172</v>
      </c>
      <c r="G830" s="20"/>
      <c r="H830" s="19"/>
    </row>
    <row r="831" spans="1:8" s="39" customFormat="1" x14ac:dyDescent="0.2">
      <c r="A831" s="76" t="s">
        <v>30</v>
      </c>
      <c r="B831" s="17" t="s">
        <v>280</v>
      </c>
      <c r="C831" s="64">
        <v>213605736</v>
      </c>
      <c r="D831" s="67" t="s">
        <v>1988</v>
      </c>
      <c r="E831" s="11">
        <v>0</v>
      </c>
      <c r="F831" s="77">
        <v>113340000</v>
      </c>
      <c r="G831" s="20"/>
      <c r="H831" s="19"/>
    </row>
    <row r="832" spans="1:8" s="39" customFormat="1" x14ac:dyDescent="0.2">
      <c r="A832" s="76" t="s">
        <v>30</v>
      </c>
      <c r="B832" s="17" t="s">
        <v>280</v>
      </c>
      <c r="C832" s="64">
        <v>213613836</v>
      </c>
      <c r="D832" s="44" t="s">
        <v>1546</v>
      </c>
      <c r="E832" s="11">
        <v>0</v>
      </c>
      <c r="F832" s="46">
        <v>156776404</v>
      </c>
      <c r="G832" s="20"/>
      <c r="H832" s="19"/>
    </row>
    <row r="833" spans="1:8" s="39" customFormat="1" x14ac:dyDescent="0.2">
      <c r="A833" s="76" t="s">
        <v>30</v>
      </c>
      <c r="B833" s="17" t="s">
        <v>280</v>
      </c>
      <c r="C833" s="64">
        <v>213652036</v>
      </c>
      <c r="D833" s="44" t="s">
        <v>1459</v>
      </c>
      <c r="E833" s="11">
        <v>0</v>
      </c>
      <c r="F833" s="45">
        <v>9153404</v>
      </c>
      <c r="G833" s="20"/>
      <c r="H833" s="19"/>
    </row>
    <row r="834" spans="1:8" s="39" customFormat="1" x14ac:dyDescent="0.2">
      <c r="A834" s="76" t="s">
        <v>30</v>
      </c>
      <c r="B834" s="17" t="s">
        <v>280</v>
      </c>
      <c r="C834" s="64">
        <v>213673236</v>
      </c>
      <c r="D834" s="74" t="s">
        <v>1556</v>
      </c>
      <c r="E834" s="11">
        <v>0</v>
      </c>
      <c r="F834" s="46">
        <v>1299410</v>
      </c>
      <c r="G834" s="20"/>
      <c r="H834" s="19"/>
    </row>
    <row r="835" spans="1:8" s="39" customFormat="1" x14ac:dyDescent="0.2">
      <c r="A835" s="76" t="s">
        <v>30</v>
      </c>
      <c r="B835" s="17" t="s">
        <v>280</v>
      </c>
      <c r="C835" s="64">
        <v>213681736</v>
      </c>
      <c r="D835" s="74" t="s">
        <v>1792</v>
      </c>
      <c r="E835" s="11">
        <v>0</v>
      </c>
      <c r="F835" s="46">
        <v>85005000</v>
      </c>
      <c r="G835" s="20"/>
      <c r="H835" s="19"/>
    </row>
    <row r="836" spans="1:8" s="39" customFormat="1" x14ac:dyDescent="0.2">
      <c r="A836" s="76" t="s">
        <v>30</v>
      </c>
      <c r="B836" s="17" t="s">
        <v>280</v>
      </c>
      <c r="C836" s="64">
        <v>213705837</v>
      </c>
      <c r="D836" s="44" t="s">
        <v>1565</v>
      </c>
      <c r="E836" s="11">
        <v>0</v>
      </c>
      <c r="F836" s="46">
        <v>59765552</v>
      </c>
      <c r="G836" s="20"/>
      <c r="H836" s="19"/>
    </row>
    <row r="837" spans="1:8" s="39" customFormat="1" x14ac:dyDescent="0.2">
      <c r="A837" s="76" t="s">
        <v>30</v>
      </c>
      <c r="B837" s="17" t="s">
        <v>280</v>
      </c>
      <c r="C837" s="64">
        <v>213708137</v>
      </c>
      <c r="D837" s="44" t="s">
        <v>1431</v>
      </c>
      <c r="E837" s="11">
        <v>0</v>
      </c>
      <c r="F837" s="46">
        <v>35914215</v>
      </c>
      <c r="G837" s="20"/>
      <c r="H837" s="19"/>
    </row>
    <row r="838" spans="1:8" s="39" customFormat="1" x14ac:dyDescent="0.2">
      <c r="A838" s="76" t="s">
        <v>30</v>
      </c>
      <c r="B838" s="17" t="s">
        <v>280</v>
      </c>
      <c r="C838" s="64">
        <v>213808638</v>
      </c>
      <c r="D838" s="44" t="s">
        <v>2108</v>
      </c>
      <c r="E838" s="11">
        <v>0</v>
      </c>
      <c r="F838" s="45">
        <v>120828227</v>
      </c>
      <c r="G838" s="20"/>
      <c r="H838" s="19"/>
    </row>
    <row r="839" spans="1:8" s="39" customFormat="1" x14ac:dyDescent="0.2">
      <c r="A839" s="76" t="s">
        <v>30</v>
      </c>
      <c r="B839" s="17" t="s">
        <v>280</v>
      </c>
      <c r="C839" s="64">
        <v>213813838</v>
      </c>
      <c r="D839" s="44" t="s">
        <v>1548</v>
      </c>
      <c r="E839" s="11">
        <v>0</v>
      </c>
      <c r="F839" s="46">
        <v>129009388</v>
      </c>
      <c r="G839" s="20"/>
      <c r="H839" s="19"/>
    </row>
    <row r="840" spans="1:8" s="39" customFormat="1" x14ac:dyDescent="0.2">
      <c r="A840" s="76" t="s">
        <v>30</v>
      </c>
      <c r="B840" s="17" t="s">
        <v>280</v>
      </c>
      <c r="C840" s="64">
        <v>213925839</v>
      </c>
      <c r="D840" s="44" t="s">
        <v>1645</v>
      </c>
      <c r="E840" s="11">
        <v>0</v>
      </c>
      <c r="F840" s="46">
        <v>3041518</v>
      </c>
      <c r="G840" s="20"/>
      <c r="H840" s="19"/>
    </row>
    <row r="841" spans="1:8" s="39" customFormat="1" x14ac:dyDescent="0.2">
      <c r="A841" s="76" t="s">
        <v>30</v>
      </c>
      <c r="B841" s="17" t="s">
        <v>280</v>
      </c>
      <c r="C841" s="64">
        <v>214005240</v>
      </c>
      <c r="D841" s="44" t="s">
        <v>1571</v>
      </c>
      <c r="E841" s="11">
        <v>0</v>
      </c>
      <c r="F841" s="46">
        <v>12740882</v>
      </c>
      <c r="G841" s="20"/>
      <c r="H841" s="19"/>
    </row>
    <row r="842" spans="1:8" s="39" customFormat="1" x14ac:dyDescent="0.2">
      <c r="A842" s="76" t="s">
        <v>30</v>
      </c>
      <c r="B842" s="17" t="s">
        <v>280</v>
      </c>
      <c r="C842" s="64">
        <v>214013140</v>
      </c>
      <c r="D842" s="44" t="s">
        <v>1550</v>
      </c>
      <c r="E842" s="11">
        <v>0</v>
      </c>
      <c r="F842" s="46">
        <v>20627720</v>
      </c>
      <c r="G842" s="20"/>
      <c r="H842" s="19"/>
    </row>
    <row r="843" spans="1:8" s="39" customFormat="1" x14ac:dyDescent="0.2">
      <c r="A843" s="76" t="s">
        <v>30</v>
      </c>
      <c r="B843" s="17" t="s">
        <v>280</v>
      </c>
      <c r="C843" s="64">
        <v>214013440</v>
      </c>
      <c r="D843" s="44" t="s">
        <v>1434</v>
      </c>
      <c r="E843" s="11">
        <v>0</v>
      </c>
      <c r="F843" s="45">
        <v>134809744</v>
      </c>
      <c r="G843" s="20"/>
      <c r="H843" s="19"/>
    </row>
    <row r="844" spans="1:8" s="39" customFormat="1" x14ac:dyDescent="0.2">
      <c r="A844" s="76" t="s">
        <v>30</v>
      </c>
      <c r="B844" s="17" t="s">
        <v>280</v>
      </c>
      <c r="C844" s="64">
        <v>214052540</v>
      </c>
      <c r="D844" s="44" t="s">
        <v>1400</v>
      </c>
      <c r="E844" s="11">
        <v>0</v>
      </c>
      <c r="F844" s="46">
        <v>19100729</v>
      </c>
      <c r="G844" s="20"/>
      <c r="H844" s="19"/>
    </row>
    <row r="845" spans="1:8" s="39" customFormat="1" x14ac:dyDescent="0.2">
      <c r="A845" s="76" t="s">
        <v>30</v>
      </c>
      <c r="B845" s="17" t="s">
        <v>280</v>
      </c>
      <c r="C845" s="64">
        <v>214091540</v>
      </c>
      <c r="D845" s="44" t="s">
        <v>1989</v>
      </c>
      <c r="E845" s="11">
        <v>0</v>
      </c>
      <c r="F845" s="46">
        <v>113340000</v>
      </c>
      <c r="G845" s="20"/>
      <c r="H845" s="19"/>
    </row>
    <row r="846" spans="1:8" s="39" customFormat="1" x14ac:dyDescent="0.2">
      <c r="A846" s="76" t="s">
        <v>30</v>
      </c>
      <c r="B846" s="17" t="s">
        <v>280</v>
      </c>
      <c r="C846" s="64">
        <v>214108141</v>
      </c>
      <c r="D846" s="44" t="s">
        <v>1432</v>
      </c>
      <c r="E846" s="11">
        <v>0</v>
      </c>
      <c r="F846" s="45">
        <v>14909759</v>
      </c>
      <c r="G846" s="20"/>
      <c r="H846" s="19"/>
    </row>
    <row r="847" spans="1:8" s="39" customFormat="1" x14ac:dyDescent="0.2">
      <c r="A847" s="76" t="s">
        <v>30</v>
      </c>
      <c r="B847" s="17" t="s">
        <v>280</v>
      </c>
      <c r="C847" s="64">
        <v>214147541</v>
      </c>
      <c r="D847" s="44" t="s">
        <v>1610</v>
      </c>
      <c r="E847" s="11">
        <v>0</v>
      </c>
      <c r="F847" s="46">
        <v>133890457</v>
      </c>
      <c r="G847" s="20"/>
      <c r="H847" s="19"/>
    </row>
    <row r="848" spans="1:8" s="39" customFormat="1" x14ac:dyDescent="0.2">
      <c r="A848" s="76" t="s">
        <v>30</v>
      </c>
      <c r="B848" s="17" t="s">
        <v>280</v>
      </c>
      <c r="C848" s="64">
        <v>214205842</v>
      </c>
      <c r="D848" s="44" t="s">
        <v>1578</v>
      </c>
      <c r="E848" s="11">
        <v>0</v>
      </c>
      <c r="F848" s="46">
        <v>5434307</v>
      </c>
      <c r="G848" s="20"/>
      <c r="H848" s="19"/>
    </row>
    <row r="849" spans="1:8" s="39" customFormat="1" x14ac:dyDescent="0.2">
      <c r="A849" s="76" t="s">
        <v>30</v>
      </c>
      <c r="B849" s="17" t="s">
        <v>280</v>
      </c>
      <c r="C849" s="64">
        <v>214219142</v>
      </c>
      <c r="D849" s="44" t="s">
        <v>1593</v>
      </c>
      <c r="E849" s="11">
        <v>0</v>
      </c>
      <c r="F849" s="46">
        <v>15821632</v>
      </c>
      <c r="G849" s="20"/>
      <c r="H849" s="19"/>
    </row>
    <row r="850" spans="1:8" s="39" customFormat="1" x14ac:dyDescent="0.2">
      <c r="A850" s="76" t="s">
        <v>30</v>
      </c>
      <c r="B850" s="17" t="s">
        <v>280</v>
      </c>
      <c r="C850" s="64">
        <v>214270742</v>
      </c>
      <c r="D850" s="44" t="s">
        <v>1666</v>
      </c>
      <c r="E850" s="11">
        <v>0</v>
      </c>
      <c r="F850" s="46">
        <v>24639994</v>
      </c>
      <c r="G850" s="20"/>
      <c r="H850" s="19"/>
    </row>
    <row r="851" spans="1:8" s="39" customFormat="1" x14ac:dyDescent="0.2">
      <c r="A851" s="76" t="s">
        <v>30</v>
      </c>
      <c r="B851" s="17" t="s">
        <v>280</v>
      </c>
      <c r="C851" s="64">
        <v>214319743</v>
      </c>
      <c r="D851" s="44" t="s">
        <v>1656</v>
      </c>
      <c r="E851" s="11">
        <v>0</v>
      </c>
      <c r="F851" s="46">
        <v>5895000</v>
      </c>
      <c r="G851" s="20"/>
      <c r="H851" s="19"/>
    </row>
    <row r="852" spans="1:8" s="39" customFormat="1" x14ac:dyDescent="0.2">
      <c r="A852" s="76" t="s">
        <v>30</v>
      </c>
      <c r="B852" s="17" t="s">
        <v>280</v>
      </c>
      <c r="C852" s="64">
        <v>214354743</v>
      </c>
      <c r="D852" s="44" t="s">
        <v>1990</v>
      </c>
      <c r="E852" s="11">
        <v>0</v>
      </c>
      <c r="F852" s="45">
        <v>113340000</v>
      </c>
      <c r="G852" s="20"/>
      <c r="H852" s="19"/>
    </row>
    <row r="853" spans="1:8" s="39" customFormat="1" x14ac:dyDescent="0.2">
      <c r="A853" s="76" t="s">
        <v>30</v>
      </c>
      <c r="B853" s="17" t="s">
        <v>280</v>
      </c>
      <c r="C853" s="64">
        <v>214413244</v>
      </c>
      <c r="D853" s="44" t="s">
        <v>1541</v>
      </c>
      <c r="E853" s="11">
        <v>0</v>
      </c>
      <c r="F853" s="46">
        <v>228733251</v>
      </c>
      <c r="G853" s="20"/>
      <c r="H853" s="19"/>
    </row>
    <row r="854" spans="1:8" s="39" customFormat="1" x14ac:dyDescent="0.2">
      <c r="A854" s="76" t="s">
        <v>30</v>
      </c>
      <c r="B854" s="17" t="s">
        <v>280</v>
      </c>
      <c r="C854" s="64">
        <v>214415244</v>
      </c>
      <c r="D854" s="44" t="s">
        <v>1624</v>
      </c>
      <c r="E854" s="11">
        <v>0</v>
      </c>
      <c r="F854" s="46">
        <v>1559226</v>
      </c>
      <c r="G854" s="20"/>
      <c r="H854" s="19"/>
    </row>
    <row r="855" spans="1:8" s="39" customFormat="1" x14ac:dyDescent="0.2">
      <c r="A855" s="76" t="s">
        <v>30</v>
      </c>
      <c r="B855" s="17" t="s">
        <v>280</v>
      </c>
      <c r="C855" s="64">
        <v>214441244</v>
      </c>
      <c r="D855" s="44" t="s">
        <v>1583</v>
      </c>
      <c r="E855" s="11">
        <v>0</v>
      </c>
      <c r="F855" s="46">
        <v>328189</v>
      </c>
      <c r="G855" s="20"/>
      <c r="H855" s="19"/>
    </row>
    <row r="856" spans="1:8" s="39" customFormat="1" x14ac:dyDescent="0.2">
      <c r="A856" s="76" t="s">
        <v>30</v>
      </c>
      <c r="B856" s="17" t="s">
        <v>280</v>
      </c>
      <c r="C856" s="64">
        <v>214454344</v>
      </c>
      <c r="D856" s="44" t="s">
        <v>1475</v>
      </c>
      <c r="E856" s="11">
        <v>0</v>
      </c>
      <c r="F856" s="46">
        <v>108964402</v>
      </c>
      <c r="G856" s="20"/>
      <c r="H856" s="19"/>
    </row>
    <row r="857" spans="1:8" s="39" customFormat="1" x14ac:dyDescent="0.2">
      <c r="A857" s="76" t="s">
        <v>30</v>
      </c>
      <c r="B857" s="17" t="s">
        <v>280</v>
      </c>
      <c r="C857" s="64">
        <v>214468444</v>
      </c>
      <c r="D857" s="44" t="s">
        <v>1535</v>
      </c>
      <c r="E857" s="11">
        <v>0</v>
      </c>
      <c r="F857" s="46">
        <v>122703797</v>
      </c>
      <c r="G857" s="20"/>
      <c r="H857" s="19"/>
    </row>
    <row r="858" spans="1:8" s="39" customFormat="1" x14ac:dyDescent="0.2">
      <c r="A858" s="76" t="s">
        <v>30</v>
      </c>
      <c r="B858" s="17" t="s">
        <v>280</v>
      </c>
      <c r="C858" s="64">
        <v>214505145</v>
      </c>
      <c r="D858" s="44" t="s">
        <v>1991</v>
      </c>
      <c r="E858" s="11">
        <v>0</v>
      </c>
      <c r="F858" s="46">
        <v>6160000</v>
      </c>
      <c r="G858" s="20"/>
      <c r="H858" s="19"/>
    </row>
    <row r="859" spans="1:8" s="39" customFormat="1" x14ac:dyDescent="0.2">
      <c r="A859" s="76" t="s">
        <v>30</v>
      </c>
      <c r="B859" s="17" t="s">
        <v>280</v>
      </c>
      <c r="C859" s="64">
        <v>214519845</v>
      </c>
      <c r="D859" s="44" t="s">
        <v>1992</v>
      </c>
      <c r="E859" s="11">
        <v>0</v>
      </c>
      <c r="F859" s="46">
        <v>48135.269999999553</v>
      </c>
      <c r="G859" s="20"/>
      <c r="H859" s="19"/>
    </row>
    <row r="860" spans="1:8" s="39" customFormat="1" x14ac:dyDescent="0.2">
      <c r="A860" s="76" t="s">
        <v>30</v>
      </c>
      <c r="B860" s="17" t="s">
        <v>280</v>
      </c>
      <c r="C860" s="64">
        <v>214525745</v>
      </c>
      <c r="D860" s="44" t="s">
        <v>1993</v>
      </c>
      <c r="E860" s="11">
        <v>0</v>
      </c>
      <c r="F860" s="46">
        <v>5896785.21</v>
      </c>
      <c r="G860" s="20"/>
      <c r="H860" s="19"/>
    </row>
    <row r="861" spans="1:8" s="39" customFormat="1" x14ac:dyDescent="0.2">
      <c r="A861" s="76" t="s">
        <v>30</v>
      </c>
      <c r="B861" s="17" t="s">
        <v>280</v>
      </c>
      <c r="C861" s="64">
        <v>214527245</v>
      </c>
      <c r="D861" s="44" t="s">
        <v>1994</v>
      </c>
      <c r="E861" s="11">
        <v>0</v>
      </c>
      <c r="F861" s="46">
        <v>113340000</v>
      </c>
      <c r="G861" s="20"/>
      <c r="H861" s="19"/>
    </row>
    <row r="862" spans="1:8" s="39" customFormat="1" x14ac:dyDescent="0.2">
      <c r="A862" s="76" t="s">
        <v>30</v>
      </c>
      <c r="B862" s="17" t="s">
        <v>280</v>
      </c>
      <c r="C862" s="64">
        <v>214527745</v>
      </c>
      <c r="D862" s="44" t="s">
        <v>1655</v>
      </c>
      <c r="E862" s="11">
        <v>0</v>
      </c>
      <c r="F862" s="45">
        <v>113340000</v>
      </c>
      <c r="G862" s="20"/>
      <c r="H862" s="19"/>
    </row>
    <row r="863" spans="1:8" s="39" customFormat="1" x14ac:dyDescent="0.2">
      <c r="A863" s="76" t="s">
        <v>30</v>
      </c>
      <c r="B863" s="17" t="s">
        <v>280</v>
      </c>
      <c r="C863" s="64">
        <v>214547245</v>
      </c>
      <c r="D863" s="44" t="s">
        <v>1608</v>
      </c>
      <c r="E863" s="11">
        <v>0</v>
      </c>
      <c r="F863" s="46">
        <v>177280996</v>
      </c>
      <c r="G863" s="20"/>
      <c r="H863" s="19"/>
    </row>
    <row r="864" spans="1:8" s="39" customFormat="1" x14ac:dyDescent="0.2">
      <c r="A864" s="76" t="s">
        <v>30</v>
      </c>
      <c r="B864" s="17" t="s">
        <v>280</v>
      </c>
      <c r="C864" s="78">
        <v>214547545</v>
      </c>
      <c r="D864" s="44" t="s">
        <v>1995</v>
      </c>
      <c r="E864" s="11">
        <v>0</v>
      </c>
      <c r="F864" s="46">
        <v>41314412.109999999</v>
      </c>
      <c r="G864" s="20"/>
      <c r="H864" s="19"/>
    </row>
    <row r="865" spans="1:8" s="39" customFormat="1" x14ac:dyDescent="0.2">
      <c r="A865" s="76" t="s">
        <v>30</v>
      </c>
      <c r="B865" s="17" t="s">
        <v>280</v>
      </c>
      <c r="C865" s="64">
        <v>214547745</v>
      </c>
      <c r="D865" s="44" t="s">
        <v>1616</v>
      </c>
      <c r="E865" s="11">
        <v>0</v>
      </c>
      <c r="F865" s="46">
        <v>25124100</v>
      </c>
      <c r="G865" s="20"/>
      <c r="H865" s="19"/>
    </row>
    <row r="866" spans="1:8" s="39" customFormat="1" x14ac:dyDescent="0.2">
      <c r="A866" s="76" t="s">
        <v>30</v>
      </c>
      <c r="B866" s="17" t="s">
        <v>280</v>
      </c>
      <c r="C866" s="64">
        <v>214550245</v>
      </c>
      <c r="D866" s="44" t="s">
        <v>1629</v>
      </c>
      <c r="E866" s="11">
        <v>0</v>
      </c>
      <c r="F866" s="46">
        <v>672954</v>
      </c>
      <c r="G866" s="20"/>
      <c r="H866" s="19"/>
    </row>
    <row r="867" spans="1:8" s="39" customFormat="1" x14ac:dyDescent="0.2">
      <c r="A867" s="76" t="s">
        <v>30</v>
      </c>
      <c r="B867" s="17" t="s">
        <v>280</v>
      </c>
      <c r="C867" s="64">
        <v>214576845</v>
      </c>
      <c r="D867" s="44" t="s">
        <v>1489</v>
      </c>
      <c r="E867" s="11">
        <v>0</v>
      </c>
      <c r="F867" s="46">
        <v>2516296.61</v>
      </c>
      <c r="G867" s="20"/>
      <c r="H867" s="19"/>
    </row>
    <row r="868" spans="1:8" s="39" customFormat="1" x14ac:dyDescent="0.2">
      <c r="A868" s="76" t="s">
        <v>30</v>
      </c>
      <c r="B868" s="17" t="s">
        <v>280</v>
      </c>
      <c r="C868" s="64">
        <v>214713647</v>
      </c>
      <c r="D868" s="44" t="s">
        <v>1547</v>
      </c>
      <c r="E868" s="11">
        <v>0</v>
      </c>
      <c r="F868" s="46">
        <v>128178886</v>
      </c>
      <c r="G868" s="20"/>
      <c r="H868" s="19"/>
    </row>
    <row r="869" spans="1:8" s="39" customFormat="1" x14ac:dyDescent="0.2">
      <c r="A869" s="76" t="s">
        <v>30</v>
      </c>
      <c r="B869" s="17" t="s">
        <v>280</v>
      </c>
      <c r="C869" s="64">
        <v>214773347</v>
      </c>
      <c r="D869" s="44" t="s">
        <v>1996</v>
      </c>
      <c r="E869" s="11">
        <v>0</v>
      </c>
      <c r="F869" s="46">
        <v>6160000</v>
      </c>
      <c r="G869" s="20"/>
      <c r="H869" s="19"/>
    </row>
    <row r="870" spans="1:8" s="39" customFormat="1" x14ac:dyDescent="0.2">
      <c r="A870" s="76" t="s">
        <v>30</v>
      </c>
      <c r="B870" s="17" t="s">
        <v>280</v>
      </c>
      <c r="C870" s="64">
        <v>214773547</v>
      </c>
      <c r="D870" s="44" t="s">
        <v>1997</v>
      </c>
      <c r="E870" s="11">
        <v>0</v>
      </c>
      <c r="F870" s="46">
        <v>28335000</v>
      </c>
      <c r="G870" s="20"/>
      <c r="H870" s="19"/>
    </row>
    <row r="871" spans="1:8" s="39" customFormat="1" x14ac:dyDescent="0.2">
      <c r="A871" s="76" t="s">
        <v>30</v>
      </c>
      <c r="B871" s="17" t="s">
        <v>280</v>
      </c>
      <c r="C871" s="64">
        <v>214819548</v>
      </c>
      <c r="D871" s="44" t="s">
        <v>1998</v>
      </c>
      <c r="E871" s="11">
        <v>0</v>
      </c>
      <c r="F871" s="46">
        <v>85005000</v>
      </c>
      <c r="G871" s="20"/>
      <c r="H871" s="19"/>
    </row>
    <row r="872" spans="1:8" s="39" customFormat="1" x14ac:dyDescent="0.2">
      <c r="A872" s="76" t="s">
        <v>30</v>
      </c>
      <c r="B872" s="17" t="s">
        <v>280</v>
      </c>
      <c r="C872" s="64">
        <v>214825148</v>
      </c>
      <c r="D872" s="44" t="s">
        <v>1648</v>
      </c>
      <c r="E872" s="11">
        <v>0</v>
      </c>
      <c r="F872" s="46">
        <v>123500345.5</v>
      </c>
      <c r="G872" s="20"/>
      <c r="H872" s="19"/>
    </row>
    <row r="873" spans="1:8" s="39" customFormat="1" x14ac:dyDescent="0.2">
      <c r="A873" s="76" t="s">
        <v>30</v>
      </c>
      <c r="B873" s="17" t="s">
        <v>280</v>
      </c>
      <c r="C873" s="64">
        <v>214876248</v>
      </c>
      <c r="D873" s="44" t="s">
        <v>1999</v>
      </c>
      <c r="E873" s="11">
        <v>0</v>
      </c>
      <c r="F873" s="46">
        <v>80005000</v>
      </c>
      <c r="G873" s="20"/>
      <c r="H873" s="19"/>
    </row>
    <row r="874" spans="1:8" s="39" customFormat="1" x14ac:dyDescent="0.2">
      <c r="A874" s="76" t="s">
        <v>30</v>
      </c>
      <c r="B874" s="17" t="s">
        <v>280</v>
      </c>
      <c r="C874" s="64">
        <v>214905649</v>
      </c>
      <c r="D874" s="44" t="s">
        <v>1573</v>
      </c>
      <c r="E874" s="11">
        <v>0</v>
      </c>
      <c r="F874" s="46">
        <v>3932093</v>
      </c>
      <c r="G874" s="20"/>
      <c r="H874" s="19"/>
    </row>
    <row r="875" spans="1:8" s="39" customFormat="1" x14ac:dyDescent="0.2">
      <c r="A875" s="76" t="s">
        <v>30</v>
      </c>
      <c r="B875" s="17" t="s">
        <v>280</v>
      </c>
      <c r="C875" s="64">
        <v>214908549</v>
      </c>
      <c r="D875" s="44" t="s">
        <v>1801</v>
      </c>
      <c r="E875" s="11">
        <v>0</v>
      </c>
      <c r="F875" s="46">
        <v>113340000</v>
      </c>
      <c r="G875" s="20"/>
      <c r="H875" s="19"/>
    </row>
    <row r="876" spans="1:8" s="39" customFormat="1" x14ac:dyDescent="0.2">
      <c r="A876" s="76" t="s">
        <v>30</v>
      </c>
      <c r="B876" s="17" t="s">
        <v>280</v>
      </c>
      <c r="C876" s="64">
        <v>214908849</v>
      </c>
      <c r="D876" s="44" t="s">
        <v>2000</v>
      </c>
      <c r="E876" s="11">
        <v>0</v>
      </c>
      <c r="F876" s="46">
        <v>85005000</v>
      </c>
      <c r="G876" s="20"/>
      <c r="H876" s="19"/>
    </row>
    <row r="877" spans="1:8" s="39" customFormat="1" x14ac:dyDescent="0.2">
      <c r="A877" s="76" t="s">
        <v>30</v>
      </c>
      <c r="B877" s="17" t="s">
        <v>280</v>
      </c>
      <c r="C877" s="64">
        <v>214913549</v>
      </c>
      <c r="D877" s="44" t="s">
        <v>537</v>
      </c>
      <c r="E877" s="11">
        <v>0</v>
      </c>
      <c r="F877" s="46">
        <v>150321729</v>
      </c>
      <c r="G877" s="20"/>
      <c r="H877" s="19"/>
    </row>
    <row r="878" spans="1:8" s="39" customFormat="1" x14ac:dyDescent="0.2">
      <c r="A878" s="76" t="s">
        <v>30</v>
      </c>
      <c r="B878" s="17" t="s">
        <v>280</v>
      </c>
      <c r="C878" s="64">
        <v>214941349</v>
      </c>
      <c r="D878" s="44" t="s">
        <v>1581</v>
      </c>
      <c r="E878" s="11">
        <v>0</v>
      </c>
      <c r="F878" s="11">
        <v>1050819</v>
      </c>
      <c r="G878" s="20"/>
      <c r="H878" s="19"/>
    </row>
    <row r="879" spans="1:8" s="39" customFormat="1" x14ac:dyDescent="0.2">
      <c r="A879" s="76" t="s">
        <v>30</v>
      </c>
      <c r="B879" s="17" t="s">
        <v>280</v>
      </c>
      <c r="C879" s="64">
        <v>214973349</v>
      </c>
      <c r="D879" s="44" t="s">
        <v>1802</v>
      </c>
      <c r="E879" s="11">
        <v>0</v>
      </c>
      <c r="F879" s="46">
        <v>241696.88</v>
      </c>
      <c r="G879" s="20"/>
      <c r="H879" s="19"/>
    </row>
    <row r="880" spans="1:8" s="39" customFormat="1" x14ac:dyDescent="0.2">
      <c r="A880" s="76" t="s">
        <v>30</v>
      </c>
      <c r="B880" s="17" t="s">
        <v>280</v>
      </c>
      <c r="C880" s="64">
        <v>214973449</v>
      </c>
      <c r="D880" s="44" t="s">
        <v>2002</v>
      </c>
      <c r="E880" s="11">
        <v>0</v>
      </c>
      <c r="F880" s="46">
        <v>10708631</v>
      </c>
      <c r="G880" s="20"/>
      <c r="H880" s="19"/>
    </row>
    <row r="881" spans="1:8" s="39" customFormat="1" x14ac:dyDescent="0.2">
      <c r="A881" s="76" t="s">
        <v>30</v>
      </c>
      <c r="B881" s="17" t="s">
        <v>280</v>
      </c>
      <c r="C881" s="64">
        <v>214986749</v>
      </c>
      <c r="D881" s="44" t="s">
        <v>2003</v>
      </c>
      <c r="E881" s="11">
        <v>0</v>
      </c>
      <c r="F881" s="46">
        <v>113340000</v>
      </c>
      <c r="G881" s="20"/>
      <c r="H881" s="19"/>
    </row>
    <row r="882" spans="1:8" s="39" customFormat="1" x14ac:dyDescent="0.2">
      <c r="A882" s="76" t="s">
        <v>30</v>
      </c>
      <c r="B882" s="17" t="s">
        <v>280</v>
      </c>
      <c r="C882" s="64">
        <v>215005250</v>
      </c>
      <c r="D882" s="44" t="s">
        <v>2004</v>
      </c>
      <c r="E882" s="11">
        <v>0</v>
      </c>
      <c r="F882" s="46">
        <v>69883084.629999995</v>
      </c>
      <c r="G882" s="20"/>
      <c r="H882" s="19"/>
    </row>
    <row r="883" spans="1:8" s="39" customFormat="1" x14ac:dyDescent="0.2">
      <c r="A883" s="76" t="s">
        <v>30</v>
      </c>
      <c r="B883" s="17" t="s">
        <v>280</v>
      </c>
      <c r="C883" s="64">
        <v>215013650</v>
      </c>
      <c r="D883" s="44" t="s">
        <v>2005</v>
      </c>
      <c r="E883" s="11">
        <v>0</v>
      </c>
      <c r="F883" s="46">
        <v>62460390.359999999</v>
      </c>
      <c r="G883" s="20"/>
      <c r="H883" s="19"/>
    </row>
    <row r="884" spans="1:8" s="39" customFormat="1" x14ac:dyDescent="0.2">
      <c r="A884" s="76" t="s">
        <v>30</v>
      </c>
      <c r="B884" s="17" t="s">
        <v>280</v>
      </c>
      <c r="C884" s="64">
        <v>215019050</v>
      </c>
      <c r="D884" s="44" t="s">
        <v>1591</v>
      </c>
      <c r="E884" s="11">
        <v>0</v>
      </c>
      <c r="F884" s="46">
        <v>113760946</v>
      </c>
      <c r="G884" s="20"/>
      <c r="H884" s="19"/>
    </row>
    <row r="885" spans="1:8" s="39" customFormat="1" x14ac:dyDescent="0.2">
      <c r="A885" s="76" t="s">
        <v>30</v>
      </c>
      <c r="B885" s="17" t="s">
        <v>280</v>
      </c>
      <c r="C885" s="64">
        <v>215020250</v>
      </c>
      <c r="D885" s="44" t="s">
        <v>1440</v>
      </c>
      <c r="E885" s="11">
        <v>0</v>
      </c>
      <c r="F885" s="46">
        <v>124372471</v>
      </c>
      <c r="G885" s="20"/>
      <c r="H885" s="19"/>
    </row>
    <row r="886" spans="1:8" s="39" customFormat="1" x14ac:dyDescent="0.2">
      <c r="A886" s="76" t="s">
        <v>30</v>
      </c>
      <c r="B886" s="17" t="s">
        <v>280</v>
      </c>
      <c r="C886" s="64">
        <v>215023350</v>
      </c>
      <c r="D886" s="44" t="s">
        <v>2006</v>
      </c>
      <c r="E886" s="11">
        <v>0</v>
      </c>
      <c r="F886" s="46">
        <v>235859.61</v>
      </c>
      <c r="G886" s="20"/>
      <c r="H886" s="19"/>
    </row>
    <row r="887" spans="1:8" s="39" customFormat="1" x14ac:dyDescent="0.2">
      <c r="A887" s="76" t="s">
        <v>30</v>
      </c>
      <c r="B887" s="17" t="s">
        <v>280</v>
      </c>
      <c r="C887" s="64">
        <v>215027050</v>
      </c>
      <c r="D887" s="44" t="s">
        <v>1512</v>
      </c>
      <c r="E887" s="11">
        <v>0</v>
      </c>
      <c r="F887" s="45">
        <v>5111711</v>
      </c>
      <c r="G887" s="20"/>
      <c r="H887" s="19"/>
    </row>
    <row r="888" spans="1:8" s="39" customFormat="1" x14ac:dyDescent="0.2">
      <c r="A888" s="76" t="s">
        <v>30</v>
      </c>
      <c r="B888" s="17" t="s">
        <v>280</v>
      </c>
      <c r="C888" s="64">
        <v>215027150</v>
      </c>
      <c r="D888" s="44" t="s">
        <v>1516</v>
      </c>
      <c r="E888" s="11">
        <v>0</v>
      </c>
      <c r="F888" s="46">
        <v>3656040</v>
      </c>
      <c r="G888" s="20"/>
      <c r="H888" s="19"/>
    </row>
    <row r="889" spans="1:8" s="39" customFormat="1" x14ac:dyDescent="0.2">
      <c r="A889" s="76" t="s">
        <v>30</v>
      </c>
      <c r="B889" s="17" t="s">
        <v>280</v>
      </c>
      <c r="C889" s="64">
        <v>215027250</v>
      </c>
      <c r="D889" s="44" t="s">
        <v>1511</v>
      </c>
      <c r="E889" s="11">
        <v>0</v>
      </c>
      <c r="F889" s="46">
        <v>82099437.730000004</v>
      </c>
      <c r="G889" s="20"/>
      <c r="H889" s="19"/>
    </row>
    <row r="890" spans="1:8" s="39" customFormat="1" x14ac:dyDescent="0.2">
      <c r="A890" s="76" t="s">
        <v>30</v>
      </c>
      <c r="B890" s="17" t="s">
        <v>280</v>
      </c>
      <c r="C890" s="64">
        <v>215027450</v>
      </c>
      <c r="D890" s="44" t="s">
        <v>2007</v>
      </c>
      <c r="E890" s="11">
        <v>0</v>
      </c>
      <c r="F890" s="46">
        <v>113340000</v>
      </c>
      <c r="G890" s="20"/>
      <c r="H890" s="19"/>
    </row>
    <row r="891" spans="1:8" s="39" customFormat="1" x14ac:dyDescent="0.2">
      <c r="A891" s="76" t="s">
        <v>30</v>
      </c>
      <c r="B891" s="17" t="s">
        <v>280</v>
      </c>
      <c r="C891" s="64">
        <v>215044650</v>
      </c>
      <c r="D891" s="44" t="s">
        <v>2008</v>
      </c>
      <c r="E891" s="11">
        <v>0</v>
      </c>
      <c r="F891" s="46">
        <v>99172500</v>
      </c>
      <c r="G891" s="20"/>
      <c r="H891" s="19"/>
    </row>
    <row r="892" spans="1:8" s="39" customFormat="1" x14ac:dyDescent="0.2">
      <c r="A892" s="76" t="s">
        <v>30</v>
      </c>
      <c r="B892" s="17" t="s">
        <v>280</v>
      </c>
      <c r="C892" s="64">
        <v>215052250</v>
      </c>
      <c r="D892" s="44" t="s">
        <v>1462</v>
      </c>
      <c r="E892" s="11">
        <v>0</v>
      </c>
      <c r="F892" s="46">
        <v>145329660</v>
      </c>
      <c r="G892" s="20"/>
      <c r="H892" s="19"/>
    </row>
    <row r="893" spans="1:8" s="39" customFormat="1" x14ac:dyDescent="0.2">
      <c r="A893" s="76" t="s">
        <v>30</v>
      </c>
      <c r="B893" s="17" t="s">
        <v>280</v>
      </c>
      <c r="C893" s="64">
        <v>215068250</v>
      </c>
      <c r="D893" s="44" t="s">
        <v>1496</v>
      </c>
      <c r="E893" s="11">
        <v>0</v>
      </c>
      <c r="F893" s="46">
        <v>9207539.2199999988</v>
      </c>
      <c r="G893" s="20"/>
      <c r="H893" s="19"/>
    </row>
    <row r="894" spans="1:8" s="39" customFormat="1" x14ac:dyDescent="0.2">
      <c r="A894" s="76" t="s">
        <v>30</v>
      </c>
      <c r="B894" s="17" t="s">
        <v>280</v>
      </c>
      <c r="C894" s="64">
        <v>215085250</v>
      </c>
      <c r="D894" s="44" t="s">
        <v>2009</v>
      </c>
      <c r="E894" s="11">
        <v>0</v>
      </c>
      <c r="F894" s="46">
        <v>113340000</v>
      </c>
      <c r="G894" s="20"/>
      <c r="H894" s="19"/>
    </row>
    <row r="895" spans="1:8" s="39" customFormat="1" x14ac:dyDescent="0.2">
      <c r="A895" s="76" t="s">
        <v>30</v>
      </c>
      <c r="B895" s="17" t="s">
        <v>280</v>
      </c>
      <c r="C895" s="64">
        <v>215105051</v>
      </c>
      <c r="D895" s="44" t="s">
        <v>2010</v>
      </c>
      <c r="E895" s="11">
        <v>0</v>
      </c>
      <c r="F895" s="46">
        <v>119500000</v>
      </c>
      <c r="G895" s="20"/>
      <c r="H895" s="19"/>
    </row>
    <row r="896" spans="1:8" s="39" customFormat="1" x14ac:dyDescent="0.2">
      <c r="A896" s="76" t="s">
        <v>30</v>
      </c>
      <c r="B896" s="17" t="s">
        <v>280</v>
      </c>
      <c r="C896" s="64">
        <v>215125151</v>
      </c>
      <c r="D896" s="44" t="s">
        <v>1646</v>
      </c>
      <c r="E896" s="11">
        <v>0</v>
      </c>
      <c r="F896" s="46">
        <v>785945</v>
      </c>
      <c r="G896" s="20"/>
      <c r="H896" s="19"/>
    </row>
    <row r="897" spans="1:8" s="39" customFormat="1" x14ac:dyDescent="0.2">
      <c r="A897" s="76" t="s">
        <v>30</v>
      </c>
      <c r="B897" s="17" t="s">
        <v>280</v>
      </c>
      <c r="C897" s="64">
        <v>215147551</v>
      </c>
      <c r="D897" s="44" t="s">
        <v>2011</v>
      </c>
      <c r="E897" s="11">
        <v>0</v>
      </c>
      <c r="F897" s="46">
        <v>113340000</v>
      </c>
      <c r="G897" s="20"/>
      <c r="H897" s="19"/>
    </row>
    <row r="898" spans="1:8" s="39" customFormat="1" x14ac:dyDescent="0.2">
      <c r="A898" s="76" t="s">
        <v>30</v>
      </c>
      <c r="B898" s="17" t="s">
        <v>280</v>
      </c>
      <c r="C898" s="64">
        <v>215152051</v>
      </c>
      <c r="D898" s="44" t="s">
        <v>1460</v>
      </c>
      <c r="E898" s="11">
        <v>0</v>
      </c>
      <c r="F898" s="46">
        <v>7120600</v>
      </c>
      <c r="G898" s="20"/>
      <c r="H898" s="19"/>
    </row>
    <row r="899" spans="1:8" s="39" customFormat="1" x14ac:dyDescent="0.2">
      <c r="A899" s="76" t="s">
        <v>30</v>
      </c>
      <c r="B899" s="17" t="s">
        <v>280</v>
      </c>
      <c r="C899" s="64">
        <v>215154051</v>
      </c>
      <c r="D899" s="44" t="s">
        <v>2012</v>
      </c>
      <c r="E899" s="11">
        <v>0</v>
      </c>
      <c r="F899" s="46">
        <v>119500000</v>
      </c>
      <c r="G899" s="20"/>
      <c r="H899" s="19"/>
    </row>
    <row r="900" spans="1:8" s="39" customFormat="1" x14ac:dyDescent="0.2">
      <c r="A900" s="76" t="s">
        <v>30</v>
      </c>
      <c r="B900" s="17" t="s">
        <v>280</v>
      </c>
      <c r="C900" s="64">
        <v>215213052</v>
      </c>
      <c r="D900" s="44" t="s">
        <v>1544</v>
      </c>
      <c r="E900" s="11">
        <v>0</v>
      </c>
      <c r="F900" s="46">
        <v>19137824</v>
      </c>
      <c r="G900" s="20"/>
      <c r="H900" s="19"/>
    </row>
    <row r="901" spans="1:8" s="39" customFormat="1" x14ac:dyDescent="0.2">
      <c r="A901" s="76" t="s">
        <v>30</v>
      </c>
      <c r="B901" s="17" t="s">
        <v>280</v>
      </c>
      <c r="C901" s="64">
        <v>215252352</v>
      </c>
      <c r="D901" s="44" t="s">
        <v>1465</v>
      </c>
      <c r="E901" s="11">
        <v>0</v>
      </c>
      <c r="F901" s="46">
        <v>1961642</v>
      </c>
      <c r="G901" s="20"/>
      <c r="H901" s="19"/>
    </row>
    <row r="902" spans="1:8" s="39" customFormat="1" x14ac:dyDescent="0.2">
      <c r="A902" s="76" t="s">
        <v>30</v>
      </c>
      <c r="B902" s="17" t="s">
        <v>280</v>
      </c>
      <c r="C902" s="64">
        <v>215268152</v>
      </c>
      <c r="D902" s="44" t="s">
        <v>2013</v>
      </c>
      <c r="E902" s="11">
        <v>0</v>
      </c>
      <c r="F902" s="45">
        <v>113340000</v>
      </c>
      <c r="G902" s="20"/>
      <c r="H902" s="19"/>
    </row>
    <row r="903" spans="1:8" s="39" customFormat="1" x14ac:dyDescent="0.2">
      <c r="A903" s="76" t="s">
        <v>30</v>
      </c>
      <c r="B903" s="17" t="s">
        <v>280</v>
      </c>
      <c r="C903" s="64">
        <v>215315753</v>
      </c>
      <c r="D903" s="44" t="s">
        <v>1622</v>
      </c>
      <c r="E903" s="11">
        <v>0</v>
      </c>
      <c r="F903" s="46">
        <v>626427</v>
      </c>
      <c r="G903" s="20"/>
      <c r="H903" s="19"/>
    </row>
    <row r="904" spans="1:8" s="39" customFormat="1" x14ac:dyDescent="0.2">
      <c r="A904" s="76" t="s">
        <v>30</v>
      </c>
      <c r="B904" s="17" t="s">
        <v>280</v>
      </c>
      <c r="C904" s="64">
        <v>215317653</v>
      </c>
      <c r="D904" s="44" t="s">
        <v>1557</v>
      </c>
      <c r="E904" s="11">
        <v>0</v>
      </c>
      <c r="F904" s="46">
        <v>7982656</v>
      </c>
      <c r="G904" s="20"/>
      <c r="H904" s="19"/>
    </row>
    <row r="905" spans="1:8" s="39" customFormat="1" x14ac:dyDescent="0.2">
      <c r="A905" s="76" t="s">
        <v>30</v>
      </c>
      <c r="B905" s="17" t="s">
        <v>280</v>
      </c>
      <c r="C905" s="64">
        <v>215318753</v>
      </c>
      <c r="D905" s="44" t="s">
        <v>2014</v>
      </c>
      <c r="E905" s="11">
        <v>0</v>
      </c>
      <c r="F905" s="46">
        <v>5667000</v>
      </c>
      <c r="G905" s="20"/>
      <c r="H905" s="19"/>
    </row>
    <row r="906" spans="1:8" s="39" customFormat="1" x14ac:dyDescent="0.2">
      <c r="A906" s="76" t="s">
        <v>30</v>
      </c>
      <c r="B906" s="17" t="s">
        <v>280</v>
      </c>
      <c r="C906" s="64">
        <v>215354553</v>
      </c>
      <c r="D906" s="44" t="s">
        <v>1805</v>
      </c>
      <c r="E906" s="11">
        <v>0</v>
      </c>
      <c r="F906" s="45">
        <v>75271180.819999993</v>
      </c>
      <c r="G906" s="20"/>
      <c r="H906" s="19"/>
    </row>
    <row r="907" spans="1:8" s="39" customFormat="1" x14ac:dyDescent="0.2">
      <c r="A907" s="76" t="s">
        <v>30</v>
      </c>
      <c r="B907" s="17" t="s">
        <v>280</v>
      </c>
      <c r="C907" s="64">
        <v>215413654</v>
      </c>
      <c r="D907" s="44" t="s">
        <v>1403</v>
      </c>
      <c r="E907" s="11">
        <v>0</v>
      </c>
      <c r="F907" s="46">
        <v>35275459</v>
      </c>
      <c r="G907" s="20"/>
      <c r="H907" s="19"/>
    </row>
    <row r="908" spans="1:8" s="39" customFormat="1" x14ac:dyDescent="0.2">
      <c r="A908" s="76" t="s">
        <v>30</v>
      </c>
      <c r="B908" s="17" t="s">
        <v>280</v>
      </c>
      <c r="C908" s="64">
        <v>215476054</v>
      </c>
      <c r="D908" s="44" t="s">
        <v>1626</v>
      </c>
      <c r="E908" s="11">
        <v>0</v>
      </c>
      <c r="F908" s="46">
        <v>5148761</v>
      </c>
      <c r="G908" s="20"/>
      <c r="H908" s="19"/>
    </row>
    <row r="909" spans="1:8" s="39" customFormat="1" x14ac:dyDescent="0.2">
      <c r="A909" s="76" t="s">
        <v>30</v>
      </c>
      <c r="B909" s="17" t="s">
        <v>280</v>
      </c>
      <c r="C909" s="64">
        <v>215513655</v>
      </c>
      <c r="D909" s="44" t="s">
        <v>1509</v>
      </c>
      <c r="E909" s="11">
        <v>0</v>
      </c>
      <c r="F909" s="46">
        <v>17632541</v>
      </c>
      <c r="G909" s="20"/>
      <c r="H909" s="19"/>
    </row>
    <row r="910" spans="1:8" s="39" customFormat="1" x14ac:dyDescent="0.2">
      <c r="A910" s="76" t="s">
        <v>30</v>
      </c>
      <c r="B910" s="17" t="s">
        <v>280</v>
      </c>
      <c r="C910" s="64">
        <v>215519355</v>
      </c>
      <c r="D910" s="44" t="s">
        <v>2015</v>
      </c>
      <c r="E910" s="11">
        <v>0</v>
      </c>
      <c r="F910" s="45">
        <v>113340000</v>
      </c>
      <c r="G910" s="20"/>
      <c r="H910" s="19"/>
    </row>
    <row r="911" spans="1:8" s="39" customFormat="1" x14ac:dyDescent="0.2">
      <c r="A911" s="76" t="s">
        <v>30</v>
      </c>
      <c r="B911" s="17" t="s">
        <v>280</v>
      </c>
      <c r="C911" s="64">
        <v>215519455</v>
      </c>
      <c r="D911" s="44" t="s">
        <v>2016</v>
      </c>
      <c r="E911" s="11">
        <v>0</v>
      </c>
      <c r="F911" s="46">
        <v>113340000</v>
      </c>
      <c r="G911" s="20"/>
      <c r="H911" s="19"/>
    </row>
    <row r="912" spans="1:8" s="39" customFormat="1" x14ac:dyDescent="0.2">
      <c r="A912" s="76" t="s">
        <v>30</v>
      </c>
      <c r="B912" s="17" t="s">
        <v>280</v>
      </c>
      <c r="C912" s="64">
        <v>215523555</v>
      </c>
      <c r="D912" s="44" t="s">
        <v>1450</v>
      </c>
      <c r="E912" s="11">
        <v>0</v>
      </c>
      <c r="F912" s="46">
        <v>13661739</v>
      </c>
      <c r="G912" s="20"/>
      <c r="H912" s="19"/>
    </row>
    <row r="913" spans="1:8" s="39" customFormat="1" x14ac:dyDescent="0.2">
      <c r="A913" s="76" t="s">
        <v>30</v>
      </c>
      <c r="B913" s="17" t="s">
        <v>280</v>
      </c>
      <c r="C913" s="64">
        <v>215523855</v>
      </c>
      <c r="D913" s="44" t="s">
        <v>1456</v>
      </c>
      <c r="E913" s="11">
        <v>0</v>
      </c>
      <c r="F913" s="46">
        <v>40403689</v>
      </c>
      <c r="G913" s="20"/>
      <c r="H913" s="19"/>
    </row>
    <row r="914" spans="1:8" s="39" customFormat="1" x14ac:dyDescent="0.2">
      <c r="A914" s="76" t="s">
        <v>30</v>
      </c>
      <c r="B914" s="17" t="s">
        <v>280</v>
      </c>
      <c r="C914" s="64">
        <v>215544855</v>
      </c>
      <c r="D914" s="44" t="s">
        <v>1415</v>
      </c>
      <c r="E914" s="11">
        <v>0</v>
      </c>
      <c r="F914" s="46">
        <v>14880167</v>
      </c>
      <c r="G914" s="20"/>
      <c r="H914" s="19"/>
    </row>
    <row r="915" spans="1:8" s="39" customFormat="1" x14ac:dyDescent="0.2">
      <c r="A915" s="76" t="s">
        <v>30</v>
      </c>
      <c r="B915" s="17" t="s">
        <v>280</v>
      </c>
      <c r="C915" s="64">
        <v>215547555</v>
      </c>
      <c r="D915" s="44" t="s">
        <v>1611</v>
      </c>
      <c r="E915" s="11">
        <v>0</v>
      </c>
      <c r="F915" s="46">
        <v>1928151</v>
      </c>
      <c r="G915" s="20"/>
      <c r="H915" s="19"/>
    </row>
    <row r="916" spans="1:8" s="39" customFormat="1" x14ac:dyDescent="0.2">
      <c r="A916" s="76" t="s">
        <v>30</v>
      </c>
      <c r="B916" s="17" t="s">
        <v>280</v>
      </c>
      <c r="C916" s="64">
        <v>215568855</v>
      </c>
      <c r="D916" s="44" t="s">
        <v>2017</v>
      </c>
      <c r="E916" s="11">
        <v>0</v>
      </c>
      <c r="F916" s="46">
        <v>85005000</v>
      </c>
      <c r="G916" s="20"/>
      <c r="H916" s="19"/>
    </row>
    <row r="917" spans="1:8" s="39" customFormat="1" x14ac:dyDescent="0.2">
      <c r="A917" s="76" t="s">
        <v>30</v>
      </c>
      <c r="B917" s="17" t="s">
        <v>280</v>
      </c>
      <c r="C917" s="64">
        <v>215618256</v>
      </c>
      <c r="D917" s="44" t="s">
        <v>2018</v>
      </c>
      <c r="E917" s="11">
        <v>0</v>
      </c>
      <c r="F917" s="46">
        <v>18480000</v>
      </c>
      <c r="G917" s="20"/>
      <c r="H917" s="19"/>
    </row>
    <row r="918" spans="1:8" s="39" customFormat="1" x14ac:dyDescent="0.2">
      <c r="A918" s="76" t="s">
        <v>30</v>
      </c>
      <c r="B918" s="17" t="s">
        <v>280</v>
      </c>
      <c r="C918" s="64">
        <v>215618756</v>
      </c>
      <c r="D918" s="44" t="s">
        <v>1807</v>
      </c>
      <c r="E918" s="11">
        <v>0</v>
      </c>
      <c r="F918" s="46">
        <v>117900000</v>
      </c>
      <c r="G918" s="20"/>
      <c r="H918" s="19"/>
    </row>
    <row r="919" spans="1:8" s="39" customFormat="1" x14ac:dyDescent="0.2">
      <c r="A919" s="76" t="s">
        <v>30</v>
      </c>
      <c r="B919" s="17" t="s">
        <v>280</v>
      </c>
      <c r="C919" s="64">
        <v>215652356</v>
      </c>
      <c r="D919" s="44" t="s">
        <v>1466</v>
      </c>
      <c r="E919" s="11">
        <v>0</v>
      </c>
      <c r="F919" s="46">
        <v>18455214</v>
      </c>
      <c r="G919" s="20"/>
      <c r="H919" s="19"/>
    </row>
    <row r="920" spans="1:8" s="39" customFormat="1" x14ac:dyDescent="0.2">
      <c r="A920" s="76" t="s">
        <v>30</v>
      </c>
      <c r="B920" s="17" t="s">
        <v>280</v>
      </c>
      <c r="C920" s="64">
        <v>215713657</v>
      </c>
      <c r="D920" s="44" t="s">
        <v>1406</v>
      </c>
      <c r="E920" s="11">
        <v>0</v>
      </c>
      <c r="F920" s="46">
        <v>43828683</v>
      </c>
      <c r="G920" s="20"/>
      <c r="H920" s="19"/>
    </row>
    <row r="921" spans="1:8" s="39" customFormat="1" x14ac:dyDescent="0.2">
      <c r="A921" s="76" t="s">
        <v>30</v>
      </c>
      <c r="B921" s="17" t="s">
        <v>280</v>
      </c>
      <c r="C921" s="64">
        <v>215786757</v>
      </c>
      <c r="D921" s="44" t="s">
        <v>1499</v>
      </c>
      <c r="E921" s="11">
        <v>0</v>
      </c>
      <c r="F921" s="46">
        <v>730316.42</v>
      </c>
      <c r="G921" s="20"/>
      <c r="H921" s="19"/>
    </row>
    <row r="922" spans="1:8" s="39" customFormat="1" x14ac:dyDescent="0.2">
      <c r="A922" s="76" t="s">
        <v>30</v>
      </c>
      <c r="B922" s="17" t="s">
        <v>280</v>
      </c>
      <c r="C922" s="64">
        <v>215805658</v>
      </c>
      <c r="D922" s="44" t="s">
        <v>2019</v>
      </c>
      <c r="E922" s="11">
        <v>0</v>
      </c>
      <c r="F922" s="46">
        <v>70837500</v>
      </c>
      <c r="G922" s="20"/>
      <c r="H922" s="19"/>
    </row>
    <row r="923" spans="1:8" s="39" customFormat="1" x14ac:dyDescent="0.2">
      <c r="A923" s="76" t="s">
        <v>30</v>
      </c>
      <c r="B923" s="17" t="s">
        <v>280</v>
      </c>
      <c r="C923" s="64">
        <v>215805858</v>
      </c>
      <c r="D923" s="44" t="s">
        <v>2020</v>
      </c>
      <c r="E923" s="11">
        <v>0</v>
      </c>
      <c r="F923" s="46">
        <v>17485794.23</v>
      </c>
      <c r="G923" s="20"/>
      <c r="H923" s="19"/>
    </row>
    <row r="924" spans="1:8" s="39" customFormat="1" x14ac:dyDescent="0.2">
      <c r="A924" s="76" t="s">
        <v>30</v>
      </c>
      <c r="B924" s="17" t="s">
        <v>280</v>
      </c>
      <c r="C924" s="64">
        <v>215808558</v>
      </c>
      <c r="D924" s="44" t="s">
        <v>1425</v>
      </c>
      <c r="E924" s="11">
        <v>0</v>
      </c>
      <c r="F924" s="46">
        <v>130457453</v>
      </c>
      <c r="G924" s="20"/>
      <c r="H924" s="19"/>
    </row>
    <row r="925" spans="1:8" s="39" customFormat="1" x14ac:dyDescent="0.2">
      <c r="A925" s="76" t="s">
        <v>30</v>
      </c>
      <c r="B925" s="17" t="s">
        <v>280</v>
      </c>
      <c r="C925" s="64">
        <v>215808758</v>
      </c>
      <c r="D925" s="44" t="s">
        <v>1528</v>
      </c>
      <c r="E925" s="11">
        <v>0</v>
      </c>
      <c r="F925" s="45">
        <v>30348374</v>
      </c>
      <c r="G925" s="20"/>
      <c r="H925" s="19"/>
    </row>
    <row r="926" spans="1:8" s="39" customFormat="1" x14ac:dyDescent="0.2">
      <c r="A926" s="76" t="s">
        <v>30</v>
      </c>
      <c r="B926" s="17" t="s">
        <v>280</v>
      </c>
      <c r="C926" s="64">
        <v>215813458</v>
      </c>
      <c r="D926" s="44" t="s">
        <v>1502</v>
      </c>
      <c r="E926" s="11">
        <v>0</v>
      </c>
      <c r="F926" s="46">
        <v>123822820</v>
      </c>
      <c r="G926" s="20"/>
      <c r="H926" s="19"/>
    </row>
    <row r="927" spans="1:8" s="39" customFormat="1" x14ac:dyDescent="0.2">
      <c r="A927" s="76" t="s">
        <v>30</v>
      </c>
      <c r="B927" s="17" t="s">
        <v>280</v>
      </c>
      <c r="C927" s="64">
        <v>215825658</v>
      </c>
      <c r="D927" s="44" t="s">
        <v>2021</v>
      </c>
      <c r="E927" s="11">
        <v>0</v>
      </c>
      <c r="F927" s="46">
        <v>70837500</v>
      </c>
      <c r="G927" s="20"/>
      <c r="H927" s="19"/>
    </row>
    <row r="928" spans="1:8" s="39" customFormat="1" x14ac:dyDescent="0.2">
      <c r="A928" s="76" t="s">
        <v>30</v>
      </c>
      <c r="B928" s="17" t="s">
        <v>280</v>
      </c>
      <c r="C928" s="64">
        <v>215847058</v>
      </c>
      <c r="D928" s="44" t="s">
        <v>1604</v>
      </c>
      <c r="E928" s="11">
        <v>0</v>
      </c>
      <c r="F928" s="46">
        <v>9535562</v>
      </c>
      <c r="G928" s="20"/>
      <c r="H928" s="19"/>
    </row>
    <row r="929" spans="1:8" s="39" customFormat="1" x14ac:dyDescent="0.2">
      <c r="A929" s="76" t="s">
        <v>30</v>
      </c>
      <c r="B929" s="17" t="s">
        <v>280</v>
      </c>
      <c r="C929" s="64">
        <v>215852258</v>
      </c>
      <c r="D929" s="44" t="s">
        <v>2022</v>
      </c>
      <c r="E929" s="11">
        <v>0</v>
      </c>
      <c r="F929" s="46">
        <v>4928000</v>
      </c>
      <c r="G929" s="20"/>
      <c r="H929" s="19"/>
    </row>
    <row r="930" spans="1:8" s="39" customFormat="1" x14ac:dyDescent="0.2">
      <c r="A930" s="76" t="s">
        <v>30</v>
      </c>
      <c r="B930" s="17" t="s">
        <v>280</v>
      </c>
      <c r="C930" s="64">
        <v>215905659</v>
      </c>
      <c r="D930" s="44" t="s">
        <v>1395</v>
      </c>
      <c r="E930" s="11">
        <v>0</v>
      </c>
      <c r="F930" s="45">
        <v>44850969</v>
      </c>
      <c r="G930" s="20"/>
      <c r="H930" s="19"/>
    </row>
    <row r="931" spans="1:8" s="39" customFormat="1" x14ac:dyDescent="0.2">
      <c r="A931" s="76" t="s">
        <v>30</v>
      </c>
      <c r="B931" s="17" t="s">
        <v>280</v>
      </c>
      <c r="C931" s="64">
        <v>215941359</v>
      </c>
      <c r="D931" s="44" t="s">
        <v>1457</v>
      </c>
      <c r="E931" s="11">
        <v>0</v>
      </c>
      <c r="F931" s="45">
        <v>11660964</v>
      </c>
      <c r="G931" s="20"/>
      <c r="H931" s="19"/>
    </row>
    <row r="932" spans="1:8" s="39" customFormat="1" x14ac:dyDescent="0.2">
      <c r="A932" s="76" t="s">
        <v>30</v>
      </c>
      <c r="B932" s="17" t="s">
        <v>280</v>
      </c>
      <c r="C932" s="64">
        <v>216008560</v>
      </c>
      <c r="D932" s="44" t="s">
        <v>1530</v>
      </c>
      <c r="E932" s="11">
        <v>0</v>
      </c>
      <c r="F932" s="46">
        <v>15143286</v>
      </c>
      <c r="G932" s="20"/>
      <c r="H932" s="19"/>
    </row>
    <row r="933" spans="1:8" s="39" customFormat="1" x14ac:dyDescent="0.2">
      <c r="A933" s="76" t="s">
        <v>30</v>
      </c>
      <c r="B933" s="17" t="s">
        <v>280</v>
      </c>
      <c r="C933" s="64">
        <v>216013160</v>
      </c>
      <c r="D933" s="44" t="s">
        <v>1500</v>
      </c>
      <c r="E933" s="11">
        <v>0</v>
      </c>
      <c r="F933" s="46">
        <v>2656574</v>
      </c>
      <c r="G933" s="20"/>
      <c r="H933" s="19"/>
    </row>
    <row r="934" spans="1:8" s="39" customFormat="1" x14ac:dyDescent="0.2">
      <c r="A934" s="76" t="s">
        <v>30</v>
      </c>
      <c r="B934" s="17" t="s">
        <v>280</v>
      </c>
      <c r="C934" s="64">
        <v>216013760</v>
      </c>
      <c r="D934" s="44" t="s">
        <v>1405</v>
      </c>
      <c r="E934" s="11">
        <v>0</v>
      </c>
      <c r="F934" s="46">
        <v>12113533</v>
      </c>
      <c r="G934" s="20"/>
      <c r="H934" s="19"/>
    </row>
    <row r="935" spans="1:8" s="39" customFormat="1" x14ac:dyDescent="0.2">
      <c r="A935" s="76" t="s">
        <v>30</v>
      </c>
      <c r="B935" s="17" t="s">
        <v>280</v>
      </c>
      <c r="C935" s="64">
        <v>216018460</v>
      </c>
      <c r="D935" s="44" t="s">
        <v>1418</v>
      </c>
      <c r="E935" s="11">
        <v>0</v>
      </c>
      <c r="F935" s="46">
        <v>16111833</v>
      </c>
      <c r="G935" s="20"/>
      <c r="H935" s="19"/>
    </row>
    <row r="936" spans="1:8" s="39" customFormat="1" x14ac:dyDescent="0.2">
      <c r="A936" s="76" t="s">
        <v>30</v>
      </c>
      <c r="B936" s="17" t="s">
        <v>280</v>
      </c>
      <c r="C936" s="64">
        <v>216018860</v>
      </c>
      <c r="D936" s="44" t="s">
        <v>2023</v>
      </c>
      <c r="E936" s="11">
        <v>0</v>
      </c>
      <c r="F936" s="46">
        <v>6160000</v>
      </c>
      <c r="G936" s="20"/>
      <c r="H936" s="19"/>
    </row>
    <row r="937" spans="1:8" s="39" customFormat="1" x14ac:dyDescent="0.2">
      <c r="A937" s="76" t="s">
        <v>30</v>
      </c>
      <c r="B937" s="17" t="s">
        <v>280</v>
      </c>
      <c r="C937" s="64">
        <v>216020060</v>
      </c>
      <c r="D937" s="44" t="s">
        <v>1641</v>
      </c>
      <c r="E937" s="11">
        <v>0</v>
      </c>
      <c r="F937" s="46">
        <v>8554784</v>
      </c>
      <c r="G937" s="20"/>
      <c r="H937" s="19"/>
    </row>
    <row r="938" spans="1:8" s="39" customFormat="1" x14ac:dyDescent="0.2">
      <c r="A938" s="76" t="s">
        <v>30</v>
      </c>
      <c r="B938" s="17" t="s">
        <v>280</v>
      </c>
      <c r="C938" s="64">
        <v>216027160</v>
      </c>
      <c r="D938" s="44" t="s">
        <v>2024</v>
      </c>
      <c r="E938" s="11">
        <v>0</v>
      </c>
      <c r="F938" s="46">
        <v>6160000</v>
      </c>
      <c r="G938" s="20"/>
      <c r="H938" s="19"/>
    </row>
    <row r="939" spans="1:8" s="39" customFormat="1" x14ac:dyDescent="0.2">
      <c r="A939" s="76" t="s">
        <v>30</v>
      </c>
      <c r="B939" s="17" t="s">
        <v>280</v>
      </c>
      <c r="C939" s="64">
        <v>216027660</v>
      </c>
      <c r="D939" s="44" t="s">
        <v>2025</v>
      </c>
      <c r="E939" s="11">
        <v>0</v>
      </c>
      <c r="F939" s="45">
        <v>70837500</v>
      </c>
      <c r="G939" s="20"/>
      <c r="H939" s="19"/>
    </row>
    <row r="940" spans="1:8" s="39" customFormat="1" x14ac:dyDescent="0.2">
      <c r="A940" s="76" t="s">
        <v>30</v>
      </c>
      <c r="B940" s="17" t="s">
        <v>280</v>
      </c>
      <c r="C940" s="64">
        <v>216047460</v>
      </c>
      <c r="D940" s="44" t="s">
        <v>1522</v>
      </c>
      <c r="E940" s="11">
        <v>0</v>
      </c>
      <c r="F940" s="46">
        <v>133734977</v>
      </c>
      <c r="G940" s="20"/>
      <c r="H940" s="19"/>
    </row>
    <row r="941" spans="1:8" s="39" customFormat="1" x14ac:dyDescent="0.2">
      <c r="A941" s="76" t="s">
        <v>30</v>
      </c>
      <c r="B941" s="17" t="s">
        <v>280</v>
      </c>
      <c r="C941" s="64">
        <v>216047660</v>
      </c>
      <c r="D941" s="44" t="s">
        <v>2026</v>
      </c>
      <c r="E941" s="11">
        <v>0</v>
      </c>
      <c r="F941" s="45">
        <v>113340000</v>
      </c>
      <c r="G941" s="20"/>
      <c r="H941" s="19"/>
    </row>
    <row r="942" spans="1:8" s="39" customFormat="1" x14ac:dyDescent="0.2">
      <c r="A942" s="76" t="s">
        <v>30</v>
      </c>
      <c r="B942" s="17" t="s">
        <v>280</v>
      </c>
      <c r="C942" s="64">
        <v>216047960</v>
      </c>
      <c r="D942" s="44" t="s">
        <v>1521</v>
      </c>
      <c r="E942" s="11">
        <v>0</v>
      </c>
      <c r="F942" s="45">
        <v>113468322</v>
      </c>
      <c r="G942" s="20"/>
      <c r="H942" s="19"/>
    </row>
    <row r="943" spans="1:8" s="39" customFormat="1" x14ac:dyDescent="0.2">
      <c r="A943" s="76" t="s">
        <v>30</v>
      </c>
      <c r="B943" s="17" t="s">
        <v>280</v>
      </c>
      <c r="C943" s="64">
        <v>216052260</v>
      </c>
      <c r="D943" s="44" t="s">
        <v>1463</v>
      </c>
      <c r="E943" s="11">
        <v>0</v>
      </c>
      <c r="F943" s="46">
        <v>133540279</v>
      </c>
      <c r="G943" s="20"/>
      <c r="H943" s="19"/>
    </row>
    <row r="944" spans="1:8" s="39" customFormat="1" x14ac:dyDescent="0.2">
      <c r="A944" s="76" t="s">
        <v>30</v>
      </c>
      <c r="B944" s="17" t="s">
        <v>280</v>
      </c>
      <c r="C944" s="64">
        <v>216052560</v>
      </c>
      <c r="D944" s="44" t="s">
        <v>2027</v>
      </c>
      <c r="E944" s="11">
        <v>0</v>
      </c>
      <c r="F944" s="46">
        <v>1659111.29</v>
      </c>
      <c r="G944" s="20"/>
      <c r="H944" s="19"/>
    </row>
    <row r="945" spans="1:8" s="39" customFormat="1" x14ac:dyDescent="0.2">
      <c r="A945" s="76" t="s">
        <v>30</v>
      </c>
      <c r="B945" s="17" t="s">
        <v>280</v>
      </c>
      <c r="C945" s="64">
        <v>216054660</v>
      </c>
      <c r="D945" s="44" t="s">
        <v>2028</v>
      </c>
      <c r="E945" s="11">
        <v>0</v>
      </c>
      <c r="F945" s="46">
        <v>113340000</v>
      </c>
      <c r="G945" s="20"/>
      <c r="H945" s="19"/>
    </row>
    <row r="946" spans="1:8" s="39" customFormat="1" x14ac:dyDescent="0.2">
      <c r="A946" s="76" t="s">
        <v>30</v>
      </c>
      <c r="B946" s="17" t="s">
        <v>280</v>
      </c>
      <c r="C946" s="64">
        <v>216105361</v>
      </c>
      <c r="D946" s="44" t="s">
        <v>1570</v>
      </c>
      <c r="E946" s="11">
        <v>0</v>
      </c>
      <c r="F946" s="46">
        <v>132157546</v>
      </c>
      <c r="G946" s="20"/>
      <c r="H946" s="19"/>
    </row>
    <row r="947" spans="1:8" s="39" customFormat="1" x14ac:dyDescent="0.2">
      <c r="A947" s="76" t="s">
        <v>30</v>
      </c>
      <c r="B947" s="17" t="s">
        <v>280</v>
      </c>
      <c r="C947" s="64">
        <v>216115861</v>
      </c>
      <c r="D947" s="44" t="s">
        <v>1618</v>
      </c>
      <c r="E947" s="11">
        <v>0</v>
      </c>
      <c r="F947" s="46">
        <v>3253870</v>
      </c>
      <c r="G947" s="20"/>
      <c r="H947" s="19"/>
    </row>
    <row r="948" spans="1:8" s="39" customFormat="1" x14ac:dyDescent="0.2">
      <c r="A948" s="76" t="s">
        <v>30</v>
      </c>
      <c r="B948" s="17" t="s">
        <v>280</v>
      </c>
      <c r="C948" s="64">
        <v>216127361</v>
      </c>
      <c r="D948" s="44" t="s">
        <v>1596</v>
      </c>
      <c r="E948" s="11">
        <v>0</v>
      </c>
      <c r="F948" s="46">
        <v>148913611</v>
      </c>
      <c r="G948" s="20"/>
      <c r="H948" s="19"/>
    </row>
    <row r="949" spans="1:8" s="39" customFormat="1" x14ac:dyDescent="0.2">
      <c r="A949" s="76" t="s">
        <v>30</v>
      </c>
      <c r="B949" s="17" t="s">
        <v>280</v>
      </c>
      <c r="C949" s="64">
        <v>216147161</v>
      </c>
      <c r="D949" s="44" t="s">
        <v>1606</v>
      </c>
      <c r="E949" s="11">
        <v>0</v>
      </c>
      <c r="F949" s="46">
        <v>901136</v>
      </c>
      <c r="G949" s="20"/>
      <c r="H949" s="19"/>
    </row>
    <row r="950" spans="1:8" s="39" customFormat="1" x14ac:dyDescent="0.2">
      <c r="A950" s="76" t="s">
        <v>30</v>
      </c>
      <c r="B950" s="17" t="s">
        <v>280</v>
      </c>
      <c r="C950" s="64">
        <v>216168861</v>
      </c>
      <c r="D950" s="44" t="s">
        <v>1808</v>
      </c>
      <c r="E950" s="11">
        <v>0</v>
      </c>
      <c r="F950" s="46">
        <v>37262.589999999997</v>
      </c>
      <c r="G950" s="20"/>
      <c r="H950" s="19"/>
    </row>
    <row r="951" spans="1:8" s="39" customFormat="1" x14ac:dyDescent="0.2">
      <c r="A951" s="76" t="s">
        <v>30</v>
      </c>
      <c r="B951" s="17" t="s">
        <v>280</v>
      </c>
      <c r="C951" s="64">
        <v>216213062</v>
      </c>
      <c r="D951" s="44" t="s">
        <v>1510</v>
      </c>
      <c r="E951" s="11">
        <v>0</v>
      </c>
      <c r="F951" s="46">
        <v>1889780</v>
      </c>
      <c r="G951" s="20"/>
      <c r="H951" s="19"/>
    </row>
    <row r="952" spans="1:8" s="39" customFormat="1" x14ac:dyDescent="0.2">
      <c r="A952" s="76" t="s">
        <v>30</v>
      </c>
      <c r="B952" s="17" t="s">
        <v>280</v>
      </c>
      <c r="C952" s="64">
        <v>216223162</v>
      </c>
      <c r="D952" s="44" t="s">
        <v>1445</v>
      </c>
      <c r="E952" s="11">
        <v>0</v>
      </c>
      <c r="F952" s="46">
        <v>144288328</v>
      </c>
      <c r="G952" s="20"/>
      <c r="H952" s="19"/>
    </row>
    <row r="953" spans="1:8" s="39" customFormat="1" x14ac:dyDescent="0.2">
      <c r="A953" s="76" t="s">
        <v>30</v>
      </c>
      <c r="B953" s="17" t="s">
        <v>280</v>
      </c>
      <c r="C953" s="64">
        <v>216225862</v>
      </c>
      <c r="D953" s="44" t="s">
        <v>2029</v>
      </c>
      <c r="E953" s="11">
        <v>0</v>
      </c>
      <c r="F953" s="46">
        <v>99172500</v>
      </c>
      <c r="G953" s="20"/>
      <c r="H953" s="19"/>
    </row>
    <row r="954" spans="1:8" s="39" customFormat="1" x14ac:dyDescent="0.2">
      <c r="A954" s="76" t="s">
        <v>30</v>
      </c>
      <c r="B954" s="17" t="s">
        <v>280</v>
      </c>
      <c r="C954" s="64">
        <v>216373563</v>
      </c>
      <c r="D954" s="44" t="s">
        <v>2030</v>
      </c>
      <c r="E954" s="11">
        <v>0</v>
      </c>
      <c r="F954" s="46">
        <v>22668000</v>
      </c>
      <c r="G954" s="20"/>
      <c r="H954" s="19"/>
    </row>
    <row r="955" spans="1:8" s="39" customFormat="1" x14ac:dyDescent="0.2">
      <c r="A955" s="76" t="s">
        <v>30</v>
      </c>
      <c r="B955" s="17" t="s">
        <v>280</v>
      </c>
      <c r="C955" s="64">
        <v>216376863</v>
      </c>
      <c r="D955" s="44" t="s">
        <v>1628</v>
      </c>
      <c r="E955" s="11">
        <v>0</v>
      </c>
      <c r="F955" s="46">
        <v>3510269</v>
      </c>
      <c r="G955" s="20"/>
      <c r="H955" s="19"/>
    </row>
    <row r="956" spans="1:8" s="39" customFormat="1" x14ac:dyDescent="0.2">
      <c r="A956" s="76" t="s">
        <v>30</v>
      </c>
      <c r="B956" s="17" t="s">
        <v>280</v>
      </c>
      <c r="C956" s="64">
        <v>216423464</v>
      </c>
      <c r="D956" s="44" t="s">
        <v>1449</v>
      </c>
      <c r="E956" s="11">
        <v>0</v>
      </c>
      <c r="F956" s="46">
        <v>20672457</v>
      </c>
      <c r="G956" s="20"/>
      <c r="H956" s="19"/>
    </row>
    <row r="957" spans="1:8" s="39" customFormat="1" x14ac:dyDescent="0.2">
      <c r="A957" s="76" t="s">
        <v>30</v>
      </c>
      <c r="B957" s="17" t="s">
        <v>280</v>
      </c>
      <c r="C957" s="64">
        <v>216468264</v>
      </c>
      <c r="D957" s="44" t="s">
        <v>2031</v>
      </c>
      <c r="E957" s="11">
        <v>0</v>
      </c>
      <c r="F957" s="46">
        <v>683119.75</v>
      </c>
      <c r="G957" s="20"/>
      <c r="H957" s="19"/>
    </row>
    <row r="958" spans="1:8" s="39" customFormat="1" x14ac:dyDescent="0.2">
      <c r="A958" s="76" t="s">
        <v>30</v>
      </c>
      <c r="B958" s="17" t="s">
        <v>280</v>
      </c>
      <c r="C958" s="64">
        <v>216476364</v>
      </c>
      <c r="D958" s="44" t="s">
        <v>1540</v>
      </c>
      <c r="E958" s="11">
        <v>0</v>
      </c>
      <c r="F958" s="46">
        <v>17512778</v>
      </c>
      <c r="G958" s="20"/>
      <c r="H958" s="19"/>
    </row>
    <row r="959" spans="1:8" s="39" customFormat="1" x14ac:dyDescent="0.2">
      <c r="A959" s="76" t="s">
        <v>30</v>
      </c>
      <c r="B959" s="17" t="s">
        <v>280</v>
      </c>
      <c r="C959" s="64">
        <v>216505665</v>
      </c>
      <c r="D959" s="44" t="s">
        <v>1574</v>
      </c>
      <c r="E959" s="11">
        <v>0</v>
      </c>
      <c r="F959" s="45">
        <v>26860123</v>
      </c>
      <c r="G959" s="20"/>
      <c r="H959" s="19"/>
    </row>
    <row r="960" spans="1:8" s="39" customFormat="1" x14ac:dyDescent="0.2">
      <c r="A960" s="76" t="s">
        <v>30</v>
      </c>
      <c r="B960" s="17" t="s">
        <v>280</v>
      </c>
      <c r="C960" s="64">
        <v>216552565</v>
      </c>
      <c r="D960" s="44" t="s">
        <v>1497</v>
      </c>
      <c r="E960" s="11">
        <v>0</v>
      </c>
      <c r="F960" s="46">
        <v>118579817</v>
      </c>
      <c r="G960" s="20"/>
      <c r="H960" s="19"/>
    </row>
    <row r="961" spans="1:8" s="39" customFormat="1" x14ac:dyDescent="0.2">
      <c r="A961" s="76" t="s">
        <v>30</v>
      </c>
      <c r="B961" s="17" t="s">
        <v>280</v>
      </c>
      <c r="C961" s="64">
        <v>216570265</v>
      </c>
      <c r="D961" s="44" t="s">
        <v>1416</v>
      </c>
      <c r="E961" s="11">
        <v>0</v>
      </c>
      <c r="F961" s="46">
        <v>122147609</v>
      </c>
      <c r="G961" s="20"/>
      <c r="H961" s="19"/>
    </row>
    <row r="962" spans="1:8" s="39" customFormat="1" x14ac:dyDescent="0.2">
      <c r="A962" s="76" t="s">
        <v>30</v>
      </c>
      <c r="B962" s="17" t="s">
        <v>280</v>
      </c>
      <c r="C962" s="64">
        <v>216581065</v>
      </c>
      <c r="D962" s="44" t="s">
        <v>2032</v>
      </c>
      <c r="E962" s="11">
        <v>0</v>
      </c>
      <c r="F962" s="46">
        <v>6160000</v>
      </c>
      <c r="G962" s="20"/>
      <c r="H962" s="19"/>
    </row>
    <row r="963" spans="1:8" s="39" customFormat="1" x14ac:dyDescent="0.2">
      <c r="A963" s="76" t="s">
        <v>30</v>
      </c>
      <c r="B963" s="17" t="s">
        <v>280</v>
      </c>
      <c r="C963" s="64">
        <v>216586865</v>
      </c>
      <c r="D963" s="44" t="s">
        <v>2033</v>
      </c>
      <c r="E963" s="11">
        <v>0</v>
      </c>
      <c r="F963" s="46">
        <v>113340000</v>
      </c>
      <c r="G963" s="20"/>
      <c r="H963" s="19"/>
    </row>
    <row r="964" spans="1:8" s="39" customFormat="1" x14ac:dyDescent="0.2">
      <c r="A964" s="76" t="s">
        <v>30</v>
      </c>
      <c r="B964" s="17" t="s">
        <v>280</v>
      </c>
      <c r="C964" s="64">
        <v>216623466</v>
      </c>
      <c r="D964" s="44" t="s">
        <v>2034</v>
      </c>
      <c r="E964" s="11">
        <v>0</v>
      </c>
      <c r="F964" s="46">
        <v>39481.29</v>
      </c>
      <c r="G964" s="20"/>
      <c r="H964" s="19"/>
    </row>
    <row r="965" spans="1:8" s="39" customFormat="1" x14ac:dyDescent="0.2">
      <c r="A965" s="76" t="s">
        <v>30</v>
      </c>
      <c r="B965" s="17" t="s">
        <v>280</v>
      </c>
      <c r="C965" s="64">
        <v>216705467</v>
      </c>
      <c r="D965" s="44" t="s">
        <v>2035</v>
      </c>
      <c r="E965" s="11">
        <v>0</v>
      </c>
      <c r="F965" s="45">
        <v>5667000</v>
      </c>
      <c r="G965" s="20"/>
      <c r="H965" s="19"/>
    </row>
    <row r="966" spans="1:8" s="39" customFormat="1" x14ac:dyDescent="0.2">
      <c r="A966" s="76" t="s">
        <v>30</v>
      </c>
      <c r="B966" s="17" t="s">
        <v>280</v>
      </c>
      <c r="C966" s="64">
        <v>216713667</v>
      </c>
      <c r="D966" s="44" t="s">
        <v>1409</v>
      </c>
      <c r="E966" s="11">
        <v>0</v>
      </c>
      <c r="F966" s="46">
        <v>16712656</v>
      </c>
      <c r="G966" s="20"/>
      <c r="H966" s="19"/>
    </row>
    <row r="967" spans="1:8" s="39" customFormat="1" x14ac:dyDescent="0.2">
      <c r="A967" s="76" t="s">
        <v>30</v>
      </c>
      <c r="B967" s="17" t="s">
        <v>280</v>
      </c>
      <c r="C967" s="64">
        <v>216813268</v>
      </c>
      <c r="D967" s="44" t="s">
        <v>1391</v>
      </c>
      <c r="E967" s="11">
        <v>0</v>
      </c>
      <c r="F967" s="46">
        <v>11576088</v>
      </c>
      <c r="G967" s="20"/>
      <c r="H967" s="19"/>
    </row>
    <row r="968" spans="1:8" s="39" customFormat="1" x14ac:dyDescent="0.2">
      <c r="A968" s="76" t="s">
        <v>30</v>
      </c>
      <c r="B968" s="17" t="s">
        <v>280</v>
      </c>
      <c r="C968" s="64">
        <v>216813468</v>
      </c>
      <c r="D968" s="44" t="s">
        <v>1545</v>
      </c>
      <c r="E968" s="11">
        <v>0</v>
      </c>
      <c r="F968" s="46">
        <v>149657861</v>
      </c>
      <c r="G968" s="20"/>
      <c r="H968" s="19"/>
    </row>
    <row r="969" spans="1:8" s="39" customFormat="1" x14ac:dyDescent="0.2">
      <c r="A969" s="18" t="s">
        <v>30</v>
      </c>
      <c r="B969" s="17" t="s">
        <v>280</v>
      </c>
      <c r="C969" s="66">
        <v>216815368</v>
      </c>
      <c r="D969" s="65" t="s">
        <v>2036</v>
      </c>
      <c r="E969" s="11">
        <v>0</v>
      </c>
      <c r="F969" s="46">
        <v>70837500</v>
      </c>
      <c r="G969" s="20"/>
      <c r="H969" s="19"/>
    </row>
    <row r="970" spans="1:8" s="39" customFormat="1" x14ac:dyDescent="0.2">
      <c r="A970" s="18" t="s">
        <v>30</v>
      </c>
      <c r="B970" s="17" t="s">
        <v>280</v>
      </c>
      <c r="C970" s="66">
        <v>216823168</v>
      </c>
      <c r="D970" s="65" t="s">
        <v>1447</v>
      </c>
      <c r="E970" s="11">
        <v>0</v>
      </c>
      <c r="F970" s="46">
        <v>10187142</v>
      </c>
      <c r="G970" s="20"/>
      <c r="H970" s="19"/>
    </row>
    <row r="971" spans="1:8" s="39" customFormat="1" x14ac:dyDescent="0.2">
      <c r="A971" s="18" t="s">
        <v>30</v>
      </c>
      <c r="B971" s="17" t="s">
        <v>280</v>
      </c>
      <c r="C971" s="66">
        <v>216847268</v>
      </c>
      <c r="D971" s="65" t="s">
        <v>1007</v>
      </c>
      <c r="E971" s="11">
        <v>0</v>
      </c>
      <c r="F971" s="46">
        <v>17804611</v>
      </c>
      <c r="G971" s="20"/>
      <c r="H971" s="19"/>
    </row>
    <row r="972" spans="1:8" s="39" customFormat="1" x14ac:dyDescent="0.2">
      <c r="A972" s="18" t="s">
        <v>30</v>
      </c>
      <c r="B972" s="17" t="s">
        <v>280</v>
      </c>
      <c r="C972" s="66">
        <v>216868368</v>
      </c>
      <c r="D972" s="65" t="s">
        <v>2037</v>
      </c>
      <c r="E972" s="11">
        <v>0</v>
      </c>
      <c r="F972" s="46">
        <v>113340000</v>
      </c>
      <c r="G972" s="20"/>
      <c r="H972" s="19"/>
    </row>
    <row r="973" spans="1:8" s="39" customFormat="1" x14ac:dyDescent="0.2">
      <c r="A973" s="18" t="s">
        <v>30</v>
      </c>
      <c r="B973" s="17" t="s">
        <v>280</v>
      </c>
      <c r="C973" s="66">
        <v>216986569</v>
      </c>
      <c r="D973" s="65" t="s">
        <v>2038</v>
      </c>
      <c r="E973" s="11">
        <v>0</v>
      </c>
      <c r="F973" s="46">
        <v>113340000</v>
      </c>
      <c r="G973" s="20"/>
      <c r="H973" s="19"/>
    </row>
    <row r="974" spans="1:8" s="39" customFormat="1" x14ac:dyDescent="0.2">
      <c r="A974" s="18" t="s">
        <v>30</v>
      </c>
      <c r="B974" s="17" t="s">
        <v>280</v>
      </c>
      <c r="C974" s="66">
        <v>217008770</v>
      </c>
      <c r="D974" s="65" t="s">
        <v>2039</v>
      </c>
      <c r="E974" s="11">
        <v>0</v>
      </c>
      <c r="F974" s="46">
        <v>6160000</v>
      </c>
      <c r="G974" s="20"/>
      <c r="H974" s="19"/>
    </row>
    <row r="975" spans="1:8" s="39" customFormat="1" x14ac:dyDescent="0.2">
      <c r="A975" s="18" t="s">
        <v>30</v>
      </c>
      <c r="B975" s="17" t="s">
        <v>280</v>
      </c>
      <c r="C975" s="66">
        <v>217013670</v>
      </c>
      <c r="D975" s="17" t="s">
        <v>1543</v>
      </c>
      <c r="E975" s="11">
        <v>0</v>
      </c>
      <c r="F975" s="46">
        <v>12146925</v>
      </c>
      <c r="G975" s="20"/>
      <c r="H975" s="19"/>
    </row>
    <row r="976" spans="1:8" s="39" customFormat="1" x14ac:dyDescent="0.2">
      <c r="A976" s="18" t="s">
        <v>30</v>
      </c>
      <c r="B976" s="17" t="s">
        <v>280</v>
      </c>
      <c r="C976" s="66">
        <v>217020570</v>
      </c>
      <c r="D976" s="65" t="s">
        <v>2040</v>
      </c>
      <c r="E976" s="11">
        <v>0</v>
      </c>
      <c r="F976" s="46">
        <v>113340000</v>
      </c>
      <c r="G976" s="20"/>
      <c r="H976" s="19"/>
    </row>
    <row r="977" spans="1:8" s="39" customFormat="1" x14ac:dyDescent="0.2">
      <c r="A977" s="18" t="s">
        <v>30</v>
      </c>
      <c r="B977" s="17" t="s">
        <v>280</v>
      </c>
      <c r="C977" s="66">
        <v>217020770</v>
      </c>
      <c r="D977" s="65" t="s">
        <v>2041</v>
      </c>
      <c r="E977" s="11">
        <v>0</v>
      </c>
      <c r="F977" s="46">
        <v>6160000</v>
      </c>
      <c r="G977" s="20"/>
      <c r="H977" s="19"/>
    </row>
    <row r="978" spans="1:8" s="39" customFormat="1" x14ac:dyDescent="0.2">
      <c r="A978" s="18" t="s">
        <v>30</v>
      </c>
      <c r="B978" s="17" t="s">
        <v>280</v>
      </c>
      <c r="C978" s="66">
        <v>217023670</v>
      </c>
      <c r="D978" s="65" t="s">
        <v>1423</v>
      </c>
      <c r="E978" s="11">
        <v>0</v>
      </c>
      <c r="F978" s="46">
        <v>116200553.05</v>
      </c>
      <c r="G978" s="20"/>
      <c r="H978" s="19"/>
    </row>
    <row r="979" spans="1:8" s="39" customFormat="1" x14ac:dyDescent="0.2">
      <c r="A979" s="18" t="s">
        <v>30</v>
      </c>
      <c r="B979" s="17" t="s">
        <v>280</v>
      </c>
      <c r="C979" s="66">
        <v>217047170</v>
      </c>
      <c r="D979" s="17" t="s">
        <v>1421</v>
      </c>
      <c r="E979" s="11">
        <v>0</v>
      </c>
      <c r="F979" s="46">
        <v>21917494</v>
      </c>
      <c r="G979" s="20"/>
      <c r="H979" s="19"/>
    </row>
    <row r="980" spans="1:8" s="39" customFormat="1" x14ac:dyDescent="0.2">
      <c r="A980" s="18" t="s">
        <v>30</v>
      </c>
      <c r="B980" s="17" t="s">
        <v>280</v>
      </c>
      <c r="C980" s="66">
        <v>217047570</v>
      </c>
      <c r="D980" s="65" t="s">
        <v>1605</v>
      </c>
      <c r="E980" s="11">
        <v>0</v>
      </c>
      <c r="F980" s="46">
        <v>129914568</v>
      </c>
      <c r="G980" s="20"/>
      <c r="H980" s="19"/>
    </row>
    <row r="981" spans="1:8" s="39" customFormat="1" x14ac:dyDescent="0.2">
      <c r="A981" s="18" t="s">
        <v>30</v>
      </c>
      <c r="B981" s="17" t="s">
        <v>280</v>
      </c>
      <c r="C981" s="66">
        <v>217050370</v>
      </c>
      <c r="D981" s="17" t="s">
        <v>1494</v>
      </c>
      <c r="E981" s="11">
        <v>0</v>
      </c>
      <c r="F981" s="46">
        <v>116959927</v>
      </c>
      <c r="G981" s="20"/>
      <c r="H981" s="19"/>
    </row>
    <row r="982" spans="1:8" s="39" customFormat="1" x14ac:dyDescent="0.2">
      <c r="A982" s="18" t="s">
        <v>30</v>
      </c>
      <c r="B982" s="17" t="s">
        <v>280</v>
      </c>
      <c r="C982" s="66">
        <v>217054670</v>
      </c>
      <c r="D982" s="65" t="s">
        <v>1663</v>
      </c>
      <c r="E982" s="11">
        <v>0</v>
      </c>
      <c r="F982" s="46">
        <v>117900000</v>
      </c>
      <c r="G982" s="20"/>
      <c r="H982" s="19"/>
    </row>
    <row r="983" spans="1:8" s="39" customFormat="1" x14ac:dyDescent="0.2">
      <c r="A983" s="18" t="s">
        <v>30</v>
      </c>
      <c r="B983" s="17" t="s">
        <v>280</v>
      </c>
      <c r="C983" s="66">
        <v>217073870</v>
      </c>
      <c r="D983" s="65" t="s">
        <v>2042</v>
      </c>
      <c r="E983" s="11">
        <v>0</v>
      </c>
      <c r="F983" s="46">
        <v>44212500</v>
      </c>
      <c r="G983" s="20"/>
      <c r="H983" s="19"/>
    </row>
    <row r="984" spans="1:8" s="39" customFormat="1" x14ac:dyDescent="0.2">
      <c r="A984" s="18" t="s">
        <v>30</v>
      </c>
      <c r="B984" s="17" t="s">
        <v>280</v>
      </c>
      <c r="C984" s="66">
        <v>217170771</v>
      </c>
      <c r="D984" s="65" t="s">
        <v>2043</v>
      </c>
      <c r="E984" s="11">
        <v>0</v>
      </c>
      <c r="F984" s="46">
        <v>88425000</v>
      </c>
      <c r="G984" s="20"/>
      <c r="H984" s="19"/>
    </row>
    <row r="985" spans="1:8" s="39" customFormat="1" x14ac:dyDescent="0.2">
      <c r="A985" s="18" t="s">
        <v>30</v>
      </c>
      <c r="B985" s="17" t="s">
        <v>280</v>
      </c>
      <c r="C985" s="66">
        <v>217205172</v>
      </c>
      <c r="D985" s="17" t="s">
        <v>1813</v>
      </c>
      <c r="E985" s="11">
        <v>0</v>
      </c>
      <c r="F985" s="46">
        <v>107120000</v>
      </c>
      <c r="G985" s="20"/>
      <c r="H985" s="19"/>
    </row>
    <row r="986" spans="1:8" s="39" customFormat="1" x14ac:dyDescent="0.2">
      <c r="A986" s="18" t="s">
        <v>30</v>
      </c>
      <c r="B986" s="17" t="s">
        <v>280</v>
      </c>
      <c r="C986" s="66">
        <v>217208372</v>
      </c>
      <c r="D986" s="65" t="s">
        <v>1419</v>
      </c>
      <c r="E986" s="11">
        <v>0</v>
      </c>
      <c r="F986" s="46">
        <v>27948204</v>
      </c>
      <c r="G986" s="20"/>
      <c r="H986" s="19"/>
    </row>
    <row r="987" spans="1:8" s="39" customFormat="1" x14ac:dyDescent="0.2">
      <c r="A987" s="18" t="s">
        <v>30</v>
      </c>
      <c r="B987" s="17" t="s">
        <v>280</v>
      </c>
      <c r="C987" s="66">
        <v>217223672</v>
      </c>
      <c r="D987" s="65" t="s">
        <v>1452</v>
      </c>
      <c r="E987" s="11">
        <v>0</v>
      </c>
      <c r="F987" s="46">
        <v>82986526</v>
      </c>
      <c r="G987" s="20"/>
      <c r="H987" s="19"/>
    </row>
    <row r="988" spans="1:8" s="39" customFormat="1" x14ac:dyDescent="0.2">
      <c r="A988" s="18" t="s">
        <v>30</v>
      </c>
      <c r="B988" s="17" t="s">
        <v>280</v>
      </c>
      <c r="C988" s="66">
        <v>217225572</v>
      </c>
      <c r="D988" s="65" t="s">
        <v>2044</v>
      </c>
      <c r="E988" s="11">
        <v>0</v>
      </c>
      <c r="F988" s="46">
        <v>98836929.590000004</v>
      </c>
      <c r="G988" s="20"/>
      <c r="H988" s="19"/>
    </row>
    <row r="989" spans="1:8" s="39" customFormat="1" x14ac:dyDescent="0.2">
      <c r="A989" s="18" t="s">
        <v>30</v>
      </c>
      <c r="B989" s="17" t="s">
        <v>280</v>
      </c>
      <c r="C989" s="66">
        <v>217227372</v>
      </c>
      <c r="D989" s="65" t="s">
        <v>1603</v>
      </c>
      <c r="E989" s="11">
        <v>0</v>
      </c>
      <c r="F989" s="46">
        <v>122118954</v>
      </c>
      <c r="G989" s="20"/>
      <c r="H989" s="19"/>
    </row>
    <row r="990" spans="1:8" s="39" customFormat="1" x14ac:dyDescent="0.2">
      <c r="A990" s="18" t="s">
        <v>30</v>
      </c>
      <c r="B990" s="17" t="s">
        <v>280</v>
      </c>
      <c r="C990" s="66">
        <v>217241872</v>
      </c>
      <c r="D990" s="17" t="s">
        <v>1586</v>
      </c>
      <c r="E990" s="11">
        <v>0</v>
      </c>
      <c r="F990" s="46">
        <v>1440867</v>
      </c>
      <c r="G990" s="20"/>
      <c r="H990" s="19"/>
    </row>
    <row r="991" spans="1:8" s="39" customFormat="1" x14ac:dyDescent="0.2">
      <c r="A991" s="18" t="s">
        <v>30</v>
      </c>
      <c r="B991" s="17" t="s">
        <v>280</v>
      </c>
      <c r="C991" s="66">
        <v>217305873</v>
      </c>
      <c r="D991" s="65" t="s">
        <v>1401</v>
      </c>
      <c r="E991" s="11">
        <v>0</v>
      </c>
      <c r="F991" s="46">
        <v>5082465</v>
      </c>
      <c r="G991" s="20"/>
      <c r="H991" s="19"/>
    </row>
    <row r="992" spans="1:8" s="39" customFormat="1" x14ac:dyDescent="0.2">
      <c r="A992" s="18" t="s">
        <v>30</v>
      </c>
      <c r="B992" s="17" t="s">
        <v>280</v>
      </c>
      <c r="C992" s="66">
        <v>217313673</v>
      </c>
      <c r="D992" s="65" t="s">
        <v>1542</v>
      </c>
      <c r="E992" s="11">
        <v>0</v>
      </c>
      <c r="F992" s="46">
        <v>135721549</v>
      </c>
      <c r="G992" s="20"/>
      <c r="H992" s="19"/>
    </row>
    <row r="993" spans="1:8" s="39" customFormat="1" x14ac:dyDescent="0.2">
      <c r="A993" s="18" t="s">
        <v>30</v>
      </c>
      <c r="B993" s="17" t="s">
        <v>280</v>
      </c>
      <c r="C993" s="66">
        <v>217317873</v>
      </c>
      <c r="D993" s="65" t="s">
        <v>2045</v>
      </c>
      <c r="E993" s="11">
        <v>0</v>
      </c>
      <c r="F993" s="46">
        <v>50372500</v>
      </c>
      <c r="G993" s="20"/>
      <c r="H993" s="19"/>
    </row>
    <row r="994" spans="1:8" s="39" customFormat="1" x14ac:dyDescent="0.2">
      <c r="A994" s="18" t="s">
        <v>30</v>
      </c>
      <c r="B994" s="17" t="s">
        <v>280</v>
      </c>
      <c r="C994" s="66">
        <v>217352473</v>
      </c>
      <c r="D994" s="65" t="s">
        <v>1468</v>
      </c>
      <c r="E994" s="11">
        <v>0</v>
      </c>
      <c r="F994" s="46">
        <v>17675894</v>
      </c>
      <c r="G994" s="20"/>
      <c r="H994" s="19"/>
    </row>
    <row r="995" spans="1:8" s="39" customFormat="1" x14ac:dyDescent="0.2">
      <c r="A995" s="18" t="s">
        <v>30</v>
      </c>
      <c r="B995" s="17" t="s">
        <v>280</v>
      </c>
      <c r="C995" s="66">
        <v>217352573</v>
      </c>
      <c r="D995" s="65" t="s">
        <v>2046</v>
      </c>
      <c r="E995" s="11">
        <v>0</v>
      </c>
      <c r="F995" s="46">
        <v>29444523.550000001</v>
      </c>
      <c r="G995" s="20"/>
      <c r="H995" s="19"/>
    </row>
    <row r="996" spans="1:8" s="39" customFormat="1" x14ac:dyDescent="0.2">
      <c r="A996" s="18" t="s">
        <v>30</v>
      </c>
      <c r="B996" s="17" t="s">
        <v>280</v>
      </c>
      <c r="C996" s="66">
        <v>217368673</v>
      </c>
      <c r="D996" s="17" t="s">
        <v>2047</v>
      </c>
      <c r="E996" s="11">
        <v>0</v>
      </c>
      <c r="F996" s="46">
        <v>30371579.59</v>
      </c>
      <c r="G996" s="20"/>
      <c r="H996" s="19"/>
    </row>
    <row r="997" spans="1:8" s="39" customFormat="1" x14ac:dyDescent="0.2">
      <c r="A997" s="18" t="s">
        <v>30</v>
      </c>
      <c r="B997" s="17" t="s">
        <v>280</v>
      </c>
      <c r="C997" s="66">
        <v>217368773</v>
      </c>
      <c r="D997" s="65" t="s">
        <v>1816</v>
      </c>
      <c r="E997" s="11">
        <v>0</v>
      </c>
      <c r="F997" s="46">
        <v>107800000</v>
      </c>
      <c r="G997" s="20"/>
      <c r="H997" s="19"/>
    </row>
    <row r="998" spans="1:8" s="39" customFormat="1" x14ac:dyDescent="0.2">
      <c r="A998" s="18" t="s">
        <v>30</v>
      </c>
      <c r="B998" s="17" t="s">
        <v>280</v>
      </c>
      <c r="C998" s="66">
        <v>217370473</v>
      </c>
      <c r="D998" s="65" t="s">
        <v>1635</v>
      </c>
      <c r="E998" s="11">
        <v>0</v>
      </c>
      <c r="F998" s="46">
        <v>12989973</v>
      </c>
      <c r="G998" s="20"/>
      <c r="H998" s="19"/>
    </row>
    <row r="999" spans="1:8" s="39" customFormat="1" x14ac:dyDescent="0.2">
      <c r="A999" s="18" t="s">
        <v>30</v>
      </c>
      <c r="B999" s="17" t="s">
        <v>280</v>
      </c>
      <c r="C999" s="66">
        <v>217373873</v>
      </c>
      <c r="D999" s="65" t="s">
        <v>1486</v>
      </c>
      <c r="E999" s="11">
        <v>0</v>
      </c>
      <c r="F999" s="46">
        <v>601211</v>
      </c>
      <c r="G999" s="20"/>
      <c r="H999" s="19"/>
    </row>
    <row r="1000" spans="1:8" s="39" customFormat="1" x14ac:dyDescent="0.2">
      <c r="A1000" s="18" t="s">
        <v>30</v>
      </c>
      <c r="B1000" s="17" t="s">
        <v>280</v>
      </c>
      <c r="C1000" s="66">
        <v>217399773</v>
      </c>
      <c r="D1000" s="65" t="s">
        <v>1524</v>
      </c>
      <c r="E1000" s="11">
        <v>0</v>
      </c>
      <c r="F1000" s="46">
        <v>70129788</v>
      </c>
      <c r="G1000" s="20"/>
      <c r="H1000" s="19"/>
    </row>
    <row r="1001" spans="1:8" s="39" customFormat="1" x14ac:dyDescent="0.2">
      <c r="A1001" s="18" t="s">
        <v>30</v>
      </c>
      <c r="B1001" s="17" t="s">
        <v>280</v>
      </c>
      <c r="C1001" s="66">
        <v>217413074</v>
      </c>
      <c r="D1001" s="65" t="s">
        <v>1397</v>
      </c>
      <c r="E1001" s="11">
        <v>0</v>
      </c>
      <c r="F1001" s="46">
        <v>1684817</v>
      </c>
      <c r="G1001" s="20"/>
      <c r="H1001" s="19"/>
    </row>
    <row r="1002" spans="1:8" s="39" customFormat="1" x14ac:dyDescent="0.2">
      <c r="A1002" s="18" t="s">
        <v>30</v>
      </c>
      <c r="B1002" s="17" t="s">
        <v>280</v>
      </c>
      <c r="C1002" s="66">
        <v>217423574</v>
      </c>
      <c r="D1002" s="65" t="s">
        <v>1451</v>
      </c>
      <c r="E1002" s="11">
        <v>0</v>
      </c>
      <c r="F1002" s="46">
        <v>136022126</v>
      </c>
      <c r="G1002" s="20"/>
      <c r="H1002" s="19"/>
    </row>
    <row r="1003" spans="1:8" s="39" customFormat="1" x14ac:dyDescent="0.2">
      <c r="A1003" s="18" t="s">
        <v>30</v>
      </c>
      <c r="B1003" s="17" t="s">
        <v>280</v>
      </c>
      <c r="C1003" s="66">
        <v>217505475</v>
      </c>
      <c r="D1003" s="65" t="s">
        <v>1579</v>
      </c>
      <c r="E1003" s="11">
        <v>0</v>
      </c>
      <c r="F1003" s="46">
        <v>2138666</v>
      </c>
      <c r="G1003" s="20"/>
      <c r="H1003" s="19"/>
    </row>
    <row r="1004" spans="1:8" s="39" customFormat="1" x14ac:dyDescent="0.2">
      <c r="A1004" s="18" t="s">
        <v>30</v>
      </c>
      <c r="B1004" s="17" t="s">
        <v>280</v>
      </c>
      <c r="C1004" s="66">
        <v>217508675</v>
      </c>
      <c r="D1004" s="65" t="s">
        <v>1398</v>
      </c>
      <c r="E1004" s="11">
        <v>0</v>
      </c>
      <c r="F1004" s="46">
        <v>126191916</v>
      </c>
      <c r="G1004" s="20"/>
      <c r="H1004" s="19"/>
    </row>
    <row r="1005" spans="1:8" s="39" customFormat="1" x14ac:dyDescent="0.2">
      <c r="A1005" s="18" t="s">
        <v>30</v>
      </c>
      <c r="B1005" s="17" t="s">
        <v>280</v>
      </c>
      <c r="C1005" s="66">
        <v>217519075</v>
      </c>
      <c r="D1005" s="65" t="s">
        <v>1592</v>
      </c>
      <c r="E1005" s="11">
        <v>0</v>
      </c>
      <c r="F1005" s="46">
        <v>15502739</v>
      </c>
      <c r="G1005" s="20"/>
      <c r="H1005" s="19"/>
    </row>
    <row r="1006" spans="1:8" s="39" customFormat="1" x14ac:dyDescent="0.2">
      <c r="A1006" s="18" t="s">
        <v>30</v>
      </c>
      <c r="B1006" s="17" t="s">
        <v>280</v>
      </c>
      <c r="C1006" s="66">
        <v>217520175</v>
      </c>
      <c r="D1006" s="65" t="s">
        <v>1640</v>
      </c>
      <c r="E1006" s="11">
        <v>0</v>
      </c>
      <c r="F1006" s="46">
        <v>256948.83</v>
      </c>
      <c r="G1006" s="20"/>
      <c r="H1006" s="19"/>
    </row>
    <row r="1007" spans="1:8" s="39" customFormat="1" x14ac:dyDescent="0.2">
      <c r="A1007" s="18" t="s">
        <v>30</v>
      </c>
      <c r="B1007" s="17" t="s">
        <v>280</v>
      </c>
      <c r="C1007" s="66">
        <v>217523675</v>
      </c>
      <c r="D1007" s="65" t="s">
        <v>1453</v>
      </c>
      <c r="E1007" s="11">
        <v>0</v>
      </c>
      <c r="F1007" s="46">
        <v>34455900</v>
      </c>
      <c r="G1007" s="20"/>
      <c r="H1007" s="19"/>
    </row>
    <row r="1008" spans="1:8" s="39" customFormat="1" x14ac:dyDescent="0.2">
      <c r="A1008" s="18" t="s">
        <v>30</v>
      </c>
      <c r="B1008" s="17" t="s">
        <v>280</v>
      </c>
      <c r="C1008" s="66">
        <v>217525875</v>
      </c>
      <c r="D1008" s="65" t="s">
        <v>2048</v>
      </c>
      <c r="E1008" s="11">
        <v>0</v>
      </c>
      <c r="F1008" s="46">
        <v>36013.1</v>
      </c>
      <c r="G1008" s="20"/>
      <c r="H1008" s="19"/>
    </row>
    <row r="1009" spans="1:8" s="39" customFormat="1" x14ac:dyDescent="0.2">
      <c r="A1009" s="18" t="s">
        <v>30</v>
      </c>
      <c r="B1009" s="17" t="s">
        <v>280</v>
      </c>
      <c r="C1009" s="66">
        <v>217527075</v>
      </c>
      <c r="D1009" s="65" t="s">
        <v>1602</v>
      </c>
      <c r="E1009" s="11">
        <v>0</v>
      </c>
      <c r="F1009" s="46">
        <v>14646123</v>
      </c>
      <c r="G1009" s="20"/>
      <c r="H1009" s="19"/>
    </row>
    <row r="1010" spans="1:8" s="39" customFormat="1" x14ac:dyDescent="0.2">
      <c r="A1010" s="18" t="s">
        <v>30</v>
      </c>
      <c r="B1010" s="17" t="s">
        <v>280</v>
      </c>
      <c r="C1010" s="66">
        <v>217547675</v>
      </c>
      <c r="D1010" s="65" t="s">
        <v>1613</v>
      </c>
      <c r="E1010" s="11">
        <v>0</v>
      </c>
      <c r="F1010" s="46">
        <v>100834535</v>
      </c>
      <c r="G1010" s="20"/>
      <c r="H1010" s="19"/>
    </row>
    <row r="1011" spans="1:8" s="39" customFormat="1" x14ac:dyDescent="0.2">
      <c r="A1011" s="18" t="s">
        <v>30</v>
      </c>
      <c r="B1011" s="17" t="s">
        <v>280</v>
      </c>
      <c r="C1011" s="66">
        <v>217568575</v>
      </c>
      <c r="D1011" s="65" t="s">
        <v>1531</v>
      </c>
      <c r="E1011" s="11">
        <v>0</v>
      </c>
      <c r="F1011" s="46">
        <v>248318524.84</v>
      </c>
      <c r="G1011" s="20"/>
      <c r="H1011" s="19"/>
    </row>
    <row r="1012" spans="1:8" s="39" customFormat="1" x14ac:dyDescent="0.2">
      <c r="A1012" s="18" t="s">
        <v>30</v>
      </c>
      <c r="B1012" s="17" t="s">
        <v>280</v>
      </c>
      <c r="C1012" s="66">
        <v>217573275</v>
      </c>
      <c r="D1012" s="65" t="s">
        <v>1484</v>
      </c>
      <c r="E1012" s="11">
        <v>0</v>
      </c>
      <c r="F1012" s="46">
        <v>984501</v>
      </c>
      <c r="G1012" s="20"/>
      <c r="H1012" s="19"/>
    </row>
    <row r="1013" spans="1:8" s="39" customFormat="1" x14ac:dyDescent="0.2">
      <c r="A1013" s="18" t="s">
        <v>30</v>
      </c>
      <c r="B1013" s="17" t="s">
        <v>280</v>
      </c>
      <c r="C1013" s="66">
        <v>217605576</v>
      </c>
      <c r="D1013" s="65" t="s">
        <v>1564</v>
      </c>
      <c r="E1013" s="11">
        <v>0</v>
      </c>
      <c r="F1013" s="46">
        <v>77982370</v>
      </c>
      <c r="G1013" s="20"/>
      <c r="H1013" s="19"/>
    </row>
    <row r="1014" spans="1:8" s="39" customFormat="1" x14ac:dyDescent="0.2">
      <c r="A1014" s="18" t="s">
        <v>30</v>
      </c>
      <c r="B1014" s="17" t="s">
        <v>280</v>
      </c>
      <c r="C1014" s="66">
        <v>217615276</v>
      </c>
      <c r="D1014" s="65" t="s">
        <v>1402</v>
      </c>
      <c r="E1014" s="11">
        <v>0</v>
      </c>
      <c r="F1014" s="46">
        <v>453893</v>
      </c>
      <c r="G1014" s="20"/>
      <c r="H1014" s="19"/>
    </row>
    <row r="1015" spans="1:8" s="39" customFormat="1" x14ac:dyDescent="0.2">
      <c r="A1015" s="18" t="s">
        <v>30</v>
      </c>
      <c r="B1015" s="17" t="s">
        <v>280</v>
      </c>
      <c r="C1015" s="66">
        <v>217668176</v>
      </c>
      <c r="D1015" s="65" t="s">
        <v>2049</v>
      </c>
      <c r="E1015" s="11">
        <v>0</v>
      </c>
      <c r="F1015" s="46">
        <v>58950000</v>
      </c>
      <c r="G1015" s="20"/>
      <c r="H1015" s="19"/>
    </row>
    <row r="1016" spans="1:8" s="39" customFormat="1" x14ac:dyDescent="0.2">
      <c r="A1016" s="18" t="s">
        <v>30</v>
      </c>
      <c r="B1016" s="17" t="s">
        <v>280</v>
      </c>
      <c r="C1016" s="66">
        <v>217715377</v>
      </c>
      <c r="D1016" s="65" t="s">
        <v>2050</v>
      </c>
      <c r="E1016" s="11">
        <v>0</v>
      </c>
      <c r="F1016" s="46">
        <v>6160000</v>
      </c>
      <c r="G1016" s="20"/>
      <c r="H1016" s="19"/>
    </row>
    <row r="1017" spans="1:8" s="39" customFormat="1" x14ac:dyDescent="0.2">
      <c r="A1017" s="18" t="s">
        <v>30</v>
      </c>
      <c r="B1017" s="17" t="s">
        <v>280</v>
      </c>
      <c r="C1017" s="66">
        <v>217727077</v>
      </c>
      <c r="D1017" s="65" t="s">
        <v>1436</v>
      </c>
      <c r="E1017" s="11">
        <v>0</v>
      </c>
      <c r="F1017" s="46">
        <v>27840491</v>
      </c>
      <c r="G1017" s="20"/>
      <c r="H1017" s="19"/>
    </row>
    <row r="1018" spans="1:8" s="39" customFormat="1" x14ac:dyDescent="0.2">
      <c r="A1018" s="18" t="s">
        <v>30</v>
      </c>
      <c r="B1018" s="17" t="s">
        <v>280</v>
      </c>
      <c r="C1018" s="66">
        <v>217776377</v>
      </c>
      <c r="D1018" s="65" t="s">
        <v>1487</v>
      </c>
      <c r="E1018" s="11">
        <v>0</v>
      </c>
      <c r="F1018" s="46">
        <v>1301551</v>
      </c>
      <c r="G1018" s="20"/>
      <c r="H1018" s="19"/>
    </row>
    <row r="1019" spans="1:8" s="39" customFormat="1" x14ac:dyDescent="0.2">
      <c r="A1019" s="18" t="s">
        <v>30</v>
      </c>
      <c r="B1019" s="17" t="s">
        <v>280</v>
      </c>
      <c r="C1019" s="66">
        <v>217808078</v>
      </c>
      <c r="D1019" s="65" t="s">
        <v>2051</v>
      </c>
      <c r="E1019" s="11">
        <v>0</v>
      </c>
      <c r="F1019" s="46">
        <v>99172500</v>
      </c>
      <c r="G1019" s="20"/>
      <c r="H1019" s="19"/>
    </row>
    <row r="1020" spans="1:8" s="39" customFormat="1" x14ac:dyDescent="0.2">
      <c r="A1020" s="18" t="s">
        <v>30</v>
      </c>
      <c r="B1020" s="17" t="s">
        <v>280</v>
      </c>
      <c r="C1020" s="66">
        <v>217820178</v>
      </c>
      <c r="D1020" s="65" t="s">
        <v>1439</v>
      </c>
      <c r="E1020" s="11">
        <v>0</v>
      </c>
      <c r="F1020" s="46">
        <v>5608149</v>
      </c>
      <c r="G1020" s="20"/>
      <c r="H1020" s="19"/>
    </row>
    <row r="1021" spans="1:8" s="39" customFormat="1" x14ac:dyDescent="0.2">
      <c r="A1021" s="18" t="s">
        <v>30</v>
      </c>
      <c r="B1021" s="17" t="s">
        <v>280</v>
      </c>
      <c r="C1021" s="66">
        <v>217823678</v>
      </c>
      <c r="D1021" s="74" t="s">
        <v>2109</v>
      </c>
      <c r="E1021" s="11">
        <v>0</v>
      </c>
      <c r="F1021" s="46">
        <v>158231664</v>
      </c>
      <c r="G1021" s="20"/>
      <c r="H1021" s="19"/>
    </row>
    <row r="1022" spans="1:8" s="39" customFormat="1" x14ac:dyDescent="0.2">
      <c r="A1022" s="18" t="s">
        <v>30</v>
      </c>
      <c r="B1022" s="17" t="s">
        <v>280</v>
      </c>
      <c r="C1022" s="66">
        <v>217825878</v>
      </c>
      <c r="D1022" s="65" t="s">
        <v>1553</v>
      </c>
      <c r="E1022" s="11">
        <v>0</v>
      </c>
      <c r="F1022" s="46">
        <v>11010187</v>
      </c>
      <c r="G1022" s="20"/>
      <c r="H1022" s="19"/>
    </row>
    <row r="1023" spans="1:8" s="39" customFormat="1" x14ac:dyDescent="0.2">
      <c r="A1023" s="18" t="s">
        <v>30</v>
      </c>
      <c r="B1023" s="17" t="s">
        <v>280</v>
      </c>
      <c r="C1023" s="66">
        <v>217844078</v>
      </c>
      <c r="D1023" s="65" t="s">
        <v>1474</v>
      </c>
      <c r="E1023" s="11">
        <v>0</v>
      </c>
      <c r="F1023" s="46">
        <v>24492958</v>
      </c>
      <c r="G1023" s="20"/>
      <c r="H1023" s="19"/>
    </row>
    <row r="1024" spans="1:8" s="39" customFormat="1" x14ac:dyDescent="0.2">
      <c r="A1024" s="18" t="s">
        <v>30</v>
      </c>
      <c r="B1024" s="17" t="s">
        <v>280</v>
      </c>
      <c r="C1024" s="66">
        <v>217870678</v>
      </c>
      <c r="D1024" s="65" t="s">
        <v>1637</v>
      </c>
      <c r="E1024" s="11">
        <v>0</v>
      </c>
      <c r="F1024" s="46">
        <v>151692400</v>
      </c>
      <c r="G1024" s="20"/>
      <c r="H1024" s="19"/>
    </row>
    <row r="1025" spans="1:8" s="39" customFormat="1" x14ac:dyDescent="0.2">
      <c r="A1025" s="18" t="s">
        <v>30</v>
      </c>
      <c r="B1025" s="17" t="s">
        <v>280</v>
      </c>
      <c r="C1025" s="66">
        <v>217905579</v>
      </c>
      <c r="D1025" s="65" t="s">
        <v>1559</v>
      </c>
      <c r="E1025" s="11">
        <v>0</v>
      </c>
      <c r="F1025" s="46">
        <v>175859.06</v>
      </c>
      <c r="G1025" s="20"/>
      <c r="H1025" s="19"/>
    </row>
    <row r="1026" spans="1:8" s="39" customFormat="1" x14ac:dyDescent="0.2">
      <c r="A1026" s="18" t="s">
        <v>30</v>
      </c>
      <c r="B1026" s="17" t="s">
        <v>280</v>
      </c>
      <c r="C1026" s="66">
        <v>217905679</v>
      </c>
      <c r="D1026" s="65" t="s">
        <v>1561</v>
      </c>
      <c r="E1026" s="11">
        <v>0</v>
      </c>
      <c r="F1026" s="46">
        <v>18545351</v>
      </c>
      <c r="G1026" s="20"/>
      <c r="H1026" s="19"/>
    </row>
    <row r="1027" spans="1:8" s="39" customFormat="1" x14ac:dyDescent="0.2">
      <c r="A1027" s="18" t="s">
        <v>30</v>
      </c>
      <c r="B1027" s="17" t="s">
        <v>280</v>
      </c>
      <c r="C1027" s="66">
        <v>217918479</v>
      </c>
      <c r="D1027" s="65" t="s">
        <v>1818</v>
      </c>
      <c r="E1027" s="11">
        <v>0</v>
      </c>
      <c r="F1027" s="46">
        <v>113340000</v>
      </c>
      <c r="G1027" s="20"/>
      <c r="H1027" s="19"/>
    </row>
    <row r="1028" spans="1:8" s="39" customFormat="1" x14ac:dyDescent="0.2">
      <c r="A1028" s="18" t="s">
        <v>30</v>
      </c>
      <c r="B1028" s="17" t="s">
        <v>280</v>
      </c>
      <c r="C1028" s="66">
        <v>217923079</v>
      </c>
      <c r="D1028" s="65" t="s">
        <v>1443</v>
      </c>
      <c r="E1028" s="11">
        <v>0</v>
      </c>
      <c r="F1028" s="46">
        <v>10627658</v>
      </c>
      <c r="G1028" s="20"/>
      <c r="H1028" s="19"/>
    </row>
    <row r="1029" spans="1:8" s="39" customFormat="1" x14ac:dyDescent="0.2">
      <c r="A1029" s="18" t="s">
        <v>30</v>
      </c>
      <c r="B1029" s="17" t="s">
        <v>280</v>
      </c>
      <c r="C1029" s="66">
        <v>217925279</v>
      </c>
      <c r="D1029" s="74" t="s">
        <v>1643</v>
      </c>
      <c r="E1029" s="11">
        <v>0</v>
      </c>
      <c r="F1029" s="46">
        <v>1098158</v>
      </c>
      <c r="G1029" s="20"/>
      <c r="H1029" s="19"/>
    </row>
    <row r="1030" spans="1:8" s="39" customFormat="1" x14ac:dyDescent="0.2">
      <c r="A1030" s="18" t="s">
        <v>30</v>
      </c>
      <c r="B1030" s="17" t="s">
        <v>280</v>
      </c>
      <c r="C1030" s="66">
        <v>217944279</v>
      </c>
      <c r="D1030" s="65" t="s">
        <v>2053</v>
      </c>
      <c r="E1030" s="11">
        <v>0</v>
      </c>
      <c r="F1030" s="46">
        <v>107120000</v>
      </c>
      <c r="G1030" s="20"/>
      <c r="H1030" s="19"/>
    </row>
    <row r="1031" spans="1:8" s="39" customFormat="1" x14ac:dyDescent="0.2">
      <c r="A1031" s="18" t="s">
        <v>30</v>
      </c>
      <c r="B1031" s="17" t="s">
        <v>280</v>
      </c>
      <c r="C1031" s="66">
        <v>217952079</v>
      </c>
      <c r="D1031" s="65" t="s">
        <v>1661</v>
      </c>
      <c r="E1031" s="11">
        <v>0</v>
      </c>
      <c r="F1031" s="46">
        <v>180464840</v>
      </c>
      <c r="G1031" s="20"/>
      <c r="H1031" s="19"/>
    </row>
    <row r="1032" spans="1:8" s="39" customFormat="1" x14ac:dyDescent="0.2">
      <c r="A1032" s="18" t="s">
        <v>30</v>
      </c>
      <c r="B1032" s="17" t="s">
        <v>280</v>
      </c>
      <c r="C1032" s="66">
        <v>217985279</v>
      </c>
      <c r="D1032" s="65" t="s">
        <v>2054</v>
      </c>
      <c r="E1032" s="11">
        <v>0</v>
      </c>
      <c r="F1032" s="46">
        <v>70837500</v>
      </c>
      <c r="G1032" s="20"/>
      <c r="H1032" s="19"/>
    </row>
    <row r="1033" spans="1:8" s="39" customFormat="1" x14ac:dyDescent="0.2">
      <c r="A1033" s="18" t="s">
        <v>30</v>
      </c>
      <c r="B1033" s="17" t="s">
        <v>280</v>
      </c>
      <c r="C1033" s="66">
        <v>218005480</v>
      </c>
      <c r="D1033" s="65" t="s">
        <v>1563</v>
      </c>
      <c r="E1033" s="11">
        <v>0</v>
      </c>
      <c r="F1033" s="46">
        <v>13096181</v>
      </c>
      <c r="G1033" s="20"/>
      <c r="H1033" s="19"/>
    </row>
    <row r="1034" spans="1:8" s="39" customFormat="1" x14ac:dyDescent="0.2">
      <c r="A1034" s="18" t="s">
        <v>30</v>
      </c>
      <c r="B1034" s="17" t="s">
        <v>280</v>
      </c>
      <c r="C1034" s="66">
        <v>218013580</v>
      </c>
      <c r="D1034" s="65" t="s">
        <v>1507</v>
      </c>
      <c r="E1034" s="11">
        <v>0</v>
      </c>
      <c r="F1034" s="46">
        <v>36737518</v>
      </c>
      <c r="G1034" s="20"/>
      <c r="H1034" s="19"/>
    </row>
    <row r="1035" spans="1:8" s="39" customFormat="1" x14ac:dyDescent="0.2">
      <c r="A1035" s="18" t="s">
        <v>30</v>
      </c>
      <c r="B1035" s="17" t="s">
        <v>280</v>
      </c>
      <c r="C1035" s="66">
        <v>218013780</v>
      </c>
      <c r="D1035" s="65" t="s">
        <v>2055</v>
      </c>
      <c r="E1035" s="11">
        <v>0</v>
      </c>
      <c r="F1035" s="46">
        <v>70837500</v>
      </c>
      <c r="G1035" s="20"/>
      <c r="H1035" s="19"/>
    </row>
    <row r="1036" spans="1:8" s="39" customFormat="1" x14ac:dyDescent="0.2">
      <c r="A1036" s="18" t="s">
        <v>30</v>
      </c>
      <c r="B1036" s="17" t="s">
        <v>280</v>
      </c>
      <c r="C1036" s="66">
        <v>218015480</v>
      </c>
      <c r="D1036" s="65" t="s">
        <v>1426</v>
      </c>
      <c r="E1036" s="11">
        <v>0</v>
      </c>
      <c r="F1036" s="46">
        <v>6637204</v>
      </c>
      <c r="G1036" s="20"/>
      <c r="H1036" s="19"/>
    </row>
    <row r="1037" spans="1:8" s="39" customFormat="1" x14ac:dyDescent="0.2">
      <c r="A1037" s="18" t="s">
        <v>30</v>
      </c>
      <c r="B1037" s="17" t="s">
        <v>280</v>
      </c>
      <c r="C1037" s="66">
        <v>218019780</v>
      </c>
      <c r="D1037" s="65" t="s">
        <v>1493</v>
      </c>
      <c r="E1037" s="11">
        <v>0</v>
      </c>
      <c r="F1037" s="46">
        <v>24569951</v>
      </c>
      <c r="G1037" s="20"/>
      <c r="H1037" s="19"/>
    </row>
    <row r="1038" spans="1:8" s="39" customFormat="1" x14ac:dyDescent="0.2">
      <c r="A1038" s="18" t="s">
        <v>30</v>
      </c>
      <c r="B1038" s="17" t="s">
        <v>280</v>
      </c>
      <c r="C1038" s="66">
        <v>218023580</v>
      </c>
      <c r="D1038" s="65" t="s">
        <v>1658</v>
      </c>
      <c r="E1038" s="11">
        <v>0</v>
      </c>
      <c r="F1038" s="46">
        <v>29740000</v>
      </c>
      <c r="G1038" s="20"/>
      <c r="H1038" s="19"/>
    </row>
    <row r="1039" spans="1:8" s="39" customFormat="1" x14ac:dyDescent="0.2">
      <c r="A1039" s="18" t="s">
        <v>30</v>
      </c>
      <c r="B1039" s="17" t="s">
        <v>280</v>
      </c>
      <c r="C1039" s="66">
        <v>218027580</v>
      </c>
      <c r="D1039" s="65" t="s">
        <v>2056</v>
      </c>
      <c r="E1039" s="11">
        <v>0</v>
      </c>
      <c r="F1039" s="46">
        <v>113340000</v>
      </c>
      <c r="G1039" s="20"/>
      <c r="H1039" s="19"/>
    </row>
    <row r="1040" spans="1:8" s="39" customFormat="1" x14ac:dyDescent="0.2">
      <c r="A1040" s="18" t="s">
        <v>30</v>
      </c>
      <c r="B1040" s="17" t="s">
        <v>280</v>
      </c>
      <c r="C1040" s="66">
        <v>218047980</v>
      </c>
      <c r="D1040" s="65" t="s">
        <v>1025</v>
      </c>
      <c r="E1040" s="11">
        <v>0</v>
      </c>
      <c r="F1040" s="46">
        <v>179984926</v>
      </c>
      <c r="G1040" s="20"/>
      <c r="H1040" s="19"/>
    </row>
    <row r="1041" spans="1:8" s="39" customFormat="1" x14ac:dyDescent="0.2">
      <c r="A1041" s="18" t="s">
        <v>30</v>
      </c>
      <c r="B1041" s="17" t="s">
        <v>280</v>
      </c>
      <c r="C1041" s="66">
        <v>218054680</v>
      </c>
      <c r="D1041" s="65" t="s">
        <v>1476</v>
      </c>
      <c r="E1041" s="11">
        <v>0</v>
      </c>
      <c r="F1041" s="46">
        <v>2817043</v>
      </c>
      <c r="G1041" s="20"/>
      <c r="H1041" s="19"/>
    </row>
    <row r="1042" spans="1:8" s="39" customFormat="1" x14ac:dyDescent="0.2">
      <c r="A1042" s="18" t="s">
        <v>30</v>
      </c>
      <c r="B1042" s="17" t="s">
        <v>280</v>
      </c>
      <c r="C1042" s="66">
        <v>218068780</v>
      </c>
      <c r="D1042" s="65" t="s">
        <v>1532</v>
      </c>
      <c r="E1042" s="11">
        <v>0</v>
      </c>
      <c r="F1042" s="46">
        <v>2578545.38</v>
      </c>
      <c r="G1042" s="20"/>
      <c r="H1042" s="19"/>
    </row>
    <row r="1043" spans="1:8" s="39" customFormat="1" x14ac:dyDescent="0.2">
      <c r="A1043" s="18" t="s">
        <v>30</v>
      </c>
      <c r="B1043" s="17" t="s">
        <v>280</v>
      </c>
      <c r="C1043" s="66">
        <v>218205282</v>
      </c>
      <c r="D1043" s="65" t="s">
        <v>1562</v>
      </c>
      <c r="E1043" s="11">
        <v>0</v>
      </c>
      <c r="F1043" s="46">
        <v>7420861</v>
      </c>
      <c r="G1043" s="20"/>
      <c r="H1043" s="19"/>
    </row>
    <row r="1044" spans="1:8" s="39" customFormat="1" x14ac:dyDescent="0.2">
      <c r="A1044" s="18" t="s">
        <v>30</v>
      </c>
      <c r="B1044" s="17" t="s">
        <v>280</v>
      </c>
      <c r="C1044" s="66">
        <v>218223182</v>
      </c>
      <c r="D1044" s="65" t="s">
        <v>2057</v>
      </c>
      <c r="E1044" s="11">
        <v>0</v>
      </c>
      <c r="F1044" s="46">
        <v>6160000</v>
      </c>
      <c r="G1044" s="20"/>
      <c r="H1044" s="19"/>
    </row>
    <row r="1045" spans="1:8" s="39" customFormat="1" x14ac:dyDescent="0.2">
      <c r="A1045" s="18" t="s">
        <v>30</v>
      </c>
      <c r="B1045" s="17" t="s">
        <v>280</v>
      </c>
      <c r="C1045" s="66">
        <v>218268682</v>
      </c>
      <c r="D1045" s="65" t="s">
        <v>1537</v>
      </c>
      <c r="E1045" s="11">
        <v>0</v>
      </c>
      <c r="F1045" s="46">
        <v>114794796</v>
      </c>
      <c r="G1045" s="20"/>
      <c r="H1045" s="19"/>
    </row>
    <row r="1046" spans="1:8" s="39" customFormat="1" x14ac:dyDescent="0.2">
      <c r="A1046" s="18" t="s">
        <v>30</v>
      </c>
      <c r="B1046" s="17" t="s">
        <v>280</v>
      </c>
      <c r="C1046" s="66">
        <v>218313683</v>
      </c>
      <c r="D1046" s="65" t="s">
        <v>1549</v>
      </c>
      <c r="E1046" s="11">
        <v>0</v>
      </c>
      <c r="F1046" s="46">
        <v>127177516.45</v>
      </c>
      <c r="G1046" s="20"/>
      <c r="H1046" s="19"/>
    </row>
    <row r="1047" spans="1:8" s="39" customFormat="1" x14ac:dyDescent="0.2">
      <c r="A1047" s="18" t="s">
        <v>30</v>
      </c>
      <c r="B1047" s="17" t="s">
        <v>280</v>
      </c>
      <c r="C1047" s="66">
        <v>218315183</v>
      </c>
      <c r="D1047" s="65" t="s">
        <v>1621</v>
      </c>
      <c r="E1047" s="11">
        <v>0</v>
      </c>
      <c r="F1047" s="46">
        <v>6426491</v>
      </c>
      <c r="G1047" s="20"/>
      <c r="H1047" s="19"/>
    </row>
    <row r="1048" spans="1:8" s="39" customFormat="1" x14ac:dyDescent="0.2">
      <c r="A1048" s="18" t="s">
        <v>30</v>
      </c>
      <c r="B1048" s="17" t="s">
        <v>280</v>
      </c>
      <c r="C1048" s="66">
        <v>218320383</v>
      </c>
      <c r="D1048" s="65" t="s">
        <v>2058</v>
      </c>
      <c r="E1048" s="11">
        <v>0</v>
      </c>
      <c r="F1048" s="46">
        <v>113340000</v>
      </c>
      <c r="G1048" s="20"/>
      <c r="H1048" s="19"/>
    </row>
    <row r="1049" spans="1:8" s="39" customFormat="1" x14ac:dyDescent="0.2">
      <c r="A1049" s="18" t="s">
        <v>30</v>
      </c>
      <c r="B1049" s="17" t="s">
        <v>280</v>
      </c>
      <c r="C1049" s="66">
        <v>218325483</v>
      </c>
      <c r="D1049" s="65" t="s">
        <v>2059</v>
      </c>
      <c r="E1049" s="11">
        <v>0</v>
      </c>
      <c r="F1049" s="46">
        <v>854242.01</v>
      </c>
      <c r="G1049" s="20"/>
      <c r="H1049" s="19"/>
    </row>
    <row r="1050" spans="1:8" s="39" customFormat="1" x14ac:dyDescent="0.2">
      <c r="A1050" s="18" t="s">
        <v>30</v>
      </c>
      <c r="B1050" s="17" t="s">
        <v>280</v>
      </c>
      <c r="C1050" s="66">
        <v>218352683</v>
      </c>
      <c r="D1050" s="65" t="s">
        <v>2060</v>
      </c>
      <c r="E1050" s="11">
        <v>0</v>
      </c>
      <c r="F1050" s="46">
        <v>113340000</v>
      </c>
      <c r="G1050" s="20"/>
      <c r="H1050" s="19"/>
    </row>
    <row r="1051" spans="1:8" s="39" customFormat="1" x14ac:dyDescent="0.2">
      <c r="A1051" s="18" t="s">
        <v>30</v>
      </c>
      <c r="B1051" s="17" t="s">
        <v>280</v>
      </c>
      <c r="C1051" s="66">
        <v>218405284</v>
      </c>
      <c r="D1051" s="65" t="s">
        <v>1572</v>
      </c>
      <c r="E1051" s="11">
        <v>0</v>
      </c>
      <c r="F1051" s="46">
        <v>12165123</v>
      </c>
      <c r="G1051" s="20"/>
      <c r="H1051" s="19"/>
    </row>
    <row r="1052" spans="1:8" s="39" customFormat="1" x14ac:dyDescent="0.2">
      <c r="A1052" s="18" t="s">
        <v>30</v>
      </c>
      <c r="B1052" s="17" t="s">
        <v>280</v>
      </c>
      <c r="C1052" s="66">
        <v>218468684</v>
      </c>
      <c r="D1052" s="65" t="s">
        <v>2061</v>
      </c>
      <c r="E1052" s="11">
        <v>0</v>
      </c>
      <c r="F1052" s="46">
        <v>3566619.63</v>
      </c>
      <c r="G1052" s="20"/>
      <c r="H1052" s="19"/>
    </row>
    <row r="1053" spans="1:8" s="39" customFormat="1" x14ac:dyDescent="0.2">
      <c r="A1053" s="18" t="s">
        <v>30</v>
      </c>
      <c r="B1053" s="17" t="s">
        <v>280</v>
      </c>
      <c r="C1053" s="66">
        <v>218508685</v>
      </c>
      <c r="D1053" s="65" t="s">
        <v>1492</v>
      </c>
      <c r="E1053" s="11">
        <v>0</v>
      </c>
      <c r="F1053" s="46">
        <v>67150860</v>
      </c>
      <c r="G1053" s="20"/>
      <c r="H1053" s="19"/>
    </row>
    <row r="1054" spans="1:8" s="39" customFormat="1" x14ac:dyDescent="0.2">
      <c r="A1054" s="18" t="s">
        <v>30</v>
      </c>
      <c r="B1054" s="17" t="s">
        <v>280</v>
      </c>
      <c r="C1054" s="66">
        <v>218518785</v>
      </c>
      <c r="D1054" s="65" t="s">
        <v>1820</v>
      </c>
      <c r="E1054" s="11">
        <v>0</v>
      </c>
      <c r="F1054" s="46">
        <v>1366667.14</v>
      </c>
      <c r="G1054" s="20"/>
      <c r="H1054" s="19"/>
    </row>
    <row r="1055" spans="1:8" s="39" customFormat="1" x14ac:dyDescent="0.2">
      <c r="A1055" s="18" t="s">
        <v>30</v>
      </c>
      <c r="B1055" s="17" t="s">
        <v>280</v>
      </c>
      <c r="C1055" s="66">
        <v>218525885</v>
      </c>
      <c r="D1055" s="65" t="s">
        <v>2062</v>
      </c>
      <c r="E1055" s="11">
        <v>0</v>
      </c>
      <c r="F1055" s="46">
        <v>5667000</v>
      </c>
      <c r="G1055" s="20"/>
      <c r="H1055" s="19"/>
    </row>
    <row r="1056" spans="1:8" s="39" customFormat="1" x14ac:dyDescent="0.2">
      <c r="A1056" s="18" t="s">
        <v>30</v>
      </c>
      <c r="B1056" s="17" t="s">
        <v>280</v>
      </c>
      <c r="C1056" s="66">
        <v>218552585</v>
      </c>
      <c r="D1056" s="65" t="s">
        <v>1470</v>
      </c>
      <c r="E1056" s="11">
        <v>0</v>
      </c>
      <c r="F1056" s="46">
        <v>5443414</v>
      </c>
      <c r="G1056" s="20"/>
      <c r="H1056" s="19"/>
    </row>
    <row r="1057" spans="1:8" s="39" customFormat="1" x14ac:dyDescent="0.2">
      <c r="A1057" s="18" t="s">
        <v>30</v>
      </c>
      <c r="B1057" s="17" t="s">
        <v>280</v>
      </c>
      <c r="C1057" s="66">
        <v>218552685</v>
      </c>
      <c r="D1057" s="65" t="s">
        <v>2063</v>
      </c>
      <c r="E1057" s="11">
        <v>0</v>
      </c>
      <c r="F1057" s="46">
        <v>85005000</v>
      </c>
      <c r="G1057" s="20"/>
      <c r="H1057" s="19"/>
    </row>
    <row r="1058" spans="1:8" s="39" customFormat="1" x14ac:dyDescent="0.2">
      <c r="A1058" s="18" t="s">
        <v>30</v>
      </c>
      <c r="B1058" s="17" t="s">
        <v>280</v>
      </c>
      <c r="C1058" s="66">
        <v>218552885</v>
      </c>
      <c r="D1058" s="65" t="s">
        <v>1473</v>
      </c>
      <c r="E1058" s="11">
        <v>0</v>
      </c>
      <c r="F1058" s="46">
        <v>1740513</v>
      </c>
      <c r="G1058" s="20"/>
      <c r="H1058" s="19"/>
    </row>
    <row r="1059" spans="1:8" s="39" customFormat="1" x14ac:dyDescent="0.2">
      <c r="A1059" s="18" t="s">
        <v>30</v>
      </c>
      <c r="B1059" s="17" t="s">
        <v>280</v>
      </c>
      <c r="C1059" s="66">
        <v>218568385</v>
      </c>
      <c r="D1059" s="65" t="s">
        <v>2064</v>
      </c>
      <c r="E1059" s="11">
        <v>0</v>
      </c>
      <c r="F1059" s="46">
        <v>70837500</v>
      </c>
      <c r="G1059" s="20"/>
      <c r="H1059" s="19"/>
    </row>
    <row r="1060" spans="1:8" s="39" customFormat="1" x14ac:dyDescent="0.2">
      <c r="A1060" s="18" t="s">
        <v>30</v>
      </c>
      <c r="B1060" s="17" t="s">
        <v>280</v>
      </c>
      <c r="C1060" s="66">
        <v>218623586</v>
      </c>
      <c r="D1060" s="65" t="s">
        <v>1427</v>
      </c>
      <c r="E1060" s="11">
        <v>0</v>
      </c>
      <c r="F1060" s="46">
        <v>122294450</v>
      </c>
      <c r="G1060" s="20"/>
      <c r="H1060" s="19"/>
    </row>
    <row r="1061" spans="1:8" s="39" customFormat="1" x14ac:dyDescent="0.2">
      <c r="A1061" s="18" t="s">
        <v>30</v>
      </c>
      <c r="B1061" s="17" t="s">
        <v>280</v>
      </c>
      <c r="C1061" s="66">
        <v>218623686</v>
      </c>
      <c r="D1061" s="65" t="s">
        <v>1454</v>
      </c>
      <c r="E1061" s="11">
        <v>0</v>
      </c>
      <c r="F1061" s="46">
        <v>134528624</v>
      </c>
      <c r="G1061" s="20"/>
      <c r="H1061" s="19"/>
    </row>
    <row r="1062" spans="1:8" s="39" customFormat="1" x14ac:dyDescent="0.2">
      <c r="A1062" s="18" t="s">
        <v>30</v>
      </c>
      <c r="B1062" s="17" t="s">
        <v>280</v>
      </c>
      <c r="C1062" s="66">
        <v>218650686</v>
      </c>
      <c r="D1062" s="65" t="s">
        <v>2065</v>
      </c>
      <c r="E1062" s="11">
        <v>0</v>
      </c>
      <c r="F1062" s="46">
        <v>85005000</v>
      </c>
      <c r="G1062" s="20"/>
      <c r="H1062" s="19"/>
    </row>
    <row r="1063" spans="1:8" s="39" customFormat="1" x14ac:dyDescent="0.2">
      <c r="A1063" s="18" t="s">
        <v>30</v>
      </c>
      <c r="B1063" s="17" t="s">
        <v>280</v>
      </c>
      <c r="C1063" s="66">
        <v>218668686</v>
      </c>
      <c r="D1063" s="65" t="s">
        <v>2066</v>
      </c>
      <c r="E1063" s="11">
        <v>0</v>
      </c>
      <c r="F1063" s="46">
        <v>113340000</v>
      </c>
      <c r="G1063" s="20"/>
      <c r="H1063" s="19"/>
    </row>
    <row r="1064" spans="1:8" s="39" customFormat="1" x14ac:dyDescent="0.2">
      <c r="A1064" s="18" t="s">
        <v>30</v>
      </c>
      <c r="B1064" s="17" t="s">
        <v>280</v>
      </c>
      <c r="C1064" s="66">
        <v>218720787</v>
      </c>
      <c r="D1064" s="65" t="s">
        <v>1657</v>
      </c>
      <c r="E1064" s="11">
        <v>0</v>
      </c>
      <c r="F1064" s="46">
        <v>6160000</v>
      </c>
      <c r="G1064" s="20"/>
      <c r="H1064" s="19"/>
    </row>
    <row r="1065" spans="1:8" s="39" customFormat="1" x14ac:dyDescent="0.2">
      <c r="A1065" s="18" t="s">
        <v>30</v>
      </c>
      <c r="B1065" s="17" t="s">
        <v>280</v>
      </c>
      <c r="C1065" s="66">
        <v>218727787</v>
      </c>
      <c r="D1065" s="65" t="s">
        <v>1599</v>
      </c>
      <c r="E1065" s="11">
        <v>0</v>
      </c>
      <c r="F1065" s="46">
        <v>27526288</v>
      </c>
      <c r="G1065" s="20"/>
      <c r="H1065" s="19"/>
    </row>
    <row r="1066" spans="1:8" s="39" customFormat="1" x14ac:dyDescent="0.2">
      <c r="A1066" s="18" t="s">
        <v>30</v>
      </c>
      <c r="B1066" s="17" t="s">
        <v>280</v>
      </c>
      <c r="C1066" s="66">
        <v>218813188</v>
      </c>
      <c r="D1066" s="65" t="s">
        <v>1501</v>
      </c>
      <c r="E1066" s="11">
        <v>0</v>
      </c>
      <c r="F1066" s="46">
        <v>16532185</v>
      </c>
      <c r="G1066" s="20"/>
      <c r="H1066" s="19"/>
    </row>
    <row r="1067" spans="1:8" s="39" customFormat="1" x14ac:dyDescent="0.2">
      <c r="A1067" s="18" t="s">
        <v>30</v>
      </c>
      <c r="B1067" s="17" t="s">
        <v>280</v>
      </c>
      <c r="C1067" s="66">
        <v>218825288</v>
      </c>
      <c r="D1067" s="65" t="s">
        <v>1642</v>
      </c>
      <c r="E1067" s="11">
        <v>0</v>
      </c>
      <c r="F1067" s="46">
        <v>1377072</v>
      </c>
      <c r="G1067" s="20"/>
      <c r="H1067" s="19"/>
    </row>
    <row r="1068" spans="1:8" s="39" customFormat="1" x14ac:dyDescent="0.2">
      <c r="A1068" s="18" t="s">
        <v>30</v>
      </c>
      <c r="B1068" s="17" t="s">
        <v>280</v>
      </c>
      <c r="C1068" s="66">
        <v>218847288</v>
      </c>
      <c r="D1068" s="65" t="s">
        <v>2067</v>
      </c>
      <c r="E1068" s="11">
        <v>0</v>
      </c>
      <c r="F1068" s="46">
        <v>107120000</v>
      </c>
      <c r="G1068" s="20"/>
      <c r="H1068" s="19"/>
    </row>
    <row r="1069" spans="1:8" s="39" customFormat="1" x14ac:dyDescent="0.2">
      <c r="A1069" s="18" t="s">
        <v>30</v>
      </c>
      <c r="B1069" s="17" t="s">
        <v>280</v>
      </c>
      <c r="C1069" s="66">
        <v>218852788</v>
      </c>
      <c r="D1069" s="65" t="s">
        <v>2068</v>
      </c>
      <c r="E1069" s="11">
        <v>0</v>
      </c>
      <c r="F1069" s="46">
        <v>99172500</v>
      </c>
      <c r="G1069" s="20"/>
      <c r="H1069" s="19"/>
    </row>
    <row r="1070" spans="1:8" s="39" customFormat="1" x14ac:dyDescent="0.2">
      <c r="A1070" s="18" t="s">
        <v>30</v>
      </c>
      <c r="B1070" s="17" t="s">
        <v>280</v>
      </c>
      <c r="C1070" s="66">
        <v>218923189</v>
      </c>
      <c r="D1070" s="65" t="s">
        <v>1446</v>
      </c>
      <c r="E1070" s="11">
        <v>0</v>
      </c>
      <c r="F1070" s="46">
        <v>52517649</v>
      </c>
      <c r="G1070" s="20"/>
      <c r="H1070" s="19"/>
    </row>
    <row r="1071" spans="1:8" s="39" customFormat="1" x14ac:dyDescent="0.2">
      <c r="A1071" s="18" t="s">
        <v>30</v>
      </c>
      <c r="B1071" s="17" t="s">
        <v>280</v>
      </c>
      <c r="C1071" s="66">
        <v>218947189</v>
      </c>
      <c r="D1071" s="65" t="s">
        <v>1607</v>
      </c>
      <c r="E1071" s="11">
        <v>0</v>
      </c>
      <c r="F1071" s="46">
        <v>80718163</v>
      </c>
      <c r="G1071" s="20"/>
      <c r="H1071" s="19"/>
    </row>
    <row r="1072" spans="1:8" s="39" customFormat="1" x14ac:dyDescent="0.2">
      <c r="A1072" s="18" t="s">
        <v>30</v>
      </c>
      <c r="B1072" s="17" t="s">
        <v>280</v>
      </c>
      <c r="C1072" s="66">
        <v>218968689</v>
      </c>
      <c r="D1072" s="65" t="s">
        <v>2069</v>
      </c>
      <c r="E1072" s="11">
        <v>0</v>
      </c>
      <c r="F1072" s="46">
        <v>1541777.0599999987</v>
      </c>
      <c r="G1072" s="20"/>
      <c r="H1072" s="19"/>
    </row>
    <row r="1073" spans="1:8" s="39" customFormat="1" x14ac:dyDescent="0.2">
      <c r="A1073" s="18" t="s">
        <v>30</v>
      </c>
      <c r="B1073" s="17" t="s">
        <v>280</v>
      </c>
      <c r="C1073" s="66">
        <v>219005490</v>
      </c>
      <c r="D1073" s="65" t="s">
        <v>2070</v>
      </c>
      <c r="E1073" s="11">
        <v>0</v>
      </c>
      <c r="F1073" s="46">
        <v>6160000</v>
      </c>
      <c r="G1073" s="20"/>
      <c r="H1073" s="19"/>
    </row>
    <row r="1074" spans="1:8" s="39" customFormat="1" x14ac:dyDescent="0.2">
      <c r="A1074" s="18" t="s">
        <v>30</v>
      </c>
      <c r="B1074" s="17" t="s">
        <v>280</v>
      </c>
      <c r="C1074" s="66">
        <v>219005690</v>
      </c>
      <c r="D1074" s="65" t="s">
        <v>2071</v>
      </c>
      <c r="E1074" s="11">
        <v>0</v>
      </c>
      <c r="F1074" s="46">
        <v>28335000</v>
      </c>
      <c r="G1074" s="20"/>
      <c r="H1074" s="19"/>
    </row>
    <row r="1075" spans="1:8" s="39" customFormat="1" x14ac:dyDescent="0.2">
      <c r="A1075" s="18" t="s">
        <v>30</v>
      </c>
      <c r="B1075" s="17" t="s">
        <v>280</v>
      </c>
      <c r="C1075" s="66">
        <v>219005790</v>
      </c>
      <c r="D1075" s="65" t="s">
        <v>1576</v>
      </c>
      <c r="E1075" s="11">
        <v>0</v>
      </c>
      <c r="F1075" s="46">
        <v>135598838</v>
      </c>
      <c r="G1075" s="20"/>
      <c r="H1075" s="19"/>
    </row>
    <row r="1076" spans="1:8" s="39" customFormat="1" x14ac:dyDescent="0.2">
      <c r="A1076" s="18" t="s">
        <v>30</v>
      </c>
      <c r="B1076" s="17" t="s">
        <v>280</v>
      </c>
      <c r="C1076" s="66">
        <v>219019290</v>
      </c>
      <c r="D1076" s="65" t="s">
        <v>1495</v>
      </c>
      <c r="E1076" s="11">
        <v>0</v>
      </c>
      <c r="F1076" s="46">
        <v>158501160</v>
      </c>
      <c r="G1076" s="20"/>
      <c r="H1076" s="19"/>
    </row>
    <row r="1077" spans="1:8" s="39" customFormat="1" x14ac:dyDescent="0.2">
      <c r="A1077" s="18" t="s">
        <v>30</v>
      </c>
      <c r="B1077" s="17" t="s">
        <v>280</v>
      </c>
      <c r="C1077" s="66">
        <v>219023090</v>
      </c>
      <c r="D1077" s="65" t="s">
        <v>1444</v>
      </c>
      <c r="E1077" s="11">
        <v>0</v>
      </c>
      <c r="F1077" s="46">
        <v>10181766</v>
      </c>
      <c r="G1077" s="20"/>
      <c r="H1077" s="19"/>
    </row>
    <row r="1078" spans="1:8" s="39" customFormat="1" x14ac:dyDescent="0.2">
      <c r="A1078" s="18" t="s">
        <v>30</v>
      </c>
      <c r="B1078" s="17" t="s">
        <v>280</v>
      </c>
      <c r="C1078" s="66">
        <v>219044090</v>
      </c>
      <c r="D1078" s="65" t="s">
        <v>1523</v>
      </c>
      <c r="E1078" s="11">
        <v>0</v>
      </c>
      <c r="F1078" s="46">
        <v>38225386</v>
      </c>
      <c r="G1078" s="20"/>
      <c r="H1078" s="19"/>
    </row>
    <row r="1079" spans="1:8" s="39" customFormat="1" x14ac:dyDescent="0.2">
      <c r="A1079" s="18" t="s">
        <v>30</v>
      </c>
      <c r="B1079" s="17" t="s">
        <v>280</v>
      </c>
      <c r="C1079" s="66">
        <v>219052390</v>
      </c>
      <c r="D1079" s="65" t="s">
        <v>1498</v>
      </c>
      <c r="E1079" s="11">
        <v>0</v>
      </c>
      <c r="F1079" s="46">
        <v>1874879</v>
      </c>
      <c r="G1079" s="20"/>
      <c r="H1079" s="19"/>
    </row>
    <row r="1080" spans="1:8" s="39" customFormat="1" x14ac:dyDescent="0.2">
      <c r="A1080" s="18" t="s">
        <v>30</v>
      </c>
      <c r="B1080" s="17" t="s">
        <v>280</v>
      </c>
      <c r="C1080" s="66">
        <v>219052490</v>
      </c>
      <c r="D1080" s="65" t="s">
        <v>1469</v>
      </c>
      <c r="E1080" s="11">
        <v>0</v>
      </c>
      <c r="F1080" s="46">
        <v>6331397.4900000002</v>
      </c>
      <c r="G1080" s="20"/>
      <c r="H1080" s="19"/>
    </row>
    <row r="1081" spans="1:8" s="39" customFormat="1" x14ac:dyDescent="0.2">
      <c r="A1081" s="18" t="s">
        <v>30</v>
      </c>
      <c r="B1081" s="17" t="s">
        <v>280</v>
      </c>
      <c r="C1081" s="66">
        <v>219063690</v>
      </c>
      <c r="D1081" s="65" t="s">
        <v>1525</v>
      </c>
      <c r="E1081" s="11">
        <v>0</v>
      </c>
      <c r="F1081" s="46">
        <v>173105</v>
      </c>
      <c r="G1081" s="20"/>
      <c r="H1081" s="19"/>
    </row>
    <row r="1082" spans="1:8" s="39" customFormat="1" x14ac:dyDescent="0.2">
      <c r="A1082" s="18" t="s">
        <v>30</v>
      </c>
      <c r="B1082" s="17" t="s">
        <v>280</v>
      </c>
      <c r="C1082" s="66">
        <v>219068190</v>
      </c>
      <c r="D1082" s="65" t="s">
        <v>2072</v>
      </c>
      <c r="E1082" s="11">
        <v>0</v>
      </c>
      <c r="F1082" s="46">
        <v>56670000</v>
      </c>
      <c r="G1082" s="20"/>
      <c r="H1082" s="19"/>
    </row>
    <row r="1083" spans="1:8" s="39" customFormat="1" x14ac:dyDescent="0.2">
      <c r="A1083" s="18" t="s">
        <v>30</v>
      </c>
      <c r="B1083" s="17" t="s">
        <v>280</v>
      </c>
      <c r="C1083" s="66">
        <v>219105091</v>
      </c>
      <c r="D1083" s="65" t="s">
        <v>2073</v>
      </c>
      <c r="E1083" s="11">
        <v>0</v>
      </c>
      <c r="F1083" s="46">
        <v>6160000</v>
      </c>
      <c r="G1083" s="20"/>
      <c r="H1083" s="19"/>
    </row>
    <row r="1084" spans="1:8" s="39" customFormat="1" x14ac:dyDescent="0.2">
      <c r="A1084" s="18" t="s">
        <v>30</v>
      </c>
      <c r="B1084" s="17" t="s">
        <v>280</v>
      </c>
      <c r="C1084" s="66">
        <v>219105591</v>
      </c>
      <c r="D1084" s="65" t="s">
        <v>1575</v>
      </c>
      <c r="E1084" s="11">
        <v>0</v>
      </c>
      <c r="F1084" s="46">
        <v>2078561</v>
      </c>
      <c r="G1084" s="20"/>
      <c r="H1084" s="19"/>
    </row>
    <row r="1085" spans="1:8" s="39" customFormat="1" x14ac:dyDescent="0.2">
      <c r="A1085" s="18" t="s">
        <v>30</v>
      </c>
      <c r="B1085" s="17" t="s">
        <v>280</v>
      </c>
      <c r="C1085" s="66">
        <v>219127491</v>
      </c>
      <c r="D1085" s="65" t="s">
        <v>2074</v>
      </c>
      <c r="E1085" s="11">
        <v>0</v>
      </c>
      <c r="F1085" s="46">
        <v>86641444.109999999</v>
      </c>
      <c r="G1085" s="20"/>
      <c r="H1085" s="19"/>
    </row>
    <row r="1086" spans="1:8" s="39" customFormat="1" x14ac:dyDescent="0.2">
      <c r="A1086" s="18" t="s">
        <v>30</v>
      </c>
      <c r="B1086" s="17" t="s">
        <v>280</v>
      </c>
      <c r="C1086" s="66">
        <v>219141791</v>
      </c>
      <c r="D1086" s="65" t="s">
        <v>1587</v>
      </c>
      <c r="E1086" s="11">
        <v>0</v>
      </c>
      <c r="F1086" s="46">
        <v>517663</v>
      </c>
      <c r="G1086" s="20"/>
      <c r="H1086" s="19"/>
    </row>
    <row r="1087" spans="1:8" s="39" customFormat="1" x14ac:dyDescent="0.2">
      <c r="A1087" s="18" t="s">
        <v>30</v>
      </c>
      <c r="B1087" s="17" t="s">
        <v>280</v>
      </c>
      <c r="C1087" s="66">
        <v>219181591</v>
      </c>
      <c r="D1087" s="65" t="s">
        <v>2075</v>
      </c>
      <c r="E1087" s="11">
        <v>0</v>
      </c>
      <c r="F1087" s="46">
        <v>113340000</v>
      </c>
      <c r="G1087" s="20"/>
      <c r="H1087" s="19"/>
    </row>
    <row r="1088" spans="1:8" s="39" customFormat="1" x14ac:dyDescent="0.2">
      <c r="A1088" s="18" t="s">
        <v>30</v>
      </c>
      <c r="B1088" s="17" t="s">
        <v>280</v>
      </c>
      <c r="C1088" s="66">
        <v>219247692</v>
      </c>
      <c r="D1088" s="65" t="s">
        <v>1614</v>
      </c>
      <c r="E1088" s="11">
        <v>0</v>
      </c>
      <c r="F1088" s="46">
        <v>9855028</v>
      </c>
      <c r="G1088" s="20"/>
      <c r="H1088" s="19"/>
    </row>
    <row r="1089" spans="1:8" s="39" customFormat="1" x14ac:dyDescent="0.2">
      <c r="A1089" s="18" t="s">
        <v>30</v>
      </c>
      <c r="B1089" s="17" t="s">
        <v>280</v>
      </c>
      <c r="C1089" s="66">
        <v>219352693</v>
      </c>
      <c r="D1089" s="65" t="s">
        <v>2076</v>
      </c>
      <c r="E1089" s="11">
        <v>0</v>
      </c>
      <c r="F1089" s="46">
        <v>113340000</v>
      </c>
      <c r="G1089" s="20"/>
      <c r="H1089" s="19"/>
    </row>
    <row r="1090" spans="1:8" s="39" customFormat="1" x14ac:dyDescent="0.2">
      <c r="A1090" s="18" t="s">
        <v>30</v>
      </c>
      <c r="B1090" s="17" t="s">
        <v>280</v>
      </c>
      <c r="C1090" s="66">
        <v>219413894</v>
      </c>
      <c r="D1090" s="65" t="s">
        <v>2077</v>
      </c>
      <c r="E1090" s="11">
        <v>0</v>
      </c>
      <c r="F1090" s="46">
        <v>113340000</v>
      </c>
      <c r="G1090" s="20"/>
      <c r="H1090" s="19"/>
    </row>
    <row r="1091" spans="1:8" s="39" customFormat="1" x14ac:dyDescent="0.2">
      <c r="A1091" s="18" t="s">
        <v>30</v>
      </c>
      <c r="B1091" s="17" t="s">
        <v>280</v>
      </c>
      <c r="C1091" s="66">
        <v>219418094</v>
      </c>
      <c r="D1091" s="65" t="s">
        <v>2078</v>
      </c>
      <c r="E1091" s="11">
        <v>0</v>
      </c>
      <c r="F1091" s="46">
        <v>24640000</v>
      </c>
      <c r="G1091" s="20"/>
      <c r="H1091" s="19"/>
    </row>
    <row r="1092" spans="1:8" s="39" customFormat="1" x14ac:dyDescent="0.2">
      <c r="A1092" s="18" t="s">
        <v>30</v>
      </c>
      <c r="B1092" s="17" t="s">
        <v>280</v>
      </c>
      <c r="C1092" s="66">
        <v>219425394</v>
      </c>
      <c r="D1092" s="65" t="s">
        <v>1644</v>
      </c>
      <c r="E1092" s="11">
        <v>0</v>
      </c>
      <c r="F1092" s="46">
        <v>11835402</v>
      </c>
      <c r="G1092" s="20"/>
      <c r="H1092" s="19"/>
    </row>
    <row r="1093" spans="1:8" s="39" customFormat="1" x14ac:dyDescent="0.2">
      <c r="A1093" s="18" t="s">
        <v>30</v>
      </c>
      <c r="B1093" s="17" t="s">
        <v>280</v>
      </c>
      <c r="C1093" s="66">
        <v>219425594</v>
      </c>
      <c r="D1093" s="65" t="s">
        <v>880</v>
      </c>
      <c r="E1093" s="11">
        <v>0</v>
      </c>
      <c r="F1093" s="46">
        <v>116591432</v>
      </c>
      <c r="G1093" s="20"/>
      <c r="H1093" s="19"/>
    </row>
    <row r="1094" spans="1:8" s="39" customFormat="1" x14ac:dyDescent="0.2">
      <c r="A1094" s="18" t="s">
        <v>30</v>
      </c>
      <c r="B1094" s="17" t="s">
        <v>280</v>
      </c>
      <c r="C1094" s="66">
        <v>219452694</v>
      </c>
      <c r="D1094" s="65" t="s">
        <v>2080</v>
      </c>
      <c r="E1094" s="11">
        <v>0</v>
      </c>
      <c r="F1094" s="46">
        <v>113340000</v>
      </c>
      <c r="G1094" s="20"/>
      <c r="H1094" s="19"/>
    </row>
    <row r="1095" spans="1:8" s="39" customFormat="1" x14ac:dyDescent="0.2">
      <c r="A1095" s="18" t="s">
        <v>30</v>
      </c>
      <c r="B1095" s="17" t="s">
        <v>280</v>
      </c>
      <c r="C1095" s="66">
        <v>219466594</v>
      </c>
      <c r="D1095" s="65" t="s">
        <v>1826</v>
      </c>
      <c r="E1095" s="11">
        <v>0</v>
      </c>
      <c r="F1095" s="46">
        <v>6160000</v>
      </c>
      <c r="G1095" s="20"/>
      <c r="H1095" s="19"/>
    </row>
    <row r="1096" spans="1:8" s="39" customFormat="1" x14ac:dyDescent="0.2">
      <c r="A1096" s="18" t="s">
        <v>30</v>
      </c>
      <c r="B1096" s="17" t="s">
        <v>280</v>
      </c>
      <c r="C1096" s="66">
        <v>219481794</v>
      </c>
      <c r="D1096" s="65" t="s">
        <v>2081</v>
      </c>
      <c r="E1096" s="11">
        <v>0</v>
      </c>
      <c r="F1096" s="46">
        <v>113340000</v>
      </c>
      <c r="G1096" s="20"/>
      <c r="H1096" s="19"/>
    </row>
    <row r="1097" spans="1:8" s="39" customFormat="1" x14ac:dyDescent="0.2">
      <c r="A1097" s="18" t="s">
        <v>30</v>
      </c>
      <c r="B1097" s="17" t="s">
        <v>280</v>
      </c>
      <c r="C1097" s="66">
        <v>219505495</v>
      </c>
      <c r="D1097" s="65" t="s">
        <v>1580</v>
      </c>
      <c r="E1097" s="11">
        <v>0</v>
      </c>
      <c r="F1097" s="46">
        <v>106086016</v>
      </c>
      <c r="G1097" s="20"/>
      <c r="H1097" s="19"/>
    </row>
    <row r="1098" spans="1:8" s="39" customFormat="1" x14ac:dyDescent="0.2">
      <c r="A1098" s="18" t="s">
        <v>30</v>
      </c>
      <c r="B1098" s="17" t="s">
        <v>280</v>
      </c>
      <c r="C1098" s="66">
        <v>219505895</v>
      </c>
      <c r="D1098" s="65" t="s">
        <v>1566</v>
      </c>
      <c r="E1098" s="11">
        <v>0</v>
      </c>
      <c r="F1098" s="46">
        <v>8991154</v>
      </c>
      <c r="G1098" s="20"/>
      <c r="H1098" s="19"/>
    </row>
    <row r="1099" spans="1:8" s="39" customFormat="1" x14ac:dyDescent="0.2">
      <c r="A1099" s="18" t="s">
        <v>30</v>
      </c>
      <c r="B1099" s="17" t="s">
        <v>280</v>
      </c>
      <c r="C1099" s="66">
        <v>219520295</v>
      </c>
      <c r="D1099" s="65" t="s">
        <v>1441</v>
      </c>
      <c r="E1099" s="11">
        <v>0</v>
      </c>
      <c r="F1099" s="46">
        <v>87311721</v>
      </c>
      <c r="G1099" s="20"/>
      <c r="H1099" s="19"/>
    </row>
    <row r="1100" spans="1:8" s="39" customFormat="1" x14ac:dyDescent="0.2">
      <c r="A1100" s="18" t="s">
        <v>30</v>
      </c>
      <c r="B1100" s="17" t="s">
        <v>280</v>
      </c>
      <c r="C1100" s="66">
        <v>219527495</v>
      </c>
      <c r="D1100" s="65" t="s">
        <v>1597</v>
      </c>
      <c r="E1100" s="11">
        <v>0</v>
      </c>
      <c r="F1100" s="46">
        <v>2830787</v>
      </c>
      <c r="G1100" s="20"/>
      <c r="H1100" s="19"/>
    </row>
    <row r="1101" spans="1:8" s="39" customFormat="1" x14ac:dyDescent="0.2">
      <c r="A1101" s="18" t="s">
        <v>30</v>
      </c>
      <c r="B1101" s="17" t="s">
        <v>280</v>
      </c>
      <c r="C1101" s="66">
        <v>219568895</v>
      </c>
      <c r="D1101" s="65" t="s">
        <v>2082</v>
      </c>
      <c r="E1101" s="11">
        <v>0</v>
      </c>
      <c r="F1101" s="46">
        <v>103162500</v>
      </c>
      <c r="G1101" s="20"/>
      <c r="H1101" s="19"/>
    </row>
    <row r="1102" spans="1:8" s="39" customFormat="1" x14ac:dyDescent="0.2">
      <c r="A1102" s="18" t="s">
        <v>30</v>
      </c>
      <c r="B1102" s="17" t="s">
        <v>280</v>
      </c>
      <c r="C1102" s="66">
        <v>219615696</v>
      </c>
      <c r="D1102" s="65" t="s">
        <v>1480</v>
      </c>
      <c r="E1102" s="11">
        <v>0</v>
      </c>
      <c r="F1102" s="46">
        <v>121117</v>
      </c>
      <c r="G1102" s="20"/>
      <c r="H1102" s="19"/>
    </row>
    <row r="1103" spans="1:8" s="39" customFormat="1" x14ac:dyDescent="0.2">
      <c r="A1103" s="18" t="s">
        <v>30</v>
      </c>
      <c r="B1103" s="17" t="s">
        <v>280</v>
      </c>
      <c r="C1103" s="66">
        <v>219652696</v>
      </c>
      <c r="D1103" s="65" t="s">
        <v>1472</v>
      </c>
      <c r="E1103" s="11">
        <v>0</v>
      </c>
      <c r="F1103" s="46">
        <v>125694349</v>
      </c>
      <c r="G1103" s="20"/>
      <c r="H1103" s="19"/>
    </row>
    <row r="1104" spans="1:8" s="39" customFormat="1" x14ac:dyDescent="0.2">
      <c r="A1104" s="18" t="s">
        <v>30</v>
      </c>
      <c r="B1104" s="17" t="s">
        <v>280</v>
      </c>
      <c r="C1104" s="66">
        <v>219768397</v>
      </c>
      <c r="D1104" s="65" t="s">
        <v>2083</v>
      </c>
      <c r="E1104" s="11">
        <v>0</v>
      </c>
      <c r="F1104" s="46">
        <v>113340000</v>
      </c>
      <c r="G1104" s="20"/>
      <c r="H1104" s="19"/>
    </row>
    <row r="1105" spans="1:8" s="39" customFormat="1" x14ac:dyDescent="0.2">
      <c r="A1105" s="18" t="s">
        <v>30</v>
      </c>
      <c r="B1105" s="17" t="s">
        <v>280</v>
      </c>
      <c r="C1105" s="66">
        <v>219815798</v>
      </c>
      <c r="D1105" s="65" t="s">
        <v>1399</v>
      </c>
      <c r="E1105" s="11">
        <v>0</v>
      </c>
      <c r="F1105" s="46">
        <v>1339062</v>
      </c>
      <c r="G1105" s="20"/>
      <c r="H1105" s="19"/>
    </row>
    <row r="1106" spans="1:8" s="39" customFormat="1" x14ac:dyDescent="0.2">
      <c r="A1106" s="18" t="s">
        <v>30</v>
      </c>
      <c r="B1106" s="17" t="s">
        <v>280</v>
      </c>
      <c r="C1106" s="66">
        <v>219841298</v>
      </c>
      <c r="D1106" s="65" t="s">
        <v>2084</v>
      </c>
      <c r="E1106" s="11">
        <v>0</v>
      </c>
      <c r="F1106" s="46">
        <v>39667</v>
      </c>
      <c r="G1106" s="20"/>
      <c r="H1106" s="19"/>
    </row>
    <row r="1107" spans="1:8" s="39" customFormat="1" x14ac:dyDescent="0.2">
      <c r="A1107" s="18" t="s">
        <v>30</v>
      </c>
      <c r="B1107" s="17" t="s">
        <v>280</v>
      </c>
      <c r="C1107" s="66">
        <v>219847798</v>
      </c>
      <c r="D1107" s="65" t="s">
        <v>1615</v>
      </c>
      <c r="E1107" s="11">
        <v>0</v>
      </c>
      <c r="F1107" s="46">
        <v>120022190</v>
      </c>
      <c r="G1107" s="20"/>
      <c r="H1107" s="19"/>
    </row>
    <row r="1108" spans="1:8" s="39" customFormat="1" x14ac:dyDescent="0.2">
      <c r="A1108" s="18" t="s">
        <v>30</v>
      </c>
      <c r="B1108" s="17" t="s">
        <v>280</v>
      </c>
      <c r="C1108" s="66">
        <v>219854498</v>
      </c>
      <c r="D1108" s="44" t="s">
        <v>2085</v>
      </c>
      <c r="E1108" s="11">
        <v>0</v>
      </c>
      <c r="F1108" s="46">
        <v>99172500</v>
      </c>
      <c r="G1108" s="20"/>
      <c r="H1108" s="19"/>
    </row>
    <row r="1109" spans="1:8" s="39" customFormat="1" x14ac:dyDescent="0.2">
      <c r="A1109" s="18" t="s">
        <v>30</v>
      </c>
      <c r="B1109" s="17" t="s">
        <v>280</v>
      </c>
      <c r="C1109" s="66">
        <v>219868498</v>
      </c>
      <c r="D1109" s="65" t="s">
        <v>1534</v>
      </c>
      <c r="E1109" s="11">
        <v>0</v>
      </c>
      <c r="F1109" s="46">
        <v>99280412.209999993</v>
      </c>
      <c r="G1109" s="20"/>
      <c r="H1109" s="19"/>
    </row>
    <row r="1110" spans="1:8" s="39" customFormat="1" x14ac:dyDescent="0.2">
      <c r="A1110" s="18" t="s">
        <v>30</v>
      </c>
      <c r="B1110" s="17" t="s">
        <v>280</v>
      </c>
      <c r="C1110" s="66">
        <v>219925599</v>
      </c>
      <c r="D1110" s="65" t="s">
        <v>1830</v>
      </c>
      <c r="E1110" s="11">
        <v>0</v>
      </c>
      <c r="F1110" s="46">
        <v>5667000</v>
      </c>
      <c r="G1110" s="20"/>
      <c r="H1110" s="19"/>
    </row>
    <row r="1111" spans="1:8" s="39" customFormat="1" x14ac:dyDescent="0.2">
      <c r="A1111" s="18" t="s">
        <v>30</v>
      </c>
      <c r="B1111" s="17" t="s">
        <v>280</v>
      </c>
      <c r="C1111" s="66">
        <v>219927099</v>
      </c>
      <c r="D1111" s="65" t="s">
        <v>1420</v>
      </c>
      <c r="E1111" s="11">
        <v>0</v>
      </c>
      <c r="F1111" s="46">
        <v>92535375.219999999</v>
      </c>
      <c r="G1111" s="20"/>
      <c r="H1111" s="19"/>
    </row>
    <row r="1112" spans="1:8" s="39" customFormat="1" x14ac:dyDescent="0.2">
      <c r="A1112" s="18" t="s">
        <v>30</v>
      </c>
      <c r="B1112" s="17" t="s">
        <v>280</v>
      </c>
      <c r="C1112" s="66">
        <v>219941799</v>
      </c>
      <c r="D1112" s="65" t="s">
        <v>1582</v>
      </c>
      <c r="E1112" s="11">
        <v>0</v>
      </c>
      <c r="F1112" s="46">
        <v>3592539</v>
      </c>
      <c r="G1112" s="20"/>
      <c r="H1112" s="19"/>
    </row>
    <row r="1113" spans="1:8" s="39" customFormat="1" x14ac:dyDescent="0.2">
      <c r="A1113" s="18" t="s">
        <v>30</v>
      </c>
      <c r="B1113" s="17" t="s">
        <v>280</v>
      </c>
      <c r="C1113" s="66">
        <v>219952399</v>
      </c>
      <c r="D1113" s="65" t="s">
        <v>2086</v>
      </c>
      <c r="E1113" s="11">
        <v>0</v>
      </c>
      <c r="F1113" s="46">
        <v>33226421.920000002</v>
      </c>
      <c r="G1113" s="20"/>
      <c r="H1113" s="19"/>
    </row>
    <row r="1114" spans="1:8" s="39" customFormat="1" x14ac:dyDescent="0.2">
      <c r="A1114" s="18" t="s">
        <v>30</v>
      </c>
      <c r="B1114" s="17" t="s">
        <v>280</v>
      </c>
      <c r="C1114" s="66">
        <v>220108549</v>
      </c>
      <c r="D1114" s="65" t="s">
        <v>300</v>
      </c>
      <c r="E1114" s="11">
        <v>0</v>
      </c>
      <c r="F1114" s="46">
        <v>1669056</v>
      </c>
      <c r="G1114" s="20"/>
      <c r="H1114" s="19"/>
    </row>
    <row r="1115" spans="1:8" s="39" customFormat="1" x14ac:dyDescent="0.2">
      <c r="A1115" s="18" t="s">
        <v>30</v>
      </c>
      <c r="B1115" s="17" t="s">
        <v>280</v>
      </c>
      <c r="C1115" s="66">
        <v>220108560</v>
      </c>
      <c r="D1115" s="65" t="s">
        <v>301</v>
      </c>
      <c r="E1115" s="11">
        <v>0</v>
      </c>
      <c r="F1115" s="46">
        <v>3112907</v>
      </c>
      <c r="G1115" s="20"/>
      <c r="H1115" s="19"/>
    </row>
    <row r="1116" spans="1:8" s="39" customFormat="1" x14ac:dyDescent="0.2">
      <c r="A1116" s="18" t="s">
        <v>30</v>
      </c>
      <c r="B1116" s="17" t="s">
        <v>280</v>
      </c>
      <c r="C1116" s="66">
        <v>220108675</v>
      </c>
      <c r="D1116" s="65" t="s">
        <v>299</v>
      </c>
      <c r="E1116" s="11">
        <v>0</v>
      </c>
      <c r="F1116" s="46">
        <v>874627</v>
      </c>
      <c r="G1116" s="20"/>
      <c r="H1116" s="19"/>
    </row>
    <row r="1117" spans="1:8" s="39" customFormat="1" x14ac:dyDescent="0.2">
      <c r="A1117" s="18" t="s">
        <v>30</v>
      </c>
      <c r="B1117" s="17" t="s">
        <v>280</v>
      </c>
      <c r="C1117" s="66">
        <v>220108758</v>
      </c>
      <c r="D1117" s="65" t="s">
        <v>302</v>
      </c>
      <c r="E1117" s="11">
        <v>0</v>
      </c>
      <c r="F1117" s="46">
        <v>11781969</v>
      </c>
      <c r="G1117" s="20"/>
      <c r="H1117" s="19"/>
    </row>
    <row r="1118" spans="1:8" s="39" customFormat="1" x14ac:dyDescent="0.2">
      <c r="A1118" s="18" t="s">
        <v>30</v>
      </c>
      <c r="B1118" s="17" t="s">
        <v>280</v>
      </c>
      <c r="C1118" s="66">
        <v>220108832</v>
      </c>
      <c r="D1118" s="65" t="s">
        <v>2087</v>
      </c>
      <c r="E1118" s="11">
        <v>0</v>
      </c>
      <c r="F1118" s="46">
        <v>39062100</v>
      </c>
      <c r="G1118" s="20"/>
      <c r="H1118" s="19"/>
    </row>
    <row r="1119" spans="1:8" s="39" customFormat="1" x14ac:dyDescent="0.2">
      <c r="A1119" s="18" t="s">
        <v>30</v>
      </c>
      <c r="B1119" s="17" t="s">
        <v>280</v>
      </c>
      <c r="C1119" s="66">
        <v>220113062</v>
      </c>
      <c r="D1119" s="65" t="s">
        <v>335</v>
      </c>
      <c r="E1119" s="11">
        <v>0</v>
      </c>
      <c r="F1119" s="46">
        <v>590992</v>
      </c>
      <c r="G1119" s="20"/>
      <c r="H1119" s="19"/>
    </row>
    <row r="1120" spans="1:8" s="39" customFormat="1" x14ac:dyDescent="0.2">
      <c r="A1120" s="18" t="s">
        <v>30</v>
      </c>
      <c r="B1120" s="17" t="s">
        <v>280</v>
      </c>
      <c r="C1120" s="66">
        <v>220113188</v>
      </c>
      <c r="D1120" s="65" t="s">
        <v>18</v>
      </c>
      <c r="E1120" s="11">
        <v>0</v>
      </c>
      <c r="F1120" s="46">
        <v>10970015</v>
      </c>
      <c r="G1120" s="20"/>
      <c r="H1120" s="19"/>
    </row>
    <row r="1121" spans="1:8" s="39" customFormat="1" x14ac:dyDescent="0.2">
      <c r="A1121" s="18" t="s">
        <v>30</v>
      </c>
      <c r="B1121" s="17" t="s">
        <v>280</v>
      </c>
      <c r="C1121" s="66">
        <v>220113244</v>
      </c>
      <c r="D1121" s="65" t="s">
        <v>118</v>
      </c>
      <c r="E1121" s="11">
        <v>0</v>
      </c>
      <c r="F1121" s="46">
        <v>610022</v>
      </c>
      <c r="G1121" s="20"/>
      <c r="H1121" s="19"/>
    </row>
    <row r="1122" spans="1:8" s="39" customFormat="1" x14ac:dyDescent="0.2">
      <c r="A1122" s="18" t="s">
        <v>30</v>
      </c>
      <c r="B1122" s="17" t="s">
        <v>280</v>
      </c>
      <c r="C1122" s="66">
        <v>220113647</v>
      </c>
      <c r="D1122" s="65" t="s">
        <v>55</v>
      </c>
      <c r="E1122" s="11">
        <v>0</v>
      </c>
      <c r="F1122" s="46">
        <v>500591</v>
      </c>
      <c r="G1122" s="20"/>
      <c r="H1122" s="19"/>
    </row>
    <row r="1123" spans="1:8" s="39" customFormat="1" x14ac:dyDescent="0.2">
      <c r="A1123" s="18" t="s">
        <v>30</v>
      </c>
      <c r="B1123" s="17" t="s">
        <v>280</v>
      </c>
      <c r="C1123" s="66">
        <v>220113650</v>
      </c>
      <c r="D1123" s="65" t="s">
        <v>56</v>
      </c>
      <c r="E1123" s="11">
        <v>0</v>
      </c>
      <c r="F1123" s="46">
        <v>386181</v>
      </c>
      <c r="G1123" s="20"/>
      <c r="H1123" s="19"/>
    </row>
    <row r="1124" spans="1:8" s="39" customFormat="1" x14ac:dyDescent="0.2">
      <c r="A1124" s="18" t="s">
        <v>30</v>
      </c>
      <c r="B1124" s="17" t="s">
        <v>280</v>
      </c>
      <c r="C1124" s="66">
        <v>220113688</v>
      </c>
      <c r="D1124" s="65" t="s">
        <v>288</v>
      </c>
      <c r="E1124" s="11">
        <v>0</v>
      </c>
      <c r="F1124" s="46">
        <v>255460</v>
      </c>
      <c r="G1124" s="20"/>
      <c r="H1124" s="19"/>
    </row>
    <row r="1125" spans="1:8" s="39" customFormat="1" x14ac:dyDescent="0.2">
      <c r="A1125" s="18" t="s">
        <v>30</v>
      </c>
      <c r="B1125" s="17" t="s">
        <v>280</v>
      </c>
      <c r="C1125" s="66">
        <v>220113760</v>
      </c>
      <c r="D1125" s="65" t="s">
        <v>304</v>
      </c>
      <c r="E1125" s="11">
        <v>0</v>
      </c>
      <c r="F1125" s="46">
        <v>616473</v>
      </c>
      <c r="G1125" s="20"/>
      <c r="H1125" s="19"/>
    </row>
    <row r="1126" spans="1:8" s="39" customFormat="1" x14ac:dyDescent="0.2">
      <c r="A1126" s="18" t="s">
        <v>30</v>
      </c>
      <c r="B1126" s="17" t="s">
        <v>280</v>
      </c>
      <c r="C1126" s="66">
        <v>220115226</v>
      </c>
      <c r="D1126" s="65" t="s">
        <v>287</v>
      </c>
      <c r="E1126" s="11">
        <v>0</v>
      </c>
      <c r="F1126" s="46">
        <v>295226</v>
      </c>
      <c r="G1126" s="20"/>
      <c r="H1126" s="19"/>
    </row>
    <row r="1127" spans="1:8" s="39" customFormat="1" x14ac:dyDescent="0.2">
      <c r="A1127" s="18" t="s">
        <v>30</v>
      </c>
      <c r="B1127" s="17" t="s">
        <v>280</v>
      </c>
      <c r="C1127" s="66">
        <v>220115455</v>
      </c>
      <c r="D1127" s="65" t="s">
        <v>86</v>
      </c>
      <c r="E1127" s="11">
        <v>0</v>
      </c>
      <c r="F1127" s="46">
        <v>1498389</v>
      </c>
      <c r="G1127" s="20"/>
      <c r="H1127" s="19"/>
    </row>
    <row r="1128" spans="1:8" s="39" customFormat="1" x14ac:dyDescent="0.2">
      <c r="A1128" s="18" t="s">
        <v>30</v>
      </c>
      <c r="B1128" s="17" t="s">
        <v>280</v>
      </c>
      <c r="C1128" s="66">
        <v>220115511</v>
      </c>
      <c r="D1128" s="65" t="s">
        <v>285</v>
      </c>
      <c r="E1128" s="11">
        <v>0</v>
      </c>
      <c r="F1128" s="46">
        <v>270744</v>
      </c>
      <c r="G1128" s="20"/>
      <c r="H1128" s="19"/>
    </row>
    <row r="1129" spans="1:8" s="39" customFormat="1" x14ac:dyDescent="0.2">
      <c r="A1129" s="18" t="s">
        <v>30</v>
      </c>
      <c r="B1129" s="17" t="s">
        <v>280</v>
      </c>
      <c r="C1129" s="66">
        <v>220115763</v>
      </c>
      <c r="D1129" s="65" t="s">
        <v>283</v>
      </c>
      <c r="E1129" s="11">
        <v>0</v>
      </c>
      <c r="F1129" s="46">
        <v>297878</v>
      </c>
      <c r="G1129" s="20"/>
      <c r="H1129" s="19"/>
    </row>
    <row r="1130" spans="1:8" s="39" customFormat="1" x14ac:dyDescent="0.2">
      <c r="A1130" s="18" t="s">
        <v>30</v>
      </c>
      <c r="B1130" s="17" t="s">
        <v>280</v>
      </c>
      <c r="C1130" s="66">
        <v>220115816</v>
      </c>
      <c r="D1130" s="65" t="s">
        <v>284</v>
      </c>
      <c r="E1130" s="11">
        <v>0</v>
      </c>
      <c r="F1130" s="46">
        <v>54319</v>
      </c>
      <c r="G1130" s="20"/>
      <c r="H1130" s="19"/>
    </row>
    <row r="1131" spans="1:8" s="39" customFormat="1" x14ac:dyDescent="0.2">
      <c r="A1131" s="18" t="s">
        <v>30</v>
      </c>
      <c r="B1131" s="17" t="s">
        <v>280</v>
      </c>
      <c r="C1131" s="66">
        <v>220120250</v>
      </c>
      <c r="D1131" s="65" t="s">
        <v>310</v>
      </c>
      <c r="E1131" s="11">
        <v>0</v>
      </c>
      <c r="F1131" s="46">
        <v>758530</v>
      </c>
      <c r="G1131" s="20"/>
      <c r="H1131" s="19"/>
    </row>
    <row r="1132" spans="1:8" s="39" customFormat="1" x14ac:dyDescent="0.2">
      <c r="A1132" s="18" t="s">
        <v>30</v>
      </c>
      <c r="B1132" s="17" t="s">
        <v>280</v>
      </c>
      <c r="C1132" s="66">
        <v>220123079</v>
      </c>
      <c r="D1132" s="65" t="s">
        <v>25</v>
      </c>
      <c r="E1132" s="11">
        <v>0</v>
      </c>
      <c r="F1132" s="46">
        <v>259262</v>
      </c>
      <c r="G1132" s="20"/>
      <c r="H1132" s="19"/>
    </row>
    <row r="1133" spans="1:8" s="39" customFormat="1" x14ac:dyDescent="0.2">
      <c r="A1133" s="18" t="s">
        <v>30</v>
      </c>
      <c r="B1133" s="17" t="s">
        <v>280</v>
      </c>
      <c r="C1133" s="66">
        <v>220123580</v>
      </c>
      <c r="D1133" s="65" t="s">
        <v>57</v>
      </c>
      <c r="E1133" s="11">
        <v>0</v>
      </c>
      <c r="F1133" s="46">
        <v>1448163</v>
      </c>
      <c r="G1133" s="20"/>
      <c r="H1133" s="19"/>
    </row>
    <row r="1134" spans="1:8" s="39" customFormat="1" x14ac:dyDescent="0.2">
      <c r="A1134" s="18" t="s">
        <v>30</v>
      </c>
      <c r="B1134" s="17" t="s">
        <v>280</v>
      </c>
      <c r="C1134" s="66">
        <v>220127245</v>
      </c>
      <c r="D1134" s="65" t="s">
        <v>61</v>
      </c>
      <c r="E1134" s="11">
        <v>0</v>
      </c>
      <c r="F1134" s="46">
        <v>6160000</v>
      </c>
      <c r="G1134" s="20"/>
      <c r="H1134" s="19"/>
    </row>
    <row r="1135" spans="1:8" s="39" customFormat="1" x14ac:dyDescent="0.2">
      <c r="A1135" s="18" t="s">
        <v>30</v>
      </c>
      <c r="B1135" s="17" t="s">
        <v>280</v>
      </c>
      <c r="C1135" s="66">
        <v>220147161</v>
      </c>
      <c r="D1135" s="65" t="s">
        <v>338</v>
      </c>
      <c r="E1135" s="11">
        <v>0</v>
      </c>
      <c r="F1135" s="46">
        <v>700997</v>
      </c>
      <c r="G1135" s="20"/>
      <c r="H1135" s="19"/>
    </row>
    <row r="1136" spans="1:8" s="39" customFormat="1" x14ac:dyDescent="0.2">
      <c r="A1136" s="18" t="s">
        <v>30</v>
      </c>
      <c r="B1136" s="17" t="s">
        <v>280</v>
      </c>
      <c r="C1136" s="66">
        <v>220147258</v>
      </c>
      <c r="D1136" s="44" t="s">
        <v>65</v>
      </c>
      <c r="E1136" s="11">
        <v>0</v>
      </c>
      <c r="F1136" s="46">
        <v>5231958</v>
      </c>
      <c r="G1136" s="20"/>
      <c r="H1136" s="19"/>
    </row>
    <row r="1137" spans="1:8" s="39" customFormat="1" x14ac:dyDescent="0.2">
      <c r="A1137" s="18" t="s">
        <v>30</v>
      </c>
      <c r="B1137" s="17" t="s">
        <v>280</v>
      </c>
      <c r="C1137" s="66">
        <v>220168020</v>
      </c>
      <c r="D1137" s="65" t="s">
        <v>281</v>
      </c>
      <c r="E1137" s="11">
        <v>0</v>
      </c>
      <c r="F1137" s="46">
        <v>297861</v>
      </c>
      <c r="G1137" s="20"/>
      <c r="H1137" s="19"/>
    </row>
    <row r="1138" spans="1:8" s="39" customFormat="1" x14ac:dyDescent="0.2">
      <c r="A1138" s="18" t="s">
        <v>30</v>
      </c>
      <c r="B1138" s="17" t="s">
        <v>280</v>
      </c>
      <c r="C1138" s="66">
        <v>220168572</v>
      </c>
      <c r="D1138" s="65" t="s">
        <v>204</v>
      </c>
      <c r="E1138" s="11">
        <v>0</v>
      </c>
      <c r="F1138" s="46">
        <v>1076306</v>
      </c>
      <c r="G1138" s="20"/>
      <c r="H1138" s="19"/>
    </row>
    <row r="1139" spans="1:8" s="39" customFormat="1" x14ac:dyDescent="0.2">
      <c r="A1139" s="18" t="s">
        <v>30</v>
      </c>
      <c r="B1139" s="17" t="s">
        <v>280</v>
      </c>
      <c r="C1139" s="66">
        <v>220168867</v>
      </c>
      <c r="D1139" s="65" t="s">
        <v>36</v>
      </c>
      <c r="E1139" s="11">
        <v>0</v>
      </c>
      <c r="F1139" s="46">
        <v>300406</v>
      </c>
      <c r="G1139" s="20"/>
      <c r="H1139" s="19"/>
    </row>
    <row r="1140" spans="1:8" s="39" customFormat="1" x14ac:dyDescent="0.2">
      <c r="A1140" s="18" t="s">
        <v>30</v>
      </c>
      <c r="B1140" s="17" t="s">
        <v>280</v>
      </c>
      <c r="C1140" s="66">
        <v>220170110</v>
      </c>
      <c r="D1140" s="65" t="s">
        <v>179</v>
      </c>
      <c r="E1140" s="11">
        <v>0</v>
      </c>
      <c r="F1140" s="46">
        <v>297463</v>
      </c>
      <c r="G1140" s="20"/>
      <c r="H1140" s="19"/>
    </row>
    <row r="1141" spans="1:8" s="39" customFormat="1" x14ac:dyDescent="0.2">
      <c r="A1141" s="18" t="s">
        <v>30</v>
      </c>
      <c r="B1141" s="17" t="s">
        <v>280</v>
      </c>
      <c r="C1141" s="66">
        <v>220170418</v>
      </c>
      <c r="D1141" s="65" t="s">
        <v>180</v>
      </c>
      <c r="E1141" s="11">
        <v>0</v>
      </c>
      <c r="F1141" s="46">
        <v>640106</v>
      </c>
      <c r="G1141" s="20"/>
      <c r="H1141" s="19"/>
    </row>
    <row r="1142" spans="1:8" s="39" customFormat="1" x14ac:dyDescent="0.2">
      <c r="A1142" s="18" t="s">
        <v>30</v>
      </c>
      <c r="B1142" s="17" t="s">
        <v>280</v>
      </c>
      <c r="C1142" s="66">
        <v>220173770</v>
      </c>
      <c r="D1142" s="65" t="s">
        <v>38</v>
      </c>
      <c r="E1142" s="11">
        <v>0</v>
      </c>
      <c r="F1142" s="46">
        <v>302798</v>
      </c>
      <c r="G1142" s="20"/>
      <c r="H1142" s="19"/>
    </row>
    <row r="1143" spans="1:8" s="39" customFormat="1" x14ac:dyDescent="0.2">
      <c r="A1143" s="18" t="s">
        <v>30</v>
      </c>
      <c r="B1143" s="17" t="s">
        <v>280</v>
      </c>
      <c r="C1143" s="66">
        <v>220586568</v>
      </c>
      <c r="D1143" s="65" t="s">
        <v>196</v>
      </c>
      <c r="E1143" s="11">
        <v>0</v>
      </c>
      <c r="F1143" s="46">
        <v>64791</v>
      </c>
      <c r="G1143" s="20"/>
      <c r="H1143" s="19"/>
    </row>
    <row r="1144" spans="1:8" s="39" customFormat="1" x14ac:dyDescent="0.2">
      <c r="A1144" s="18" t="s">
        <v>30</v>
      </c>
      <c r="B1144" s="17" t="s">
        <v>280</v>
      </c>
      <c r="C1144" s="66">
        <v>261320175</v>
      </c>
      <c r="D1144" s="65" t="s">
        <v>2088</v>
      </c>
      <c r="E1144" s="11">
        <v>0</v>
      </c>
      <c r="F1144" s="46">
        <v>13278906</v>
      </c>
      <c r="G1144" s="20"/>
      <c r="H1144" s="19"/>
    </row>
    <row r="1145" spans="1:8" s="39" customFormat="1" x14ac:dyDescent="0.2">
      <c r="A1145" s="18" t="s">
        <v>30</v>
      </c>
      <c r="B1145" s="17" t="s">
        <v>280</v>
      </c>
      <c r="C1145" s="66">
        <v>261423168</v>
      </c>
      <c r="D1145" s="65" t="s">
        <v>336</v>
      </c>
      <c r="E1145" s="11">
        <v>0</v>
      </c>
      <c r="F1145" s="46">
        <v>13487000</v>
      </c>
      <c r="G1145" s="20"/>
      <c r="H1145" s="19"/>
    </row>
    <row r="1146" spans="1:8" s="39" customFormat="1" x14ac:dyDescent="0.2">
      <c r="A1146" s="18" t="s">
        <v>30</v>
      </c>
      <c r="B1146" s="17" t="s">
        <v>280</v>
      </c>
      <c r="C1146" s="66">
        <v>264320750</v>
      </c>
      <c r="D1146" s="65" t="s">
        <v>2089</v>
      </c>
      <c r="E1146" s="11">
        <v>0</v>
      </c>
      <c r="F1146" s="46">
        <v>45475.709999999963</v>
      </c>
      <c r="G1146" s="20"/>
      <c r="H1146" s="19"/>
    </row>
    <row r="1147" spans="1:8" s="39" customFormat="1" x14ac:dyDescent="0.2">
      <c r="A1147" s="18" t="s">
        <v>30</v>
      </c>
      <c r="B1147" s="17" t="s">
        <v>280</v>
      </c>
      <c r="C1147" s="66">
        <v>266620045</v>
      </c>
      <c r="D1147" s="65" t="s">
        <v>340</v>
      </c>
      <c r="E1147" s="11">
        <v>0</v>
      </c>
      <c r="F1147" s="46">
        <v>733090</v>
      </c>
      <c r="G1147" s="20"/>
      <c r="H1147" s="19"/>
    </row>
    <row r="1148" spans="1:8" s="39" customFormat="1" x14ac:dyDescent="0.2">
      <c r="A1148" s="18" t="s">
        <v>30</v>
      </c>
      <c r="B1148" s="17" t="s">
        <v>280</v>
      </c>
      <c r="C1148" s="66">
        <v>267520787</v>
      </c>
      <c r="D1148" s="65" t="s">
        <v>50</v>
      </c>
      <c r="E1148" s="11">
        <v>0</v>
      </c>
      <c r="F1148" s="46">
        <v>487391</v>
      </c>
      <c r="G1148" s="20"/>
      <c r="H1148" s="19"/>
    </row>
    <row r="1149" spans="1:8" s="39" customFormat="1" x14ac:dyDescent="0.2">
      <c r="A1149" s="18" t="s">
        <v>30</v>
      </c>
      <c r="B1149" s="17" t="s">
        <v>280</v>
      </c>
      <c r="C1149" s="66">
        <v>267808372</v>
      </c>
      <c r="D1149" s="65" t="s">
        <v>298</v>
      </c>
      <c r="E1149" s="11">
        <v>0</v>
      </c>
      <c r="F1149" s="46">
        <v>445499</v>
      </c>
      <c r="G1149" s="20"/>
      <c r="H1149" s="19"/>
    </row>
    <row r="1150" spans="1:8" s="39" customFormat="1" x14ac:dyDescent="0.2">
      <c r="A1150" s="18" t="s">
        <v>30</v>
      </c>
      <c r="B1150" s="17" t="s">
        <v>280</v>
      </c>
      <c r="C1150" s="66">
        <v>270113430</v>
      </c>
      <c r="D1150" s="65" t="s">
        <v>2090</v>
      </c>
      <c r="E1150" s="11">
        <v>0</v>
      </c>
      <c r="F1150" s="46">
        <v>132498560</v>
      </c>
      <c r="G1150" s="20"/>
      <c r="H1150" s="19"/>
    </row>
    <row r="1151" spans="1:8" s="39" customFormat="1" x14ac:dyDescent="0.2">
      <c r="A1151" s="18" t="s">
        <v>30</v>
      </c>
      <c r="B1151" s="17" t="s">
        <v>280</v>
      </c>
      <c r="C1151" s="66">
        <v>270113780</v>
      </c>
      <c r="D1151" s="65" t="s">
        <v>116</v>
      </c>
      <c r="E1151" s="11">
        <v>0</v>
      </c>
      <c r="F1151" s="46">
        <v>374317</v>
      </c>
      <c r="G1151" s="20"/>
      <c r="H1151" s="19"/>
    </row>
    <row r="1152" spans="1:8" s="39" customFormat="1" x14ac:dyDescent="0.2">
      <c r="A1152" s="18" t="s">
        <v>30</v>
      </c>
      <c r="B1152" s="17" t="s">
        <v>280</v>
      </c>
      <c r="C1152" s="66">
        <v>270141872</v>
      </c>
      <c r="D1152" s="65" t="s">
        <v>282</v>
      </c>
      <c r="E1152" s="11">
        <v>0</v>
      </c>
      <c r="F1152" s="46">
        <v>45231</v>
      </c>
      <c r="G1152" s="20"/>
      <c r="H1152" s="19"/>
    </row>
    <row r="1153" spans="1:8" s="39" customFormat="1" x14ac:dyDescent="0.2">
      <c r="A1153" s="18" t="s">
        <v>30</v>
      </c>
      <c r="B1153" s="17" t="s">
        <v>280</v>
      </c>
      <c r="C1153" s="66">
        <v>923269149</v>
      </c>
      <c r="D1153" s="65" t="s">
        <v>1893</v>
      </c>
      <c r="E1153" s="11">
        <v>0</v>
      </c>
      <c r="F1153" s="46">
        <v>42502500</v>
      </c>
      <c r="G1153" s="20"/>
      <c r="H1153" s="19"/>
    </row>
    <row r="1154" spans="1:8" s="39" customFormat="1" x14ac:dyDescent="0.2">
      <c r="A1154" s="18" t="s">
        <v>30</v>
      </c>
      <c r="B1154" s="17" t="s">
        <v>280</v>
      </c>
      <c r="C1154" s="66">
        <v>923269152</v>
      </c>
      <c r="D1154" s="65" t="s">
        <v>58</v>
      </c>
      <c r="E1154" s="11">
        <v>0</v>
      </c>
      <c r="F1154" s="46">
        <v>16246371</v>
      </c>
      <c r="G1154" s="20"/>
      <c r="H1154" s="19"/>
    </row>
    <row r="1155" spans="1:8" s="39" customFormat="1" x14ac:dyDescent="0.2">
      <c r="A1155" s="18" t="s">
        <v>30</v>
      </c>
      <c r="B1155" s="17" t="s">
        <v>280</v>
      </c>
      <c r="C1155" s="66">
        <v>923269482</v>
      </c>
      <c r="D1155" s="65" t="s">
        <v>259</v>
      </c>
      <c r="E1155" s="11">
        <v>0</v>
      </c>
      <c r="F1155" s="46">
        <v>936428</v>
      </c>
      <c r="G1155" s="20"/>
      <c r="H1155" s="19"/>
    </row>
    <row r="1156" spans="1:8" s="39" customFormat="1" x14ac:dyDescent="0.2">
      <c r="A1156" s="18" t="s">
        <v>30</v>
      </c>
      <c r="B1156" s="17" t="s">
        <v>280</v>
      </c>
      <c r="C1156" s="66">
        <v>923269598</v>
      </c>
      <c r="D1156" s="65" t="s">
        <v>2110</v>
      </c>
      <c r="E1156" s="11">
        <v>0</v>
      </c>
      <c r="F1156" s="46">
        <v>666608357.69000006</v>
      </c>
      <c r="G1156" s="20"/>
      <c r="H1156" s="19"/>
    </row>
    <row r="1157" spans="1:8" s="39" customFormat="1" x14ac:dyDescent="0.2">
      <c r="A1157" s="18" t="s">
        <v>30</v>
      </c>
      <c r="B1157" s="17" t="s">
        <v>280</v>
      </c>
      <c r="C1157" s="66">
        <v>923269809</v>
      </c>
      <c r="D1157" s="65" t="s">
        <v>334</v>
      </c>
      <c r="E1157" s="11">
        <v>0</v>
      </c>
      <c r="F1157" s="46">
        <v>582374</v>
      </c>
      <c r="G1157" s="20"/>
      <c r="H1157" s="19"/>
    </row>
    <row r="1158" spans="1:8" s="39" customFormat="1" x14ac:dyDescent="0.2">
      <c r="A1158" s="18" t="s">
        <v>30</v>
      </c>
      <c r="B1158" s="17" t="s">
        <v>280</v>
      </c>
      <c r="C1158" s="66">
        <v>923270083</v>
      </c>
      <c r="D1158" s="65" t="s">
        <v>20</v>
      </c>
      <c r="E1158" s="11">
        <v>0</v>
      </c>
      <c r="F1158" s="46">
        <v>654363</v>
      </c>
      <c r="G1158" s="20"/>
      <c r="H1158" s="19"/>
    </row>
    <row r="1159" spans="1:8" s="39" customFormat="1" x14ac:dyDescent="0.2">
      <c r="A1159" s="18" t="s">
        <v>30</v>
      </c>
      <c r="B1159" s="17" t="s">
        <v>280</v>
      </c>
      <c r="C1159" s="66">
        <v>923270894</v>
      </c>
      <c r="D1159" s="65" t="s">
        <v>266</v>
      </c>
      <c r="E1159" s="11">
        <v>0</v>
      </c>
      <c r="F1159" s="46">
        <v>299012</v>
      </c>
      <c r="G1159" s="20"/>
      <c r="H1159" s="19"/>
    </row>
    <row r="1160" spans="1:8" s="39" customFormat="1" x14ac:dyDescent="0.2">
      <c r="A1160" s="18" t="s">
        <v>30</v>
      </c>
      <c r="B1160" s="17" t="s">
        <v>280</v>
      </c>
      <c r="C1160" s="66">
        <v>923271220</v>
      </c>
      <c r="D1160" s="65" t="s">
        <v>2111</v>
      </c>
      <c r="E1160" s="11">
        <v>0</v>
      </c>
      <c r="F1160" s="46">
        <v>8138452</v>
      </c>
      <c r="G1160" s="20"/>
      <c r="H1160" s="19"/>
    </row>
    <row r="1161" spans="1:8" s="39" customFormat="1" x14ac:dyDescent="0.2">
      <c r="A1161" s="18" t="s">
        <v>30</v>
      </c>
      <c r="B1161" s="17" t="s">
        <v>280</v>
      </c>
      <c r="C1161" s="66">
        <v>923271265</v>
      </c>
      <c r="D1161" s="65" t="s">
        <v>29</v>
      </c>
      <c r="E1161" s="11">
        <v>0</v>
      </c>
      <c r="F1161" s="46">
        <v>1232782</v>
      </c>
      <c r="G1161" s="20"/>
      <c r="H1161" s="19"/>
    </row>
    <row r="1162" spans="1:8" s="39" customFormat="1" x14ac:dyDescent="0.2">
      <c r="A1162" s="18" t="s">
        <v>30</v>
      </c>
      <c r="B1162" s="17" t="s">
        <v>280</v>
      </c>
      <c r="C1162" s="66">
        <v>923271277</v>
      </c>
      <c r="D1162" s="65" t="s">
        <v>68</v>
      </c>
      <c r="E1162" s="11">
        <v>0</v>
      </c>
      <c r="F1162" s="46">
        <v>303413</v>
      </c>
      <c r="G1162" s="20"/>
      <c r="H1162" s="19"/>
    </row>
    <row r="1163" spans="1:8" s="39" customFormat="1" x14ac:dyDescent="0.2">
      <c r="A1163" s="18" t="s">
        <v>30</v>
      </c>
      <c r="B1163" s="17" t="s">
        <v>280</v>
      </c>
      <c r="C1163" s="66">
        <v>923271278</v>
      </c>
      <c r="D1163" s="65" t="s">
        <v>312</v>
      </c>
      <c r="E1163" s="11">
        <v>0</v>
      </c>
      <c r="F1163" s="46">
        <v>571162</v>
      </c>
      <c r="G1163" s="20"/>
      <c r="H1163" s="19"/>
    </row>
    <row r="1164" spans="1:8" s="39" customFormat="1" x14ac:dyDescent="0.2">
      <c r="A1164" s="18" t="s">
        <v>30</v>
      </c>
      <c r="B1164" s="17" t="s">
        <v>280</v>
      </c>
      <c r="C1164" s="66">
        <v>923271489</v>
      </c>
      <c r="D1164" s="65" t="s">
        <v>1649</v>
      </c>
      <c r="E1164" s="11">
        <v>0</v>
      </c>
      <c r="F1164" s="46">
        <v>1593356</v>
      </c>
      <c r="G1164" s="20"/>
      <c r="H1164" s="19"/>
    </row>
    <row r="1165" spans="1:8" s="39" customFormat="1" x14ac:dyDescent="0.2">
      <c r="A1165" s="18" t="s">
        <v>30</v>
      </c>
      <c r="B1165" s="17" t="s">
        <v>280</v>
      </c>
      <c r="C1165" s="66">
        <v>923271599</v>
      </c>
      <c r="D1165" s="65" t="s">
        <v>52</v>
      </c>
      <c r="E1165" s="11">
        <v>0</v>
      </c>
      <c r="F1165" s="46">
        <v>304363</v>
      </c>
      <c r="G1165" s="20"/>
      <c r="H1165" s="19"/>
    </row>
    <row r="1166" spans="1:8" s="39" customFormat="1" x14ac:dyDescent="0.2">
      <c r="A1166" s="18" t="s">
        <v>30</v>
      </c>
      <c r="B1166" s="17" t="s">
        <v>280</v>
      </c>
      <c r="C1166" s="66">
        <v>923272017</v>
      </c>
      <c r="D1166" s="65" t="s">
        <v>53</v>
      </c>
      <c r="E1166" s="11">
        <v>0</v>
      </c>
      <c r="F1166" s="46">
        <v>317953</v>
      </c>
      <c r="G1166" s="20"/>
      <c r="H1166" s="19"/>
    </row>
    <row r="1167" spans="1:8" s="39" customFormat="1" x14ac:dyDescent="0.2">
      <c r="A1167" s="18" t="s">
        <v>30</v>
      </c>
      <c r="B1167" s="17" t="s">
        <v>280</v>
      </c>
      <c r="C1167" s="66">
        <v>923272370</v>
      </c>
      <c r="D1167" s="65" t="s">
        <v>332</v>
      </c>
      <c r="E1167" s="11">
        <v>0</v>
      </c>
      <c r="F1167" s="46">
        <v>605885</v>
      </c>
      <c r="G1167" s="20"/>
      <c r="H1167" s="19"/>
    </row>
    <row r="1168" spans="1:8" s="39" customFormat="1" x14ac:dyDescent="0.2">
      <c r="A1168" s="17" t="s">
        <v>75</v>
      </c>
      <c r="B1168" s="18" t="s">
        <v>78</v>
      </c>
      <c r="C1168" s="28">
        <v>120305000</v>
      </c>
      <c r="D1168" s="17" t="s">
        <v>221</v>
      </c>
      <c r="E1168" s="11">
        <v>0</v>
      </c>
      <c r="F1168" s="11">
        <v>21037493</v>
      </c>
      <c r="G1168" s="19"/>
      <c r="H1168" s="19"/>
    </row>
    <row r="1169" spans="1:8" s="39" customFormat="1" x14ac:dyDescent="0.2">
      <c r="A1169" s="17" t="s">
        <v>75</v>
      </c>
      <c r="B1169" s="18" t="s">
        <v>78</v>
      </c>
      <c r="C1169" s="28">
        <v>230105001</v>
      </c>
      <c r="D1169" s="17" t="s">
        <v>218</v>
      </c>
      <c r="E1169" s="11">
        <v>0</v>
      </c>
      <c r="F1169" s="11">
        <v>4103948</v>
      </c>
      <c r="G1169" s="19"/>
      <c r="H1169" s="19"/>
    </row>
    <row r="1170" spans="1:8" s="39" customFormat="1" x14ac:dyDescent="0.2">
      <c r="A1170" s="17" t="s">
        <v>75</v>
      </c>
      <c r="B1170" s="18" t="s">
        <v>78</v>
      </c>
      <c r="C1170" s="28">
        <v>923272702</v>
      </c>
      <c r="D1170" s="17" t="s">
        <v>346</v>
      </c>
      <c r="E1170" s="11">
        <v>0</v>
      </c>
      <c r="F1170" s="11">
        <v>308000</v>
      </c>
      <c r="G1170" s="19"/>
      <c r="H1170" s="19"/>
    </row>
    <row r="1171" spans="1:8" s="39" customFormat="1" x14ac:dyDescent="0.2">
      <c r="A1171" s="17" t="s">
        <v>75</v>
      </c>
      <c r="B1171" s="18" t="s">
        <v>78</v>
      </c>
      <c r="C1171" s="28">
        <v>923272775</v>
      </c>
      <c r="D1171" s="17" t="s">
        <v>327</v>
      </c>
      <c r="E1171" s="11">
        <v>0</v>
      </c>
      <c r="F1171" s="11">
        <v>308000</v>
      </c>
      <c r="G1171" s="19"/>
      <c r="H1171" s="19"/>
    </row>
    <row r="1172" spans="1:8" x14ac:dyDescent="0.2">
      <c r="A1172" s="65" t="s">
        <v>2093</v>
      </c>
      <c r="B1172" s="65" t="s">
        <v>1677</v>
      </c>
      <c r="C1172" s="66">
        <v>175285000</v>
      </c>
      <c r="D1172" s="65" t="s">
        <v>2094</v>
      </c>
      <c r="E1172" s="11">
        <v>0</v>
      </c>
      <c r="F1172" s="46">
        <v>117186300</v>
      </c>
      <c r="G1172" s="19"/>
    </row>
    <row r="1173" spans="1:8" x14ac:dyDescent="0.2">
      <c r="A1173" s="65" t="s">
        <v>2093</v>
      </c>
      <c r="B1173" s="65" t="s">
        <v>1677</v>
      </c>
      <c r="C1173" s="66">
        <v>923269149</v>
      </c>
      <c r="D1173" s="65" t="s">
        <v>1893</v>
      </c>
      <c r="E1173" s="11">
        <v>0</v>
      </c>
      <c r="F1173" s="46">
        <v>1249987200</v>
      </c>
      <c r="G1173" s="19"/>
    </row>
    <row r="1174" spans="1:8" x14ac:dyDescent="0.2">
      <c r="A1174" s="17" t="s">
        <v>33</v>
      </c>
      <c r="B1174" s="17" t="s">
        <v>313</v>
      </c>
      <c r="C1174" s="28">
        <v>44600000</v>
      </c>
      <c r="D1174" s="17" t="s">
        <v>1678</v>
      </c>
      <c r="E1174" s="11">
        <v>0</v>
      </c>
      <c r="F1174" s="11">
        <v>122029203.09</v>
      </c>
      <c r="G1174" s="19"/>
    </row>
    <row r="1175" spans="1:8" x14ac:dyDescent="0.2">
      <c r="A1175" s="17" t="s">
        <v>33</v>
      </c>
      <c r="B1175" s="17" t="s">
        <v>313</v>
      </c>
      <c r="C1175" s="28">
        <v>72100000</v>
      </c>
      <c r="D1175" s="17" t="s">
        <v>349</v>
      </c>
      <c r="E1175" s="11">
        <v>0</v>
      </c>
      <c r="F1175" s="11">
        <v>13886291</v>
      </c>
      <c r="G1175" s="19"/>
    </row>
    <row r="1176" spans="1:8" x14ac:dyDescent="0.2">
      <c r="A1176" s="17" t="s">
        <v>33</v>
      </c>
      <c r="B1176" s="17" t="s">
        <v>313</v>
      </c>
      <c r="C1176" s="28">
        <v>89300000</v>
      </c>
      <c r="D1176" s="17" t="s">
        <v>162</v>
      </c>
      <c r="E1176" s="11">
        <v>0</v>
      </c>
      <c r="F1176" s="11">
        <v>54427</v>
      </c>
      <c r="G1176" s="19"/>
    </row>
    <row r="1177" spans="1:8" x14ac:dyDescent="0.2">
      <c r="A1177" s="17" t="s">
        <v>33</v>
      </c>
      <c r="B1177" s="17" t="s">
        <v>313</v>
      </c>
      <c r="C1177" s="28">
        <v>92600000</v>
      </c>
      <c r="D1177" s="17" t="s">
        <v>170</v>
      </c>
      <c r="E1177" s="11">
        <v>0</v>
      </c>
      <c r="F1177" s="11">
        <v>38283</v>
      </c>
      <c r="G1177" s="19"/>
    </row>
    <row r="1178" spans="1:8" x14ac:dyDescent="0.2">
      <c r="A1178" s="17" t="s">
        <v>33</v>
      </c>
      <c r="B1178" s="17" t="s">
        <v>313</v>
      </c>
      <c r="C1178" s="28">
        <v>111818000</v>
      </c>
      <c r="D1178" s="17" t="s">
        <v>348</v>
      </c>
      <c r="E1178" s="11">
        <v>0</v>
      </c>
      <c r="F1178" s="11">
        <v>1298591</v>
      </c>
      <c r="G1178" s="19"/>
    </row>
    <row r="1179" spans="1:8" x14ac:dyDescent="0.2">
      <c r="A1179" s="17" t="s">
        <v>33</v>
      </c>
      <c r="B1179" s="17" t="s">
        <v>313</v>
      </c>
      <c r="C1179" s="28">
        <v>115050000</v>
      </c>
      <c r="D1179" s="17" t="s">
        <v>362</v>
      </c>
      <c r="E1179" s="11">
        <v>0</v>
      </c>
      <c r="F1179" s="11">
        <v>8003155</v>
      </c>
      <c r="G1179" s="19"/>
    </row>
    <row r="1180" spans="1:8" x14ac:dyDescent="0.2">
      <c r="A1180" s="17" t="s">
        <v>33</v>
      </c>
      <c r="B1180" s="17" t="s">
        <v>313</v>
      </c>
      <c r="C1180" s="28">
        <v>116363000</v>
      </c>
      <c r="D1180" s="17" t="s">
        <v>1691</v>
      </c>
      <c r="E1180" s="11">
        <v>0</v>
      </c>
      <c r="F1180" s="11">
        <v>15148478.890000001</v>
      </c>
      <c r="G1180" s="19"/>
    </row>
    <row r="1181" spans="1:8" x14ac:dyDescent="0.2">
      <c r="A1181" s="17" t="s">
        <v>33</v>
      </c>
      <c r="B1181" s="17" t="s">
        <v>313</v>
      </c>
      <c r="C1181" s="28">
        <v>120205000</v>
      </c>
      <c r="D1181" s="17" t="s">
        <v>220</v>
      </c>
      <c r="E1181" s="11">
        <v>0</v>
      </c>
      <c r="F1181" s="11">
        <v>1535067</v>
      </c>
      <c r="G1181" s="19"/>
    </row>
    <row r="1182" spans="1:8" x14ac:dyDescent="0.2">
      <c r="A1182" s="17" t="s">
        <v>33</v>
      </c>
      <c r="B1182" s="17" t="s">
        <v>313</v>
      </c>
      <c r="C1182" s="28">
        <v>120544000</v>
      </c>
      <c r="D1182" s="17" t="s">
        <v>359</v>
      </c>
      <c r="E1182" s="11">
        <v>0</v>
      </c>
      <c r="F1182" s="11">
        <v>551938</v>
      </c>
      <c r="G1182" s="19"/>
    </row>
    <row r="1183" spans="1:8" x14ac:dyDescent="0.2">
      <c r="A1183" s="17" t="s">
        <v>33</v>
      </c>
      <c r="B1183" s="17" t="s">
        <v>313</v>
      </c>
      <c r="C1183" s="28">
        <v>124350000</v>
      </c>
      <c r="D1183" s="17" t="s">
        <v>347</v>
      </c>
      <c r="E1183" s="11">
        <v>0</v>
      </c>
      <c r="F1183" s="11">
        <v>39787</v>
      </c>
      <c r="G1183" s="19"/>
    </row>
    <row r="1184" spans="1:8" x14ac:dyDescent="0.2">
      <c r="A1184" s="17" t="s">
        <v>33</v>
      </c>
      <c r="B1184" s="17" t="s">
        <v>313</v>
      </c>
      <c r="C1184" s="28">
        <v>124405000</v>
      </c>
      <c r="D1184" s="17" t="s">
        <v>223</v>
      </c>
      <c r="E1184" s="11">
        <v>0</v>
      </c>
      <c r="F1184" s="11">
        <v>66168</v>
      </c>
      <c r="G1184" s="19"/>
    </row>
    <row r="1185" spans="1:7" x14ac:dyDescent="0.2">
      <c r="A1185" s="17" t="s">
        <v>33</v>
      </c>
      <c r="B1185" s="17" t="s">
        <v>313</v>
      </c>
      <c r="C1185" s="28">
        <v>124508000</v>
      </c>
      <c r="D1185" s="17" t="s">
        <v>101</v>
      </c>
      <c r="E1185" s="11">
        <v>0</v>
      </c>
      <c r="F1185" s="11">
        <v>118255</v>
      </c>
      <c r="G1185" s="19"/>
    </row>
    <row r="1186" spans="1:7" x14ac:dyDescent="0.2">
      <c r="A1186" s="17" t="s">
        <v>33</v>
      </c>
      <c r="B1186" s="17" t="s">
        <v>313</v>
      </c>
      <c r="C1186" s="28">
        <v>124805000</v>
      </c>
      <c r="D1186" s="17" t="s">
        <v>292</v>
      </c>
      <c r="E1186" s="11">
        <v>0</v>
      </c>
      <c r="F1186" s="11">
        <v>261213</v>
      </c>
      <c r="G1186" s="19"/>
    </row>
    <row r="1187" spans="1:7" x14ac:dyDescent="0.2">
      <c r="A1187" s="17" t="s">
        <v>33</v>
      </c>
      <c r="B1187" s="17" t="s">
        <v>313</v>
      </c>
      <c r="C1187" s="28">
        <v>125220000</v>
      </c>
      <c r="D1187" s="17" t="s">
        <v>254</v>
      </c>
      <c r="E1187" s="11">
        <v>0</v>
      </c>
      <c r="F1187" s="11">
        <v>41893</v>
      </c>
      <c r="G1187" s="19"/>
    </row>
    <row r="1188" spans="1:7" x14ac:dyDescent="0.2">
      <c r="A1188" s="17" t="s">
        <v>33</v>
      </c>
      <c r="B1188" s="17" t="s">
        <v>313</v>
      </c>
      <c r="C1188" s="28">
        <v>125308000</v>
      </c>
      <c r="D1188" s="17" t="s">
        <v>350</v>
      </c>
      <c r="E1188" s="11">
        <v>0</v>
      </c>
      <c r="F1188" s="11">
        <v>407856</v>
      </c>
      <c r="G1188" s="19"/>
    </row>
    <row r="1189" spans="1:7" x14ac:dyDescent="0.2">
      <c r="A1189" s="17" t="s">
        <v>33</v>
      </c>
      <c r="B1189" s="17" t="s">
        <v>313</v>
      </c>
      <c r="C1189" s="28">
        <v>125852000</v>
      </c>
      <c r="D1189" s="17" t="s">
        <v>237</v>
      </c>
      <c r="E1189" s="11">
        <v>0</v>
      </c>
      <c r="F1189" s="11">
        <v>58593</v>
      </c>
      <c r="G1189" s="19"/>
    </row>
    <row r="1190" spans="1:7" x14ac:dyDescent="0.2">
      <c r="A1190" s="17" t="s">
        <v>33</v>
      </c>
      <c r="B1190" s="17" t="s">
        <v>313</v>
      </c>
      <c r="C1190" s="28">
        <v>125915000</v>
      </c>
      <c r="D1190" s="17" t="s">
        <v>246</v>
      </c>
      <c r="E1190" s="11">
        <v>0</v>
      </c>
      <c r="F1190" s="11">
        <v>252446</v>
      </c>
      <c r="G1190" s="19"/>
    </row>
    <row r="1191" spans="1:7" x14ac:dyDescent="0.2">
      <c r="A1191" s="17" t="s">
        <v>33</v>
      </c>
      <c r="B1191" s="17" t="s">
        <v>313</v>
      </c>
      <c r="C1191" s="28">
        <v>126652000</v>
      </c>
      <c r="D1191" s="17" t="s">
        <v>89</v>
      </c>
      <c r="E1191" s="11">
        <v>0</v>
      </c>
      <c r="F1191" s="11">
        <v>499206</v>
      </c>
      <c r="G1191" s="19"/>
    </row>
    <row r="1192" spans="1:7" x14ac:dyDescent="0.2">
      <c r="A1192" s="17" t="s">
        <v>33</v>
      </c>
      <c r="B1192" s="17" t="s">
        <v>313</v>
      </c>
      <c r="C1192" s="28">
        <v>126776000</v>
      </c>
      <c r="D1192" s="17" t="s">
        <v>69</v>
      </c>
      <c r="E1192" s="11">
        <v>0</v>
      </c>
      <c r="F1192" s="11">
        <v>70489</v>
      </c>
      <c r="G1192" s="19"/>
    </row>
    <row r="1193" spans="1:7" x14ac:dyDescent="0.2">
      <c r="A1193" s="17" t="s">
        <v>33</v>
      </c>
      <c r="B1193" s="17" t="s">
        <v>313</v>
      </c>
      <c r="C1193" s="28">
        <v>127215000</v>
      </c>
      <c r="D1193" s="17" t="s">
        <v>247</v>
      </c>
      <c r="E1193" s="11">
        <v>0</v>
      </c>
      <c r="F1193" s="11">
        <v>186347</v>
      </c>
      <c r="G1193" s="19"/>
    </row>
    <row r="1194" spans="1:7" x14ac:dyDescent="0.2">
      <c r="A1194" s="17" t="s">
        <v>33</v>
      </c>
      <c r="B1194" s="17" t="s">
        <v>313</v>
      </c>
      <c r="C1194" s="28">
        <v>127605000</v>
      </c>
      <c r="D1194" s="17" t="s">
        <v>222</v>
      </c>
      <c r="E1194" s="11">
        <v>0</v>
      </c>
      <c r="F1194" s="11">
        <v>41389</v>
      </c>
      <c r="G1194" s="19"/>
    </row>
    <row r="1195" spans="1:7" x14ac:dyDescent="0.2">
      <c r="A1195" s="17" t="s">
        <v>33</v>
      </c>
      <c r="B1195" s="17" t="s">
        <v>313</v>
      </c>
      <c r="C1195" s="28">
        <v>127617000</v>
      </c>
      <c r="D1195" s="17" t="s">
        <v>2095</v>
      </c>
      <c r="E1195" s="11">
        <v>0</v>
      </c>
      <c r="F1195" s="11">
        <v>320966.39</v>
      </c>
      <c r="G1195" s="19"/>
    </row>
    <row r="1196" spans="1:7" x14ac:dyDescent="0.2">
      <c r="A1196" s="17" t="s">
        <v>33</v>
      </c>
      <c r="B1196" s="17" t="s">
        <v>313</v>
      </c>
      <c r="C1196" s="28">
        <v>127976000</v>
      </c>
      <c r="D1196" s="17" t="s">
        <v>87</v>
      </c>
      <c r="E1196" s="11">
        <v>0</v>
      </c>
      <c r="F1196" s="11">
        <v>29613</v>
      </c>
      <c r="G1196" s="19"/>
    </row>
    <row r="1197" spans="1:7" x14ac:dyDescent="0.2">
      <c r="A1197" s="17" t="s">
        <v>33</v>
      </c>
      <c r="B1197" s="17" t="s">
        <v>313</v>
      </c>
      <c r="C1197" s="28">
        <v>128176000</v>
      </c>
      <c r="D1197" s="17" t="s">
        <v>361</v>
      </c>
      <c r="E1197" s="11">
        <v>0</v>
      </c>
      <c r="F1197" s="11">
        <v>46389</v>
      </c>
      <c r="G1197" s="19"/>
    </row>
    <row r="1198" spans="1:7" x14ac:dyDescent="0.2">
      <c r="A1198" s="17" t="s">
        <v>33</v>
      </c>
      <c r="B1198" s="17" t="s">
        <v>313</v>
      </c>
      <c r="C1198" s="28">
        <v>132576000</v>
      </c>
      <c r="D1198" s="17" t="s">
        <v>208</v>
      </c>
      <c r="E1198" s="11">
        <v>0</v>
      </c>
      <c r="F1198" s="11">
        <v>176409</v>
      </c>
      <c r="G1198" s="19"/>
    </row>
    <row r="1199" spans="1:7" x14ac:dyDescent="0.2">
      <c r="A1199" s="17" t="s">
        <v>33</v>
      </c>
      <c r="B1199" s="17" t="s">
        <v>313</v>
      </c>
      <c r="C1199" s="28">
        <v>162554000</v>
      </c>
      <c r="D1199" s="17" t="s">
        <v>124</v>
      </c>
      <c r="E1199" s="11">
        <v>0</v>
      </c>
      <c r="F1199" s="11">
        <v>45053</v>
      </c>
      <c r="G1199" s="19"/>
    </row>
    <row r="1200" spans="1:7" x14ac:dyDescent="0.2">
      <c r="A1200" s="17" t="s">
        <v>33</v>
      </c>
      <c r="B1200" s="17" t="s">
        <v>313</v>
      </c>
      <c r="C1200" s="28">
        <v>175285000</v>
      </c>
      <c r="D1200" s="17" t="s">
        <v>2094</v>
      </c>
      <c r="E1200" s="11">
        <v>0</v>
      </c>
      <c r="F1200" s="11">
        <v>485939.52</v>
      </c>
      <c r="G1200" s="19"/>
    </row>
    <row r="1201" spans="1:7" x14ac:dyDescent="0.2">
      <c r="A1201" s="17" t="s">
        <v>33</v>
      </c>
      <c r="B1201" s="17" t="s">
        <v>313</v>
      </c>
      <c r="C1201" s="28">
        <v>180805000</v>
      </c>
      <c r="D1201" s="17" t="s">
        <v>360</v>
      </c>
      <c r="E1201" s="11">
        <v>0</v>
      </c>
      <c r="F1201" s="11">
        <v>34685</v>
      </c>
      <c r="G1201" s="19"/>
    </row>
    <row r="1202" spans="1:7" x14ac:dyDescent="0.2">
      <c r="A1202" s="17" t="s">
        <v>33</v>
      </c>
      <c r="B1202" s="17" t="s">
        <v>313</v>
      </c>
      <c r="C1202" s="28">
        <v>185305000</v>
      </c>
      <c r="D1202" s="17" t="s">
        <v>131</v>
      </c>
      <c r="E1202" s="11">
        <v>0</v>
      </c>
      <c r="F1202" s="11">
        <v>254305</v>
      </c>
      <c r="G1202" s="19"/>
    </row>
    <row r="1203" spans="1:7" x14ac:dyDescent="0.2">
      <c r="A1203" s="17" t="s">
        <v>33</v>
      </c>
      <c r="B1203" s="17" t="s">
        <v>313</v>
      </c>
      <c r="C1203" s="28">
        <v>210095200</v>
      </c>
      <c r="D1203" s="17" t="s">
        <v>1944</v>
      </c>
      <c r="E1203" s="11">
        <v>0</v>
      </c>
      <c r="F1203" s="11">
        <v>23084097.530000001</v>
      </c>
      <c r="G1203" s="19"/>
    </row>
    <row r="1204" spans="1:7" x14ac:dyDescent="0.2">
      <c r="A1204" s="17" t="s">
        <v>33</v>
      </c>
      <c r="B1204" s="17" t="s">
        <v>313</v>
      </c>
      <c r="C1204" s="28">
        <v>210768307</v>
      </c>
      <c r="D1204" s="17" t="s">
        <v>2096</v>
      </c>
      <c r="E1204" s="11">
        <v>0</v>
      </c>
      <c r="F1204" s="11">
        <v>46472.3</v>
      </c>
      <c r="G1204" s="19"/>
    </row>
    <row r="1205" spans="1:7" x14ac:dyDescent="0.2">
      <c r="A1205" s="17" t="s">
        <v>33</v>
      </c>
      <c r="B1205" s="17" t="s">
        <v>313</v>
      </c>
      <c r="C1205" s="28">
        <v>214973349</v>
      </c>
      <c r="D1205" s="17" t="s">
        <v>1802</v>
      </c>
      <c r="E1205" s="11">
        <v>0</v>
      </c>
      <c r="F1205" s="11">
        <v>728158.75</v>
      </c>
      <c r="G1205" s="19"/>
    </row>
    <row r="1206" spans="1:7" x14ac:dyDescent="0.2">
      <c r="A1206" s="17" t="s">
        <v>33</v>
      </c>
      <c r="B1206" s="17" t="s">
        <v>313</v>
      </c>
      <c r="C1206" s="28">
        <v>215273152</v>
      </c>
      <c r="D1206" s="17" t="s">
        <v>2097</v>
      </c>
      <c r="E1206" s="11">
        <v>0</v>
      </c>
      <c r="F1206" s="11">
        <v>1678893.49</v>
      </c>
      <c r="G1206" s="19"/>
    </row>
    <row r="1207" spans="1:7" x14ac:dyDescent="0.2">
      <c r="A1207" s="17" t="s">
        <v>33</v>
      </c>
      <c r="B1207" s="17" t="s">
        <v>313</v>
      </c>
      <c r="C1207" s="28">
        <v>217768077</v>
      </c>
      <c r="D1207" s="17" t="s">
        <v>2112</v>
      </c>
      <c r="E1207" s="11">
        <v>0</v>
      </c>
      <c r="F1207" s="11">
        <v>21501722.329999998</v>
      </c>
      <c r="G1207" s="19"/>
    </row>
    <row r="1208" spans="1:7" x14ac:dyDescent="0.2">
      <c r="A1208" s="17" t="s">
        <v>33</v>
      </c>
      <c r="B1208" s="17" t="s">
        <v>313</v>
      </c>
      <c r="C1208" s="28">
        <v>220108520</v>
      </c>
      <c r="D1208" s="17" t="s">
        <v>97</v>
      </c>
      <c r="E1208" s="11">
        <v>0</v>
      </c>
      <c r="F1208" s="11">
        <v>30564</v>
      </c>
      <c r="G1208" s="19"/>
    </row>
    <row r="1209" spans="1:7" x14ac:dyDescent="0.2">
      <c r="A1209" s="17" t="s">
        <v>33</v>
      </c>
      <c r="B1209" s="17" t="s">
        <v>313</v>
      </c>
      <c r="C1209" s="28">
        <v>220113212</v>
      </c>
      <c r="D1209" s="17" t="s">
        <v>122</v>
      </c>
      <c r="E1209" s="11">
        <v>0</v>
      </c>
      <c r="F1209" s="11">
        <v>42085</v>
      </c>
      <c r="G1209" s="19"/>
    </row>
    <row r="1210" spans="1:7" x14ac:dyDescent="0.2">
      <c r="A1210" s="17" t="s">
        <v>33</v>
      </c>
      <c r="B1210" s="17" t="s">
        <v>313</v>
      </c>
      <c r="C1210" s="28">
        <v>220113657</v>
      </c>
      <c r="D1210" s="17" t="s">
        <v>351</v>
      </c>
      <c r="E1210" s="11">
        <v>0</v>
      </c>
      <c r="F1210" s="11">
        <v>61870</v>
      </c>
      <c r="G1210" s="19"/>
    </row>
    <row r="1211" spans="1:7" x14ac:dyDescent="0.2">
      <c r="A1211" s="17" t="s">
        <v>33</v>
      </c>
      <c r="B1211" s="17" t="s">
        <v>313</v>
      </c>
      <c r="C1211" s="28">
        <v>220117877</v>
      </c>
      <c r="D1211" s="17" t="s">
        <v>44</v>
      </c>
      <c r="E1211" s="11">
        <v>0</v>
      </c>
      <c r="F1211" s="11">
        <v>525347.16</v>
      </c>
      <c r="G1211" s="19"/>
    </row>
    <row r="1212" spans="1:7" x14ac:dyDescent="0.2">
      <c r="A1212" s="17" t="s">
        <v>33</v>
      </c>
      <c r="B1212" s="17" t="s">
        <v>313</v>
      </c>
      <c r="C1212" s="28">
        <v>220120250</v>
      </c>
      <c r="D1212" s="17" t="s">
        <v>358</v>
      </c>
      <c r="E1212" s="11">
        <v>0</v>
      </c>
      <c r="F1212" s="11">
        <v>57239</v>
      </c>
      <c r="G1212" s="19"/>
    </row>
    <row r="1213" spans="1:7" x14ac:dyDescent="0.2">
      <c r="A1213" s="17" t="s">
        <v>33</v>
      </c>
      <c r="B1213" s="17" t="s">
        <v>313</v>
      </c>
      <c r="C1213" s="28">
        <v>220123570</v>
      </c>
      <c r="D1213" s="17" t="s">
        <v>354</v>
      </c>
      <c r="E1213" s="11">
        <v>0</v>
      </c>
      <c r="F1213" s="11">
        <v>36562</v>
      </c>
      <c r="G1213" s="19"/>
    </row>
    <row r="1214" spans="1:7" x14ac:dyDescent="0.2">
      <c r="A1214" s="17" t="s">
        <v>33</v>
      </c>
      <c r="B1214" s="17" t="s">
        <v>313</v>
      </c>
      <c r="C1214" s="28">
        <v>220123574</v>
      </c>
      <c r="D1214" s="17" t="s">
        <v>355</v>
      </c>
      <c r="E1214" s="11">
        <v>0</v>
      </c>
      <c r="F1214" s="11">
        <v>75489</v>
      </c>
      <c r="G1214" s="19"/>
    </row>
    <row r="1215" spans="1:7" x14ac:dyDescent="0.2">
      <c r="A1215" s="17" t="s">
        <v>33</v>
      </c>
      <c r="B1215" s="17" t="s">
        <v>313</v>
      </c>
      <c r="C1215" s="28">
        <v>220123586</v>
      </c>
      <c r="D1215" s="17" t="s">
        <v>137</v>
      </c>
      <c r="E1215" s="11">
        <v>0</v>
      </c>
      <c r="F1215" s="11">
        <v>39606</v>
      </c>
      <c r="G1215" s="19"/>
    </row>
    <row r="1216" spans="1:7" x14ac:dyDescent="0.2">
      <c r="A1216" s="17" t="s">
        <v>33</v>
      </c>
      <c r="B1216" s="17" t="s">
        <v>313</v>
      </c>
      <c r="C1216" s="28">
        <v>220141615</v>
      </c>
      <c r="D1216" s="17" t="s">
        <v>356</v>
      </c>
      <c r="E1216" s="11">
        <v>0</v>
      </c>
      <c r="F1216" s="11">
        <v>39751</v>
      </c>
      <c r="G1216" s="19"/>
    </row>
    <row r="1217" spans="1:7" x14ac:dyDescent="0.2">
      <c r="A1217" s="17" t="s">
        <v>33</v>
      </c>
      <c r="B1217" s="17" t="s">
        <v>313</v>
      </c>
      <c r="C1217" s="28">
        <v>220144378</v>
      </c>
      <c r="D1217" s="17" t="s">
        <v>184</v>
      </c>
      <c r="E1217" s="11">
        <v>0</v>
      </c>
      <c r="F1217" s="11">
        <v>245518</v>
      </c>
      <c r="G1217" s="19"/>
    </row>
    <row r="1218" spans="1:7" x14ac:dyDescent="0.2">
      <c r="A1218" s="17" t="s">
        <v>33</v>
      </c>
      <c r="B1218" s="17" t="s">
        <v>313</v>
      </c>
      <c r="C1218" s="28">
        <v>220147555</v>
      </c>
      <c r="D1218" s="17" t="s">
        <v>357</v>
      </c>
      <c r="E1218" s="11">
        <v>0</v>
      </c>
      <c r="F1218" s="11">
        <v>14084</v>
      </c>
      <c r="G1218" s="19"/>
    </row>
    <row r="1219" spans="1:7" x14ac:dyDescent="0.2">
      <c r="A1219" s="17" t="s">
        <v>33</v>
      </c>
      <c r="B1219" s="17" t="s">
        <v>313</v>
      </c>
      <c r="C1219" s="28">
        <v>220147675</v>
      </c>
      <c r="D1219" s="17" t="s">
        <v>155</v>
      </c>
      <c r="E1219" s="11">
        <v>0</v>
      </c>
      <c r="F1219" s="11">
        <v>32054</v>
      </c>
      <c r="G1219" s="19"/>
    </row>
    <row r="1220" spans="1:7" x14ac:dyDescent="0.2">
      <c r="A1220" s="17" t="s">
        <v>33</v>
      </c>
      <c r="B1220" s="17" t="s">
        <v>313</v>
      </c>
      <c r="C1220" s="28">
        <v>220152227</v>
      </c>
      <c r="D1220" s="17" t="s">
        <v>142</v>
      </c>
      <c r="E1220" s="11">
        <v>0</v>
      </c>
      <c r="F1220" s="11">
        <v>48125</v>
      </c>
      <c r="G1220" s="19"/>
    </row>
    <row r="1221" spans="1:7" x14ac:dyDescent="0.2">
      <c r="A1221" s="17" t="s">
        <v>33</v>
      </c>
      <c r="B1221" s="17" t="s">
        <v>313</v>
      </c>
      <c r="C1221" s="28">
        <v>220152317</v>
      </c>
      <c r="D1221" s="17" t="s">
        <v>193</v>
      </c>
      <c r="E1221" s="11">
        <v>0</v>
      </c>
      <c r="F1221" s="11">
        <v>35460</v>
      </c>
      <c r="G1221" s="19"/>
    </row>
    <row r="1222" spans="1:7" x14ac:dyDescent="0.2">
      <c r="A1222" s="17" t="s">
        <v>33</v>
      </c>
      <c r="B1222" s="17" t="s">
        <v>313</v>
      </c>
      <c r="C1222" s="28">
        <v>220154405</v>
      </c>
      <c r="D1222" s="17" t="s">
        <v>353</v>
      </c>
      <c r="E1222" s="11">
        <v>0</v>
      </c>
      <c r="F1222" s="11">
        <v>67789</v>
      </c>
      <c r="G1222" s="19"/>
    </row>
    <row r="1223" spans="1:7" x14ac:dyDescent="0.2">
      <c r="A1223" s="17" t="s">
        <v>33</v>
      </c>
      <c r="B1223" s="17" t="s">
        <v>313</v>
      </c>
      <c r="C1223" s="28">
        <v>220163470</v>
      </c>
      <c r="D1223" s="17" t="s">
        <v>311</v>
      </c>
      <c r="E1223" s="11">
        <v>0</v>
      </c>
      <c r="F1223" s="11">
        <v>471</v>
      </c>
      <c r="G1223" s="19"/>
    </row>
    <row r="1224" spans="1:7" x14ac:dyDescent="0.2">
      <c r="A1224" s="17" t="s">
        <v>33</v>
      </c>
      <c r="B1224" s="17" t="s">
        <v>313</v>
      </c>
      <c r="C1224" s="28">
        <v>220168020</v>
      </c>
      <c r="D1224" s="17" t="s">
        <v>109</v>
      </c>
      <c r="E1224" s="11">
        <v>0</v>
      </c>
      <c r="F1224" s="11">
        <v>43999</v>
      </c>
      <c r="G1224" s="19"/>
    </row>
    <row r="1225" spans="1:7" x14ac:dyDescent="0.2">
      <c r="A1225" s="17" t="s">
        <v>33</v>
      </c>
      <c r="B1225" s="17" t="s">
        <v>313</v>
      </c>
      <c r="C1225" s="28">
        <v>220354000</v>
      </c>
      <c r="D1225" s="17" t="s">
        <v>126</v>
      </c>
      <c r="E1225" s="11">
        <v>0</v>
      </c>
      <c r="F1225" s="11">
        <v>53659</v>
      </c>
      <c r="G1225" s="19"/>
    </row>
    <row r="1226" spans="1:7" x14ac:dyDescent="0.2">
      <c r="A1226" s="17" t="s">
        <v>33</v>
      </c>
      <c r="B1226" s="17" t="s">
        <v>313</v>
      </c>
      <c r="C1226" s="28">
        <v>220368276</v>
      </c>
      <c r="D1226" s="17" t="s">
        <v>107</v>
      </c>
      <c r="E1226" s="11">
        <v>0</v>
      </c>
      <c r="F1226" s="11">
        <v>98029</v>
      </c>
      <c r="G1226" s="19"/>
    </row>
    <row r="1227" spans="1:7" x14ac:dyDescent="0.2">
      <c r="A1227" s="17" t="s">
        <v>33</v>
      </c>
      <c r="B1227" s="17" t="s">
        <v>313</v>
      </c>
      <c r="C1227" s="28">
        <v>220454000</v>
      </c>
      <c r="D1227" s="17" t="s">
        <v>125</v>
      </c>
      <c r="E1227" s="11">
        <v>0</v>
      </c>
      <c r="F1227" s="11">
        <v>33016</v>
      </c>
      <c r="G1227" s="19"/>
    </row>
    <row r="1228" spans="1:7" x14ac:dyDescent="0.2">
      <c r="A1228" s="17" t="s">
        <v>33</v>
      </c>
      <c r="B1228" s="17" t="s">
        <v>313</v>
      </c>
      <c r="C1228" s="28">
        <v>230105001</v>
      </c>
      <c r="D1228" s="17" t="s">
        <v>218</v>
      </c>
      <c r="E1228" s="11">
        <v>0</v>
      </c>
      <c r="F1228" s="11">
        <v>305946</v>
      </c>
      <c r="G1228" s="19"/>
    </row>
    <row r="1229" spans="1:7" x14ac:dyDescent="0.2">
      <c r="A1229" s="17" t="s">
        <v>33</v>
      </c>
      <c r="B1229" s="17" t="s">
        <v>313</v>
      </c>
      <c r="C1229" s="28">
        <v>261320175</v>
      </c>
      <c r="D1229" s="17" t="s">
        <v>251</v>
      </c>
      <c r="E1229" s="11">
        <v>0</v>
      </c>
      <c r="F1229" s="11">
        <v>92524</v>
      </c>
      <c r="G1229" s="19"/>
    </row>
    <row r="1230" spans="1:7" x14ac:dyDescent="0.2">
      <c r="A1230" s="17" t="s">
        <v>33</v>
      </c>
      <c r="B1230" s="17" t="s">
        <v>313</v>
      </c>
      <c r="C1230" s="28">
        <v>263647692</v>
      </c>
      <c r="D1230" s="17" t="s">
        <v>147</v>
      </c>
      <c r="E1230" s="11">
        <v>0</v>
      </c>
      <c r="F1230" s="11">
        <v>30886</v>
      </c>
      <c r="G1230" s="19"/>
    </row>
    <row r="1231" spans="1:7" x14ac:dyDescent="0.2">
      <c r="A1231" s="17" t="s">
        <v>33</v>
      </c>
      <c r="B1231" s="17" t="s">
        <v>313</v>
      </c>
      <c r="C1231" s="28">
        <v>264623417</v>
      </c>
      <c r="D1231" s="17" t="s">
        <v>134</v>
      </c>
      <c r="E1231" s="11">
        <v>0</v>
      </c>
      <c r="F1231" s="11">
        <v>132144</v>
      </c>
      <c r="G1231" s="19"/>
    </row>
    <row r="1232" spans="1:7" x14ac:dyDescent="0.2">
      <c r="A1232" s="17" t="s">
        <v>33</v>
      </c>
      <c r="B1232" s="17" t="s">
        <v>313</v>
      </c>
      <c r="C1232" s="28">
        <v>267808372</v>
      </c>
      <c r="D1232" s="17" t="s">
        <v>298</v>
      </c>
      <c r="E1232" s="11">
        <v>0</v>
      </c>
      <c r="F1232" s="11">
        <v>33847</v>
      </c>
      <c r="G1232" s="19"/>
    </row>
    <row r="1233" spans="1:7" x14ac:dyDescent="0.2">
      <c r="A1233" s="17" t="s">
        <v>33</v>
      </c>
      <c r="B1233" s="17" t="s">
        <v>313</v>
      </c>
      <c r="C1233" s="28">
        <v>269108296</v>
      </c>
      <c r="D1233" s="17" t="s">
        <v>99</v>
      </c>
      <c r="E1233" s="11">
        <v>0</v>
      </c>
      <c r="F1233" s="11">
        <v>46361</v>
      </c>
      <c r="G1233" s="19"/>
    </row>
    <row r="1234" spans="1:7" x14ac:dyDescent="0.2">
      <c r="A1234" s="17" t="s">
        <v>33</v>
      </c>
      <c r="B1234" s="17" t="s">
        <v>313</v>
      </c>
      <c r="C1234" s="28">
        <v>270113430</v>
      </c>
      <c r="D1234" s="17" t="s">
        <v>352</v>
      </c>
      <c r="E1234" s="11">
        <v>0</v>
      </c>
      <c r="F1234" s="11">
        <v>154534</v>
      </c>
      <c r="G1234" s="19"/>
    </row>
    <row r="1235" spans="1:7" x14ac:dyDescent="0.2">
      <c r="A1235" s="17" t="s">
        <v>33</v>
      </c>
      <c r="B1235" s="17" t="s">
        <v>313</v>
      </c>
      <c r="C1235" s="28">
        <v>270115600</v>
      </c>
      <c r="D1235" s="17" t="s">
        <v>164</v>
      </c>
      <c r="E1235" s="11">
        <v>0</v>
      </c>
      <c r="F1235" s="11">
        <v>34412</v>
      </c>
      <c r="G1235" s="19"/>
    </row>
    <row r="1236" spans="1:7" x14ac:dyDescent="0.2">
      <c r="A1236" s="17" t="s">
        <v>33</v>
      </c>
      <c r="B1236" s="17" t="s">
        <v>313</v>
      </c>
      <c r="C1236" s="28">
        <v>270115842</v>
      </c>
      <c r="D1236" s="17" t="s">
        <v>166</v>
      </c>
      <c r="E1236" s="11">
        <v>0</v>
      </c>
      <c r="F1236" s="11">
        <v>35596</v>
      </c>
      <c r="G1236" s="19"/>
    </row>
    <row r="1237" spans="1:7" x14ac:dyDescent="0.2">
      <c r="A1237" s="17" t="s">
        <v>33</v>
      </c>
      <c r="B1237" s="17" t="s">
        <v>313</v>
      </c>
      <c r="C1237" s="28">
        <v>923269152</v>
      </c>
      <c r="D1237" s="17" t="s">
        <v>58</v>
      </c>
      <c r="E1237" s="11">
        <v>0</v>
      </c>
      <c r="F1237" s="11">
        <v>51883029.619999997</v>
      </c>
      <c r="G1237" s="19"/>
    </row>
    <row r="1238" spans="1:7" x14ac:dyDescent="0.2">
      <c r="A1238" s="17" t="s">
        <v>33</v>
      </c>
      <c r="B1238" s="17" t="s">
        <v>313</v>
      </c>
      <c r="C1238" s="28">
        <v>923269414</v>
      </c>
      <c r="D1238" s="17" t="s">
        <v>1896</v>
      </c>
      <c r="E1238" s="11">
        <v>0</v>
      </c>
      <c r="F1238" s="11">
        <v>1251639.6099999999</v>
      </c>
      <c r="G1238" s="19"/>
    </row>
    <row r="1239" spans="1:7" x14ac:dyDescent="0.2">
      <c r="A1239" s="17" t="s">
        <v>33</v>
      </c>
      <c r="B1239" s="17" t="s">
        <v>313</v>
      </c>
      <c r="C1239" s="28">
        <v>923269415</v>
      </c>
      <c r="D1239" s="17" t="s">
        <v>261</v>
      </c>
      <c r="E1239" s="11">
        <v>0</v>
      </c>
      <c r="F1239" s="11">
        <v>38257</v>
      </c>
      <c r="G1239" s="19"/>
    </row>
    <row r="1240" spans="1:7" x14ac:dyDescent="0.2">
      <c r="A1240" s="17" t="s">
        <v>33</v>
      </c>
      <c r="B1240" s="17" t="s">
        <v>313</v>
      </c>
      <c r="C1240" s="28">
        <v>923269482</v>
      </c>
      <c r="D1240" s="17" t="s">
        <v>259</v>
      </c>
      <c r="E1240" s="11">
        <v>0</v>
      </c>
      <c r="F1240" s="11">
        <v>2159883</v>
      </c>
      <c r="G1240" s="19"/>
    </row>
    <row r="1241" spans="1:7" x14ac:dyDescent="0.2">
      <c r="A1241" s="76" t="s">
        <v>33</v>
      </c>
      <c r="B1241" s="17" t="s">
        <v>313</v>
      </c>
      <c r="C1241" s="68">
        <v>923270075</v>
      </c>
      <c r="D1241" s="69" t="s">
        <v>363</v>
      </c>
      <c r="E1241" s="11">
        <v>0</v>
      </c>
      <c r="F1241" s="70">
        <v>53576</v>
      </c>
      <c r="G1241" s="19"/>
    </row>
    <row r="1242" spans="1:7" x14ac:dyDescent="0.2">
      <c r="A1242" s="18" t="s">
        <v>33</v>
      </c>
      <c r="B1242" s="17" t="s">
        <v>313</v>
      </c>
      <c r="C1242" s="66">
        <v>923270083</v>
      </c>
      <c r="D1242" s="65" t="s">
        <v>20</v>
      </c>
      <c r="E1242" s="11">
        <v>0</v>
      </c>
      <c r="F1242" s="46">
        <v>346908</v>
      </c>
      <c r="G1242" s="19"/>
    </row>
    <row r="1243" spans="1:7" x14ac:dyDescent="0.2">
      <c r="A1243" s="18" t="s">
        <v>33</v>
      </c>
      <c r="B1243" s="17" t="s">
        <v>313</v>
      </c>
      <c r="C1243" s="66">
        <v>923271191</v>
      </c>
      <c r="D1243" s="65" t="s">
        <v>269</v>
      </c>
      <c r="E1243" s="11">
        <v>0</v>
      </c>
      <c r="F1243" s="46">
        <v>36779</v>
      </c>
      <c r="G1243" s="19"/>
    </row>
    <row r="1244" spans="1:7" x14ac:dyDescent="0.2">
      <c r="A1244" s="18" t="s">
        <v>33</v>
      </c>
      <c r="B1244" s="17" t="s">
        <v>313</v>
      </c>
      <c r="C1244" s="66">
        <v>923271261</v>
      </c>
      <c r="D1244" s="65" t="s">
        <v>364</v>
      </c>
      <c r="E1244" s="11">
        <v>0</v>
      </c>
      <c r="F1244" s="46">
        <v>726126</v>
      </c>
      <c r="G1244" s="19"/>
    </row>
    <row r="1245" spans="1:7" x14ac:dyDescent="0.2">
      <c r="A1245" s="18" t="s">
        <v>33</v>
      </c>
      <c r="B1245" s="17" t="s">
        <v>313</v>
      </c>
      <c r="C1245" s="66">
        <v>923271263</v>
      </c>
      <c r="D1245" s="65" t="s">
        <v>272</v>
      </c>
      <c r="E1245" s="11">
        <v>0</v>
      </c>
      <c r="F1245" s="46">
        <v>38738</v>
      </c>
      <c r="G1245" s="19"/>
    </row>
    <row r="1246" spans="1:7" x14ac:dyDescent="0.2">
      <c r="A1246" s="18" t="s">
        <v>33</v>
      </c>
      <c r="B1246" s="17" t="s">
        <v>313</v>
      </c>
      <c r="C1246" s="66">
        <v>923271347</v>
      </c>
      <c r="D1246" s="65" t="s">
        <v>205</v>
      </c>
      <c r="E1246" s="11">
        <v>0</v>
      </c>
      <c r="F1246" s="46">
        <v>46135</v>
      </c>
      <c r="G1246" s="19"/>
    </row>
    <row r="1247" spans="1:7" x14ac:dyDescent="0.2">
      <c r="A1247" s="18" t="s">
        <v>33</v>
      </c>
      <c r="B1247" s="17" t="s">
        <v>313</v>
      </c>
      <c r="C1247" s="66">
        <v>923271351</v>
      </c>
      <c r="D1247" s="65" t="s">
        <v>274</v>
      </c>
      <c r="E1247" s="11">
        <v>0</v>
      </c>
      <c r="F1247" s="46">
        <v>86255</v>
      </c>
      <c r="G1247" s="19"/>
    </row>
    <row r="1248" spans="1:7" x14ac:dyDescent="0.2">
      <c r="A1248" s="18" t="s">
        <v>33</v>
      </c>
      <c r="B1248" s="17" t="s">
        <v>313</v>
      </c>
      <c r="C1248" s="66">
        <v>923271597</v>
      </c>
      <c r="D1248" s="65" t="s">
        <v>2099</v>
      </c>
      <c r="E1248" s="11">
        <v>0</v>
      </c>
      <c r="F1248" s="46">
        <v>46160.88</v>
      </c>
      <c r="G1248" s="19"/>
    </row>
    <row r="1249" spans="1:7" x14ac:dyDescent="0.2">
      <c r="A1249" s="18" t="s">
        <v>33</v>
      </c>
      <c r="B1249" s="17" t="s">
        <v>313</v>
      </c>
      <c r="C1249" s="66">
        <v>923272027</v>
      </c>
      <c r="D1249" s="65" t="s">
        <v>71</v>
      </c>
      <c r="E1249" s="11">
        <v>0</v>
      </c>
      <c r="F1249" s="46">
        <v>30564</v>
      </c>
      <c r="G1249" s="19"/>
    </row>
    <row r="1250" spans="1:7" x14ac:dyDescent="0.2">
      <c r="A1250" s="18" t="s">
        <v>33</v>
      </c>
      <c r="B1250" s="17" t="s">
        <v>313</v>
      </c>
      <c r="C1250" s="66">
        <v>923272233</v>
      </c>
      <c r="D1250" s="69" t="s">
        <v>201</v>
      </c>
      <c r="E1250" s="11">
        <v>0</v>
      </c>
      <c r="F1250" s="46">
        <v>50485</v>
      </c>
      <c r="G1250" s="19"/>
    </row>
    <row r="1251" spans="1:7" x14ac:dyDescent="0.2">
      <c r="A1251" s="18" t="s">
        <v>33</v>
      </c>
      <c r="B1251" s="17" t="s">
        <v>313</v>
      </c>
      <c r="C1251" s="66">
        <v>923272702</v>
      </c>
      <c r="D1251" s="65" t="s">
        <v>346</v>
      </c>
      <c r="E1251" s="11">
        <v>0</v>
      </c>
      <c r="F1251" s="46">
        <v>42259</v>
      </c>
      <c r="G1251" s="19"/>
    </row>
    <row r="1252" spans="1:7" x14ac:dyDescent="0.2">
      <c r="A1252" s="18" t="s">
        <v>33</v>
      </c>
      <c r="B1252" s="17" t="s">
        <v>313</v>
      </c>
      <c r="C1252" s="66">
        <v>923272832</v>
      </c>
      <c r="D1252" s="65" t="s">
        <v>279</v>
      </c>
      <c r="E1252" s="11">
        <v>0</v>
      </c>
      <c r="F1252" s="46">
        <v>150672</v>
      </c>
      <c r="G1252" s="51"/>
    </row>
    <row r="1253" spans="1:7" x14ac:dyDescent="0.2">
      <c r="E1253" s="88">
        <f>SUM(E9:E1252)</f>
        <v>24411947566.469994</v>
      </c>
      <c r="F1253" s="88">
        <f>SUM(F9:F1252)</f>
        <v>33147624244.680004</v>
      </c>
    </row>
  </sheetData>
  <autoFilter ref="A8:H8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 SUPERSALUD" ma:contentTypeID="0x010100E869469811132C4797680B6FFDEAE3E200E1FE6D8E51D9204C820C37C8A278828A" ma:contentTypeVersion="151" ma:contentTypeDescription="" ma:contentTypeScope="" ma:versionID="57b8a756dc60976ff04f1627ddf991ca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fc59cac2-4a0b-49e5-b878-56577be82993" targetNamespace="http://schemas.microsoft.com/office/2006/metadata/properties" ma:root="true" ma:fieldsID="51b4cc4399b67345fc48b3e3a1e0baa8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Fecha_x0020_de_x0020_Publicacion"/>
                <xsd:element ref="ns2:Mes_Plantilla"/>
                <xsd:element ref="ns2:Ano_Plantilla"/>
                <xsd:element ref="ns2:Fecha_de_Caducidad" minOccurs="0"/>
                <xsd:element ref="ns2:Descripcion"/>
                <xsd:element ref="ns2:Numero"/>
                <xsd:element ref="ns2:Tipo_de_Norma" minOccurs="0"/>
                <xsd:element ref="ns2:Area_Plantilla" minOccurs="0"/>
                <xsd:element ref="ns2:Palabras_Claves" minOccurs="0"/>
                <xsd:element ref="ns2:Tipo_de_vigilado" minOccurs="0"/>
                <xsd:element ref="ns2:Estado_Plantilla" minOccurs="0"/>
                <xsd:element ref="ns2:Categoria_x0020_Plantilla" minOccurs="0"/>
                <xsd:element ref="ns2:Codigo_serie" minOccurs="0"/>
                <xsd:element ref="ns2:Subserie" minOccurs="0"/>
                <xsd:element ref="ns2:Codigo_Subserie" minOccurs="0"/>
                <xsd:element ref="ns2:Fecha_de_Generacion_Informacion" minOccurs="0"/>
                <xsd:element ref="ns2:Medio_de_conservacion_y_x002f_o_soporte" minOccurs="0"/>
                <xsd:element ref="ns3:_Format" minOccurs="0"/>
                <xsd:element ref="ns2:Informacion_publicada_o_disponible" minOccurs="0"/>
                <xsd:element ref="ns2:Frecuencia_de_actualizacion" minOccurs="0"/>
                <xsd:element ref="ns2:Nombre_del_responsable_Produccion" minOccurs="0"/>
                <xsd:element ref="ns2:Codigo_dependencia2" minOccurs="0"/>
                <xsd:element ref="ns2:Codigo_Area" minOccurs="0"/>
                <xsd:element ref="ns1:Language" minOccurs="0"/>
                <xsd:element ref="ns2:Descripcion_Meta" minOccurs="0"/>
                <xsd:element ref="ns2:Imagen" minOccurs="0"/>
                <xsd:element ref="ns2:_dlc_DocIdPersistId" minOccurs="0"/>
                <xsd:element ref="ns2:_dlc_DocIdUrl" minOccurs="0"/>
                <xsd:element ref="ns2:_dlc_DocId" minOccurs="0"/>
                <xsd:element ref="ns4:TaxCatchAllLabel" minOccurs="0"/>
                <xsd:element ref="ns4:TaxCatchAll" minOccurs="0"/>
                <xsd:element ref="ns2:Nombre_del_archivo_con_extension" minOccurs="0"/>
                <xsd:element ref="ns2:_Credit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5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Fecha_x0020_de_x0020_Publicacion" ma:index="1" ma:displayName="Fecha de Publicación" ma:description="Corresponde a la fecha que se publica el documento dentro de portal web." ma:format="DateOnly" ma:internalName="Fecha_x0020_de_x0020_Publicacion" ma:readOnly="false">
      <xsd:simpleType>
        <xsd:restriction base="dms:DateTime"/>
      </xsd:simpleType>
    </xsd:element>
    <xsd:element name="Mes_Plantilla" ma:index="2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Ano_Plantilla" ma:index="3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Fecha_de_Caducidad" ma:index="4" nillable="true" ma:displayName="Fecha de Caducidad" ma:format="DateOnly" ma:internalName="Fecha_de_Caducidad" ma:readOnly="false">
      <xsd:simpleType>
        <xsd:restriction base="dms:DateTime"/>
      </xsd:simpleType>
    </xsd:element>
    <xsd:element name="Descripcion" ma:index="6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Numero" ma:index="7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Tipo_de_Norma" ma:index="8" nillable="true" ma:displayName="Tipo de Norma" ma:description="Seleccione una categoría (Campo solo aplica si el documento se refiere a una Normatividad. De lo contrario seleccione la palabra no aplica)." ma:format="Dropdown" ma:internalName="Tipo_de_Norma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Area_Plantilla" ma:index="9" nillable="true" ma:displayName="Área" ma:internalName="Area_Plantilla">
      <xsd:simpleType>
        <xsd:restriction base="dms:Text">
          <xsd:maxLength value="250"/>
        </xsd:restriction>
      </xsd:simpleType>
    </xsd:element>
    <xsd:element name="Palabras_Claves" ma:index="1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Tipo_de_vigilado" ma:index="11" nillable="true" ma:displayName="Tipo de vigilado" ma:format="Dropdown" ma:internalName="Tipo_de_vigilado" ma:readOnly="false">
      <xsd:simpleType>
        <xsd:restriction base="dms:Choice">
          <xsd:enumeration value="ADMINISTRADORA DEL MONOPOLIO RENTÍSTICO DE LOS JUEGOS DE SUERTE Y AZAR"/>
          <xsd:enumeration value="ADMINISTRATIVA PARA ADMINISTRAR E INTERVENCIÓN TÉCNICA ADMINISTRATIVA"/>
          <xsd:enumeration value="ADMINISTRATIVA PARA LIQUIDAR Y LIQUIDACIÓN VOLUNTARIA"/>
          <xsd:enumeration value="CAJAS DE COMPENSACIÓN FAMILIAR NO ARS"/>
          <xsd:enumeration value="COMPAÑIAS DE SEGUROS AUTORIZADAS OPERAR SOAT"/>
          <xsd:enumeration value="CONSORCIO SAYP 2011 / FONDO DE SOLIDARIDAD Y GARANTÍA (FOSYGA)"/>
          <xsd:enumeration value="EMPRESAS DE MEDICINA PREPAGADA"/>
          <xsd:enumeration value="ENTIDADES ADAPTADAS AL SISTEMA"/>
          <xsd:enumeration value="ENTIDADES CONCEDENTES"/>
          <xsd:enumeration value="ENTIDADES PROMOTORAS DE SALUD DEL REGIMEN CONTRIBUTIVO"/>
          <xsd:enumeration value="ENTIDADES PROMOTORAS DE SALUD DEL REGÍMEN SUBSIDIADO"/>
          <xsd:enumeration value="FONDO CUENTA IMPUESTO AL CONSUMO DE PRODUCTOS EXTRANJEROS"/>
          <xsd:enumeration value="GOBERNACIONES"/>
          <xsd:enumeration value="INDUSTRIA MILITAR"/>
          <xsd:enumeration value="IPS NATURALEZA PRIVADA"/>
          <xsd:enumeration value="IPS NATURALEZA PÚBLICA (ESE)"/>
          <xsd:enumeration value="JUEGOS DE SUERTE Y AZAR DISTINTOS A LOTERIA Y CHANCE"/>
          <xsd:enumeration value="LICORES ENTIDADES PUBLICAS"/>
          <xsd:enumeration value="OPERADORES DE JUEGO APUESTAS PERMANENTES CHANCE"/>
          <xsd:enumeration value="OPERADORES DE JUEGO LOTERIA TRADICIONAL"/>
          <xsd:enumeration value="PRODUCTORES DE CERVEZAS Y SIFONES"/>
          <xsd:enumeration value="PRODUCTORES DE CIGARRILLO Y TABACO"/>
          <xsd:enumeration value="PRODUCTORES DE LICORES VINOS APERITIVOS Y SIMILARES"/>
          <xsd:enumeration value="REGÍMENES DE EXCEPCIÓN Y ESPECIALES"/>
          <xsd:enumeration value="SECRETARIAS DE HACIENDA DEPARTAMENTAL"/>
          <xsd:enumeration value="SECRETARIAS DE SALUD DEPARTAMENTALES"/>
          <xsd:enumeration value="SECRETARIAS DE SALUD MUNICIPAL"/>
          <xsd:enumeration value="SERVICIO DE AMBULANCIA PREPAGADA"/>
        </xsd:restriction>
      </xsd:simpleType>
    </xsd:element>
    <xsd:element name="Estado_Plantilla" ma:index="12" nillable="true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ategoria_x0020_Plantilla" ma:index="13" nillable="true" ma:displayName="Categoría" ma:internalName="Categoria_x0020_Plantilla">
      <xsd:simpleType>
        <xsd:restriction base="dms:Text">
          <xsd:maxLength value="250"/>
        </xsd:restriction>
      </xsd:simpleType>
    </xsd:element>
    <xsd:element name="Codigo_serie" ma:index="14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Subserie" ma:index="1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Codigo_Subserie" ma:index="16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Fecha_de_Generacion_Informacion" ma:index="17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18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20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21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Nombre_del_responsable_Produccion" ma:index="22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dependencia2" ma:index="23" nillable="true" ma:displayName="Código de dependencia" ma:internalName="Codigo_dependencia2" ma:readOnly="false">
      <xsd:simpleType>
        <xsd:restriction base="dms:Text">
          <xsd:maxLength value="250"/>
        </xsd:restriction>
      </xsd:simpleType>
    </xsd:element>
    <xsd:element name="Codigo_Area" ma:index="24" nillable="true" ma:displayName="Código de área" ma:internalName="Codigo_Area">
      <xsd:simpleType>
        <xsd:restriction base="dms:Text">
          <xsd:maxLength value="250"/>
        </xsd:restriction>
      </xsd:simpleType>
    </xsd:element>
    <xsd:element name="Descripcion_Meta" ma:index="26" nillable="true" ma:displayName="Descripción Meta" ma:hidden="true" ma:internalName="Descripcion_Meta" ma:readOnly="false">
      <xsd:simpleType>
        <xsd:restriction base="dms:Text">
          <xsd:maxLength value="250"/>
        </xsd:restriction>
      </xsd:simpleType>
    </xsd:element>
    <xsd:element name="Imagen" ma:index="27" nillable="true" ma:displayName="Imagen" ma:hidden="true" ma:internalName="Imagen" ma:readOnly="false">
      <xsd:simpleType>
        <xsd:restriction base="dms:Unknown"/>
      </xsd:simple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32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Nombre_del_archivo_con_extension" ma:index="39" nillable="true" ma:displayName="Nombre del archivo con extensión" ma:hidden="true" ma:internalName="Nombre_del_archivo_con_extension" ma:readOnly="false">
      <xsd:simpleType>
        <xsd:restriction base="dms:Text">
          <xsd:maxLength value="250"/>
        </xsd:restriction>
      </xsd:simpleType>
    </xsd:element>
    <xsd:element name="_Creditos" ma:index="40" nillable="true" ma:displayName="Créditos" ma:description="" ma:hidden="true" ma:internalName="_Creditos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9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Label" ma:index="33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4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7" ma:displayName="Tipo de contenido"/>
        <xsd:element ref="dc:title" maxOccurs="1" ma:index="5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03-2020</Numero>
    <Language xmlns="http://schemas.microsoft.com/sharepoint/v3">Español (España)</Language>
    <Fecha_x0020_de_x0020_Publicacion xmlns="b6565643-c00f-44ce-b5d1-532a85e4382c">2020-06-02T05:00:00+00:00</Fecha_x0020_de_x0020_Publicacion>
    <Tipo_de_Norma xmlns="b6565643-c00f-44ce-b5d1-532a85e4382c" xsi:nil="true"/>
    <Descripcion_Meta xmlns="b6565643-c00f-44ce-b5d1-532a85e4382c" xsi:nil="true"/>
    <Nombre_del_archivo_con_extension xmlns="b6565643-c00f-44ce-b5d1-532a85e4382c" xsi:nil="true"/>
    <Imagen xmlns="b6565643-c00f-44ce-b5d1-532a85e4382c" xsi:nil="true"/>
    <Frecuencia_de_actualizacion xmlns="b6565643-c00f-44ce-b5d1-532a85e4382c">Anual</Frecuencia_de_actualizacion>
    <Fecha_de_Caducidad xmlns="b6565643-c00f-44ce-b5d1-532a85e4382c" xsi:nil="true"/>
    <Nombre_del_responsable_Produccion xmlns="b6565643-c00f-44ce-b5d1-532a85e4382c">Grupo de Cartera</Nombre_del_responsable_Produccion>
    <Mes_Plantilla xmlns="b6565643-c00f-44ce-b5d1-532a85e4382c">marzo</Mes_Plantilla>
    <Fecha_de_Generacion_Informacion xmlns="b6565643-c00f-44ce-b5d1-532a85e4382c">2020-04-01T05:00:00+00:00</Fecha_de_Generacion_Informacion>
    <Tipo_de_vigilado xmlns="b6565643-c00f-44ce-b5d1-532a85e4382c" xsi:nil="true"/>
    <Categoria_x0020_Plantilla xmlns="b6565643-c00f-44ce-b5d1-532a85e4382c">N/A</Categoria_x0020_Plantilla>
    <Codigo_dependencia2 xmlns="b6565643-c00f-44ce-b5d1-532a85e4382c">165</Codigo_dependencia2>
    <Subserie xmlns="b6565643-c00f-44ce-b5d1-532a85e4382c">N/A</Subserie>
    <_Format xmlns="http://schemas.microsoft.com/sharepoint/v3/fields">Hoja de calculo</_Format>
    <Codigo_serie xmlns="b6565643-c00f-44ce-b5d1-532a85e4382c">N/A</Codigo_serie>
    <TaxCatchAll xmlns="fc59cac2-4a0b-49e5-b878-56577be82993"/>
    <Ano_Plantilla xmlns="b6565643-c00f-44ce-b5d1-532a85e4382c">2020</Ano_Plantilla>
    <Descripcion xmlns="b6565643-c00f-44ce-b5d1-532a85e4382c">Consulte de información recíproca que fue reportada a la Contaduría General De La Nación al cierre de marzo 2020</Descripcion>
    <Informacion_publicada_o_disponible xmlns="b6565643-c00f-44ce-b5d1-532a85e4382c">https://www.supersalud.gov.co/vigilados/superintendencia/informacion-financiera-y-presupuestal/control-financiero-de-cuentas </Informacion_publicada_o_disponible>
    <Palabras_Claves xmlns="b6565643-c00f-44ce-b5d1-532a85e4382c">Cuentas reciprocas, información recíproca, Contaduría General De La Nación</Palabras_Claves>
    <Estado_Plantilla xmlns="b6565643-c00f-44ce-b5d1-532a85e4382c" xsi:nil="true"/>
    <Medio_de_conservacion_y_x002f_o_soporte xmlns="b6565643-c00f-44ce-b5d1-532a85e4382c">Documento electrónico</Medio_de_conservacion_y_x002f_o_soporte>
    <Area_Plantilla xmlns="b6565643-c00f-44ce-b5d1-532a85e4382c">Grupo De Cartera</Area_Plantilla>
    <Codigo_Area xmlns="b6565643-c00f-44ce-b5d1-532a85e4382c">165</Codigo_Area>
    <Codigo_Subserie xmlns="b6565643-c00f-44ce-b5d1-532a85e4382c">N/A</Codigo_Subserie>
    <_Creditos xmlns="b6565643-c00f-44ce-b5d1-532a85e4382c" xsi:nil="true"/>
    <_dlc_DocId xmlns="b6565643-c00f-44ce-b5d1-532a85e4382c">XQAF2AT3N76N-253-18</_dlc_DocId>
    <_dlc_DocIdUrl xmlns="b6565643-c00f-44ce-b5d1-532a85e4382c">
      <Url>https://docs.supersalud.gov.co/PortalWeb/InformacionFinanciera/_layouts/15/DocIdRedir.aspx?ID=XQAF2AT3N76N-253-18</Url>
      <Description>XQAF2AT3N76N-253-18</Description>
    </_dlc_DocIdUrl>
  </documentManagement>
</p:properties>
</file>

<file path=customXml/itemProps1.xml><?xml version="1.0" encoding="utf-8"?>
<ds:datastoreItem xmlns:ds="http://schemas.openxmlformats.org/officeDocument/2006/customXml" ds:itemID="{97BA27D1-FA4A-4B05-AD37-7095D9425D6F}"/>
</file>

<file path=customXml/itemProps2.xml><?xml version="1.0" encoding="utf-8"?>
<ds:datastoreItem xmlns:ds="http://schemas.openxmlformats.org/officeDocument/2006/customXml" ds:itemID="{C3A16C61-DB31-4058-809B-197B82508732}"/>
</file>

<file path=customXml/itemProps3.xml><?xml version="1.0" encoding="utf-8"?>
<ds:datastoreItem xmlns:ds="http://schemas.openxmlformats.org/officeDocument/2006/customXml" ds:itemID="{3BEE53F7-6160-4B53-8221-905FB775083A}"/>
</file>

<file path=customXml/itemProps4.xml><?xml version="1.0" encoding="utf-8"?>
<ds:datastoreItem xmlns:ds="http://schemas.openxmlformats.org/officeDocument/2006/customXml" ds:itemID="{96379C4E-A4AF-493C-B44A-7D65D1FA2C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OPERACIONES RECIPROCAS ORIGINAL</vt:lpstr>
      <vt:lpstr>OPERACIONES RECIPROCAS MOD</vt:lpstr>
      <vt:lpstr>TD</vt:lpstr>
      <vt:lpstr>OPERACIONES RECIPROCAS A CONT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Cuentas reciprocas - Cuentas por cobrar</dc:title>
  <dc:creator>Jose Humberto Bohorquez Cardenas</dc:creator>
  <cp:lastModifiedBy>Romero Moreno</cp:lastModifiedBy>
  <dcterms:created xsi:type="dcterms:W3CDTF">2018-08-01T12:48:34Z</dcterms:created>
  <dcterms:modified xsi:type="dcterms:W3CDTF">2020-05-29T19:26:39Z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0x010100E869469811132C4797680B6FFDEAE3E200E1FE6D8E51D9204C820C37C8A278828A</vt:lpwstr>
  </property>
  <property fmtid="{D5CDD505-2E9C-101B-9397-08002B2CF9AE}" pid="3" name="_dlc_DocIdItemGuid">
    <vt:lpwstr>c5f05cff-a32f-40a2-8edf-38a466cd7bef</vt:lpwstr>
  </property>
</Properties>
</file>