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utsourcingco-my.sharepoint.com/personal/pamorenoc_outsourcing_com_co/Documents/Supersalud/Publicar Web/"/>
    </mc:Choice>
  </mc:AlternateContent>
  <xr:revisionPtr revIDLastSave="0" documentId="8_{58946A1E-BB97-42C7-817A-8BCC0F64B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" l="1"/>
  <c r="E55" i="2"/>
  <c r="E62" i="2"/>
  <c r="E58" i="2"/>
  <c r="E65" i="2"/>
  <c r="E54" i="2"/>
  <c r="E69" i="2"/>
  <c r="E56" i="2"/>
  <c r="E67" i="2"/>
  <c r="E68" i="2"/>
  <c r="E53" i="2"/>
  <c r="E57" i="2"/>
  <c r="E66" i="2"/>
  <c r="E52" i="2"/>
  <c r="E60" i="2"/>
  <c r="E59" i="2"/>
  <c r="E50" i="2"/>
  <c r="C23" i="2" l="1"/>
  <c r="C86" i="2" l="1"/>
  <c r="D71" i="2"/>
  <c r="D41" i="2"/>
  <c r="C71" i="2" l="1"/>
  <c r="C41" i="2"/>
  <c r="E51" i="2"/>
  <c r="E63" i="2"/>
  <c r="E38" i="2"/>
  <c r="E33" i="2"/>
  <c r="E30" i="2"/>
  <c r="E35" i="2"/>
  <c r="E34" i="2"/>
  <c r="E37" i="2"/>
  <c r="E40" i="2"/>
  <c r="E36" i="2"/>
  <c r="E64" i="2" l="1"/>
  <c r="E39" i="2"/>
  <c r="E31" i="2"/>
  <c r="E32" i="2"/>
  <c r="E29" i="2"/>
  <c r="C15" i="2"/>
</calcChain>
</file>

<file path=xl/sharedStrings.xml><?xml version="1.0" encoding="utf-8"?>
<sst xmlns="http://schemas.openxmlformats.org/spreadsheetml/2006/main" count="80" uniqueCount="56">
  <si>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</si>
  <si>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</si>
  <si>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</si>
  <si>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</si>
  <si>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</si>
  <si>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</si>
  <si>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</si>
  <si>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</si>
  <si>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</si>
  <si>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INSATISFACCIÓN DEL USUARIO CON EL PROCESO ADMINISTRATIVO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</si>
  <si>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</si>
  <si>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</si>
  <si>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</si>
  <si>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</si>
  <si>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</si>
  <si>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</si>
  <si>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</si>
  <si>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</si>
  <si>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</si>
  <si>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</si>
  <si>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</si>
  <si>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</si>
  <si>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</si>
  <si>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</si>
  <si>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</si>
  <si>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</si>
  <si>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</si>
  <si>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</si>
  <si>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</si>
  <si>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</si>
  <si>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</si>
  <si>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</si>
  <si>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</si>
  <si>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</si>
  <si>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</si>
  <si>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</si>
  <si>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</si>
  <si>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CAJACOPI EPS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</si>
  <si>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</si>
  <si>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</si>
  <si>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</si>
  <si>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</si>
  <si>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</si>
  <si>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</si>
  <si>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</si>
  <si>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</si>
  <si>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</si>
  <si>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2025 (JULIO)</t>
  </si>
  <si>
    <t>RECLAMOS EN SALUD JULIO</t>
  </si>
  <si>
    <t>RECLAMOS EN SALUD 2024 (JULIO)</t>
  </si>
  <si>
    <t>RECLAMOS EN SALUD 2025 (JULIO)</t>
  </si>
  <si>
    <t>RECLAMOS EN SALUD JULIO 2025</t>
  </si>
  <si>
    <t>*TOTAL AFILIADOS JULIO 2025</t>
  </si>
  <si>
    <t>*RECLAMOS EN SALUD JULIO 2025</t>
  </si>
  <si>
    <t>TASA RÉGIMEN= 27,48</t>
  </si>
  <si>
    <t>TASA RÉGIMEN=55,58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</si>
</sst>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topLeftCell="A45" zoomScale="80" zoomScaleNormal="80" zoomScaleSheetLayoutView="100" zoomScalePageLayoutView="130" workbookViewId="0">
      <selection activeCell="D55" sqref="D55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16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47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48</v>
      </c>
      <c r="D12" s="1"/>
    </row>
    <row r="13" spans="1:15" ht="12" customHeight="1" thickBot="1" x14ac:dyDescent="0.2">
      <c r="A13" s="1"/>
      <c r="B13" s="7" t="s">
        <v>49</v>
      </c>
      <c r="C13" s="36">
        <v>146667</v>
      </c>
      <c r="D13" s="1"/>
    </row>
    <row r="14" spans="1:15" ht="12" customHeight="1" thickBot="1" x14ac:dyDescent="0.2">
      <c r="A14" s="1"/>
      <c r="B14" s="7" t="s">
        <v>50</v>
      </c>
      <c r="C14" s="36">
        <v>211234</v>
      </c>
      <c r="D14" s="1"/>
    </row>
    <row r="15" spans="1:15" ht="12" thickBot="1" x14ac:dyDescent="0.2">
      <c r="A15" s="1"/>
      <c r="B15" s="7" t="s">
        <v>20</v>
      </c>
      <c r="C15" s="8">
        <f>C14/C13-1</f>
        <v>0.44022854493512509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51</v>
      </c>
      <c r="D18" s="1"/>
      <c r="E18" s="12"/>
      <c r="F18" s="13"/>
    </row>
    <row r="19" spans="1:7" ht="43.5" customHeight="1" thickBot="1" x14ac:dyDescent="0.2">
      <c r="A19" s="1"/>
      <c r="B19" s="14" t="s">
        <v>17</v>
      </c>
      <c r="C19" s="15">
        <v>195317</v>
      </c>
      <c r="D19" s="24"/>
      <c r="E19" s="1"/>
      <c r="F19" s="1"/>
    </row>
    <row r="20" spans="1:7" ht="23.25" thickBot="1" x14ac:dyDescent="0.2">
      <c r="A20" s="1"/>
      <c r="B20" s="7" t="s">
        <v>9</v>
      </c>
      <c r="C20" s="15">
        <v>12571</v>
      </c>
      <c r="D20" s="1"/>
      <c r="E20" s="1"/>
      <c r="F20" s="1"/>
    </row>
    <row r="21" spans="1:7" ht="23.25" thickBot="1" x14ac:dyDescent="0.2">
      <c r="A21" s="1"/>
      <c r="B21" s="14" t="s">
        <v>18</v>
      </c>
      <c r="C21" s="15">
        <v>3212</v>
      </c>
      <c r="D21" s="1"/>
      <c r="E21" s="1"/>
      <c r="F21" s="1"/>
    </row>
    <row r="22" spans="1:7" ht="23.25" thickBot="1" x14ac:dyDescent="0.2">
      <c r="A22" s="1"/>
      <c r="B22" s="14" t="s">
        <v>19</v>
      </c>
      <c r="C22" s="15">
        <v>134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211234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52</v>
      </c>
      <c r="D28" s="11" t="s">
        <v>53</v>
      </c>
      <c r="E28" s="18" t="s">
        <v>13</v>
      </c>
      <c r="F28" s="1"/>
    </row>
    <row r="29" spans="1:7" ht="12" thickBot="1" x14ac:dyDescent="0.2">
      <c r="A29" s="1"/>
      <c r="B29" s="7" t="s">
        <v>23</v>
      </c>
      <c r="C29" s="19">
        <v>220876</v>
      </c>
      <c r="D29" s="19">
        <v>1771</v>
      </c>
      <c r="E29" s="20">
        <f t="shared" ref="E29:E40" si="0">D29/C29*10000</f>
        <v>80.180734891975575</v>
      </c>
      <c r="F29" s="21"/>
      <c r="G29" s="21"/>
    </row>
    <row r="30" spans="1:7" ht="12" thickBot="1" x14ac:dyDescent="0.2">
      <c r="A30" s="1"/>
      <c r="B30" s="7" t="s">
        <v>24</v>
      </c>
      <c r="C30" s="19">
        <v>1843228</v>
      </c>
      <c r="D30" s="19">
        <v>12722</v>
      </c>
      <c r="E30" s="20">
        <f t="shared" si="0"/>
        <v>69.020218876883376</v>
      </c>
      <c r="F30" s="21"/>
      <c r="G30" s="21"/>
    </row>
    <row r="31" spans="1:7" ht="12" thickBot="1" x14ac:dyDescent="0.2">
      <c r="A31" s="1"/>
      <c r="B31" s="7" t="s">
        <v>22</v>
      </c>
      <c r="C31" s="19">
        <v>120741</v>
      </c>
      <c r="D31" s="19">
        <v>802</v>
      </c>
      <c r="E31" s="20">
        <f t="shared" si="0"/>
        <v>66.423170256996372</v>
      </c>
      <c r="F31" s="21"/>
      <c r="G31" s="21"/>
    </row>
    <row r="32" spans="1:7" ht="12" thickBot="1" x14ac:dyDescent="0.2">
      <c r="A32" s="1"/>
      <c r="B32" s="7" t="s">
        <v>25</v>
      </c>
      <c r="C32" s="19">
        <v>556006</v>
      </c>
      <c r="D32" s="19">
        <v>3567</v>
      </c>
      <c r="E32" s="20">
        <f t="shared" si="0"/>
        <v>64.153983949813494</v>
      </c>
      <c r="F32" s="21"/>
      <c r="G32" s="21"/>
    </row>
    <row r="33" spans="1:9" ht="12" thickBot="1" x14ac:dyDescent="0.2">
      <c r="A33" s="1"/>
      <c r="B33" s="7" t="s">
        <v>21</v>
      </c>
      <c r="C33" s="19">
        <v>6005998</v>
      </c>
      <c r="D33" s="19">
        <v>36445</v>
      </c>
      <c r="E33" s="20">
        <f t="shared" si="0"/>
        <v>60.681005887780849</v>
      </c>
      <c r="F33" s="21"/>
      <c r="G33" s="21"/>
    </row>
    <row r="34" spans="1:9" ht="12" thickBot="1" x14ac:dyDescent="0.2">
      <c r="A34" s="1"/>
      <c r="B34" s="7" t="s">
        <v>28</v>
      </c>
      <c r="C34" s="19">
        <v>3651720</v>
      </c>
      <c r="D34" s="19">
        <v>19991</v>
      </c>
      <c r="E34" s="20">
        <f t="shared" si="0"/>
        <v>54.744065810084017</v>
      </c>
      <c r="F34" s="21"/>
      <c r="G34" s="21"/>
    </row>
    <row r="35" spans="1:9" ht="12" thickBot="1" x14ac:dyDescent="0.2">
      <c r="A35" s="1"/>
      <c r="B35" s="7" t="s">
        <v>29</v>
      </c>
      <c r="C35" s="19">
        <v>4525886</v>
      </c>
      <c r="D35" s="19">
        <v>24175</v>
      </c>
      <c r="E35" s="20">
        <f t="shared" si="0"/>
        <v>53.414955657301135</v>
      </c>
      <c r="F35" s="21"/>
      <c r="G35" s="21"/>
    </row>
    <row r="36" spans="1:9" ht="12" thickBot="1" x14ac:dyDescent="0.2">
      <c r="A36" s="1"/>
      <c r="B36" s="7" t="s">
        <v>26</v>
      </c>
      <c r="C36" s="19">
        <v>1528178</v>
      </c>
      <c r="D36" s="19">
        <v>8039</v>
      </c>
      <c r="E36" s="20">
        <f t="shared" si="0"/>
        <v>52.605128460166291</v>
      </c>
      <c r="F36" s="21"/>
      <c r="G36" s="21"/>
    </row>
    <row r="37" spans="1:9" ht="12" thickBot="1" x14ac:dyDescent="0.2">
      <c r="A37" s="1"/>
      <c r="B37" s="7" t="s">
        <v>27</v>
      </c>
      <c r="C37" s="19">
        <v>149015</v>
      </c>
      <c r="D37" s="19">
        <v>725</v>
      </c>
      <c r="E37" s="20">
        <f t="shared" si="0"/>
        <v>48.652820185887322</v>
      </c>
      <c r="F37" s="21"/>
      <c r="G37" s="21"/>
    </row>
    <row r="38" spans="1:9" ht="12" thickBot="1" x14ac:dyDescent="0.2">
      <c r="A38" s="1"/>
      <c r="B38" s="7" t="s">
        <v>30</v>
      </c>
      <c r="C38" s="19">
        <v>4425754</v>
      </c>
      <c r="D38" s="19">
        <v>20606</v>
      </c>
      <c r="E38" s="20">
        <f t="shared" si="0"/>
        <v>46.559298144451766</v>
      </c>
      <c r="F38" s="21"/>
      <c r="G38" s="21"/>
    </row>
    <row r="39" spans="1:9" ht="12" thickBot="1" x14ac:dyDescent="0.2">
      <c r="A39" s="1"/>
      <c r="B39" s="7" t="s">
        <v>31</v>
      </c>
      <c r="C39" s="19">
        <v>71055</v>
      </c>
      <c r="D39" s="19">
        <v>210</v>
      </c>
      <c r="E39" s="20">
        <f t="shared" si="0"/>
        <v>29.554570403208782</v>
      </c>
      <c r="F39" s="21"/>
      <c r="G39" s="21"/>
    </row>
    <row r="40" spans="1:9" ht="12" thickBot="1" x14ac:dyDescent="0.2">
      <c r="A40" s="1"/>
      <c r="B40" s="7" t="s">
        <v>32</v>
      </c>
      <c r="C40" s="19">
        <v>250237</v>
      </c>
      <c r="D40" s="19">
        <v>729</v>
      </c>
      <c r="E40" s="20">
        <f t="shared" si="0"/>
        <v>29.132382501388683</v>
      </c>
      <c r="F40" s="21"/>
      <c r="G40" s="21"/>
    </row>
    <row r="41" spans="1:9" ht="12" customHeight="1" thickBot="1" x14ac:dyDescent="0.2">
      <c r="A41" s="1"/>
      <c r="B41" s="16" t="s">
        <v>2</v>
      </c>
      <c r="C41" s="17">
        <f>SUM(C29:C40)</f>
        <v>23348694</v>
      </c>
      <c r="D41" s="17">
        <f>SUM(D29:D40)</f>
        <v>129782</v>
      </c>
      <c r="E41" s="17" t="s">
        <v>55</v>
      </c>
      <c r="F41" s="21"/>
      <c r="G41" s="21"/>
      <c r="H41" s="21"/>
    </row>
    <row r="42" spans="1:9" x14ac:dyDescent="0.15">
      <c r="A42" s="1"/>
      <c r="B42" s="26" t="s">
        <v>10</v>
      </c>
      <c r="C42" s="27"/>
      <c r="D42" s="35"/>
      <c r="E42" s="27"/>
      <c r="F42" s="27"/>
      <c r="G42" s="21"/>
    </row>
    <row r="43" spans="1:9" ht="25.5" customHeight="1" x14ac:dyDescent="0.1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15">
      <c r="A44" s="1"/>
      <c r="B44" s="28" t="s">
        <v>14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1" t="s">
        <v>6</v>
      </c>
      <c r="C48" s="42"/>
      <c r="D48" s="42"/>
      <c r="E48" s="43"/>
      <c r="F48" s="1"/>
    </row>
    <row r="49" spans="1:7" ht="34.5" thickBot="1" x14ac:dyDescent="0.2">
      <c r="A49" s="1"/>
      <c r="B49" s="6" t="s">
        <v>4</v>
      </c>
      <c r="C49" s="18" t="s">
        <v>52</v>
      </c>
      <c r="D49" s="11" t="s">
        <v>53</v>
      </c>
      <c r="E49" s="18" t="s">
        <v>13</v>
      </c>
      <c r="F49" s="1"/>
    </row>
    <row r="50" spans="1:7" ht="12" thickBot="1" x14ac:dyDescent="0.2">
      <c r="A50" s="1"/>
      <c r="B50" s="7" t="s">
        <v>33</v>
      </c>
      <c r="C50" s="19">
        <v>1106336</v>
      </c>
      <c r="D50" s="19">
        <v>6010</v>
      </c>
      <c r="E50" s="32">
        <f t="shared" ref="E50:E69" si="1">D50/C50*10000</f>
        <v>54.323460503861391</v>
      </c>
      <c r="F50" s="25"/>
      <c r="G50" s="21"/>
    </row>
    <row r="51" spans="1:7" ht="12" thickBot="1" x14ac:dyDescent="0.2">
      <c r="A51" s="1"/>
      <c r="B51" s="7" t="s">
        <v>34</v>
      </c>
      <c r="C51" s="19">
        <v>1690468</v>
      </c>
      <c r="D51" s="19">
        <v>7016</v>
      </c>
      <c r="E51" s="32">
        <f t="shared" si="1"/>
        <v>41.503299677958999</v>
      </c>
      <c r="F51" s="25"/>
      <c r="G51" s="21"/>
    </row>
    <row r="52" spans="1:7" ht="12" thickBot="1" x14ac:dyDescent="0.2">
      <c r="A52" s="1"/>
      <c r="B52" s="7" t="s">
        <v>24</v>
      </c>
      <c r="C52" s="19">
        <v>853518</v>
      </c>
      <c r="D52" s="19">
        <v>3520</v>
      </c>
      <c r="E52" s="32">
        <f t="shared" si="1"/>
        <v>41.241075173575716</v>
      </c>
      <c r="F52" s="25"/>
      <c r="G52" s="21"/>
    </row>
    <row r="53" spans="1:7" ht="12" thickBot="1" x14ac:dyDescent="0.2">
      <c r="A53" s="1"/>
      <c r="B53" s="7" t="s">
        <v>26</v>
      </c>
      <c r="C53" s="19">
        <v>274910</v>
      </c>
      <c r="D53" s="19">
        <v>1049</v>
      </c>
      <c r="E53" s="32">
        <f t="shared" si="1"/>
        <v>38.157942599396165</v>
      </c>
      <c r="F53" s="25"/>
      <c r="G53" s="21"/>
    </row>
    <row r="54" spans="1:7" ht="12" thickBot="1" x14ac:dyDescent="0.2">
      <c r="A54" s="1"/>
      <c r="B54" s="7" t="s">
        <v>32</v>
      </c>
      <c r="C54" s="19">
        <v>7703</v>
      </c>
      <c r="D54" s="19">
        <v>29</v>
      </c>
      <c r="E54" s="32">
        <f t="shared" si="1"/>
        <v>37.647669739062707</v>
      </c>
      <c r="F54" s="25"/>
      <c r="G54" s="21"/>
    </row>
    <row r="55" spans="1:7" ht="12" thickBot="1" x14ac:dyDescent="0.2">
      <c r="A55" s="1"/>
      <c r="B55" s="7" t="s">
        <v>35</v>
      </c>
      <c r="C55" s="19">
        <v>169066</v>
      </c>
      <c r="D55" s="19">
        <v>585</v>
      </c>
      <c r="E55" s="32">
        <f t="shared" si="1"/>
        <v>34.601871458483664</v>
      </c>
      <c r="F55" s="25"/>
      <c r="G55" s="21"/>
    </row>
    <row r="56" spans="1:7" ht="12" thickBot="1" x14ac:dyDescent="0.2">
      <c r="A56" s="1"/>
      <c r="B56" s="7" t="s">
        <v>23</v>
      </c>
      <c r="C56" s="19">
        <v>73773</v>
      </c>
      <c r="D56" s="19">
        <v>245</v>
      </c>
      <c r="E56" s="32">
        <f t="shared" si="1"/>
        <v>33.209981971724069</v>
      </c>
      <c r="F56" s="25"/>
      <c r="G56" s="21"/>
    </row>
    <row r="57" spans="1:7" ht="12" thickBot="1" x14ac:dyDescent="0.2">
      <c r="A57" s="1"/>
      <c r="B57" s="7" t="s">
        <v>29</v>
      </c>
      <c r="C57" s="19">
        <v>887179</v>
      </c>
      <c r="D57" s="19">
        <v>2799</v>
      </c>
      <c r="E57" s="32">
        <f t="shared" si="1"/>
        <v>31.54943929015452</v>
      </c>
      <c r="F57" s="25"/>
      <c r="G57" s="21"/>
    </row>
    <row r="58" spans="1:7" ht="12" thickBot="1" x14ac:dyDescent="0.2">
      <c r="A58" s="1"/>
      <c r="B58" s="7" t="s">
        <v>28</v>
      </c>
      <c r="C58" s="19">
        <v>1576347</v>
      </c>
      <c r="D58" s="19">
        <v>4784</v>
      </c>
      <c r="E58" s="32">
        <f t="shared" si="1"/>
        <v>30.348647854818765</v>
      </c>
      <c r="F58" s="25"/>
      <c r="G58" s="21"/>
    </row>
    <row r="59" spans="1:7" ht="12" thickBot="1" x14ac:dyDescent="0.2">
      <c r="A59" s="1"/>
      <c r="B59" s="7" t="s">
        <v>30</v>
      </c>
      <c r="C59" s="19">
        <v>1473221</v>
      </c>
      <c r="D59" s="19">
        <v>4302</v>
      </c>
      <c r="E59" s="32">
        <f t="shared" si="1"/>
        <v>29.20132145821978</v>
      </c>
      <c r="F59" s="25"/>
      <c r="G59" s="21"/>
    </row>
    <row r="60" spans="1:7" ht="12" thickBot="1" x14ac:dyDescent="0.2">
      <c r="A60" s="1"/>
      <c r="B60" s="7" t="s">
        <v>37</v>
      </c>
      <c r="C60" s="19">
        <v>1385960</v>
      </c>
      <c r="D60" s="19">
        <v>3933</v>
      </c>
      <c r="E60" s="32">
        <f t="shared" si="1"/>
        <v>28.377442350428584</v>
      </c>
      <c r="F60" s="25"/>
      <c r="G60" s="21"/>
    </row>
    <row r="61" spans="1:7" ht="12" thickBot="1" x14ac:dyDescent="0.2">
      <c r="A61" s="1"/>
      <c r="B61" s="7" t="s">
        <v>25</v>
      </c>
      <c r="C61" s="19">
        <v>194213</v>
      </c>
      <c r="D61" s="19">
        <v>536</v>
      </c>
      <c r="E61" s="32">
        <f t="shared" si="1"/>
        <v>27.598564462729065</v>
      </c>
      <c r="F61" s="25"/>
      <c r="G61" s="21"/>
    </row>
    <row r="62" spans="1:7" ht="12" thickBot="1" x14ac:dyDescent="0.2">
      <c r="A62" s="1"/>
      <c r="B62" s="7" t="s">
        <v>36</v>
      </c>
      <c r="C62" s="19">
        <v>1689599</v>
      </c>
      <c r="D62" s="19">
        <v>4630</v>
      </c>
      <c r="E62" s="32">
        <f t="shared" si="1"/>
        <v>27.40295182466372</v>
      </c>
      <c r="F62" s="25"/>
      <c r="G62" s="21"/>
    </row>
    <row r="63" spans="1:7" ht="12" thickBot="1" x14ac:dyDescent="0.2">
      <c r="A63" s="1"/>
      <c r="B63" s="7" t="s">
        <v>21</v>
      </c>
      <c r="C63" s="19">
        <v>5740026</v>
      </c>
      <c r="D63" s="19">
        <v>13540</v>
      </c>
      <c r="E63" s="32">
        <f t="shared" si="1"/>
        <v>23.588743326249741</v>
      </c>
      <c r="F63" s="25"/>
      <c r="G63" s="21"/>
    </row>
    <row r="64" spans="1:7" ht="12" thickBot="1" x14ac:dyDescent="0.2">
      <c r="A64" s="1"/>
      <c r="B64" s="7" t="s">
        <v>22</v>
      </c>
      <c r="C64" s="19">
        <v>3240877</v>
      </c>
      <c r="D64" s="19">
        <v>7292</v>
      </c>
      <c r="E64" s="32">
        <f t="shared" si="1"/>
        <v>22.500082539386717</v>
      </c>
      <c r="F64" s="25"/>
      <c r="G64" s="21"/>
    </row>
    <row r="65" spans="1:8" ht="12" thickBot="1" x14ac:dyDescent="0.2">
      <c r="A65" s="1"/>
      <c r="B65" s="7" t="s">
        <v>27</v>
      </c>
      <c r="C65" s="19">
        <v>2529706</v>
      </c>
      <c r="D65" s="19">
        <v>5075</v>
      </c>
      <c r="E65" s="32">
        <f t="shared" si="1"/>
        <v>20.061619808784105</v>
      </c>
      <c r="F65" s="25"/>
      <c r="G65" s="21"/>
    </row>
    <row r="66" spans="1:8" ht="12" thickBot="1" x14ac:dyDescent="0.2">
      <c r="A66" s="1"/>
      <c r="B66" s="7" t="s">
        <v>38</v>
      </c>
      <c r="C66" s="19">
        <v>1585692</v>
      </c>
      <c r="D66" s="19">
        <v>2931</v>
      </c>
      <c r="E66" s="32">
        <f t="shared" si="1"/>
        <v>18.484043559531106</v>
      </c>
      <c r="F66" s="25"/>
      <c r="G66" s="21"/>
    </row>
    <row r="67" spans="1:8" ht="12" thickBot="1" x14ac:dyDescent="0.2">
      <c r="A67" s="1"/>
      <c r="B67" s="7" t="s">
        <v>40</v>
      </c>
      <c r="C67" s="19">
        <v>252601</v>
      </c>
      <c r="D67" s="19">
        <v>378</v>
      </c>
      <c r="E67" s="32">
        <f t="shared" si="1"/>
        <v>14.964311305180898</v>
      </c>
      <c r="F67" s="25"/>
      <c r="G67" s="21"/>
    </row>
    <row r="68" spans="1:8" ht="12" thickBot="1" x14ac:dyDescent="0.2">
      <c r="A68" s="1"/>
      <c r="B68" s="7" t="s">
        <v>39</v>
      </c>
      <c r="C68" s="19">
        <v>360036</v>
      </c>
      <c r="D68" s="19">
        <v>517</v>
      </c>
      <c r="E68" s="32">
        <f t="shared" si="1"/>
        <v>14.359675143596752</v>
      </c>
      <c r="F68" s="25"/>
      <c r="G68" s="21"/>
    </row>
    <row r="69" spans="1:8" ht="12" thickBot="1" x14ac:dyDescent="0.2">
      <c r="A69" s="1"/>
      <c r="B69" s="7" t="s">
        <v>41</v>
      </c>
      <c r="C69" s="19">
        <v>169578</v>
      </c>
      <c r="D69" s="19">
        <v>195</v>
      </c>
      <c r="E69" s="32">
        <f t="shared" si="1"/>
        <v>11.499133142270814</v>
      </c>
      <c r="F69" s="25"/>
      <c r="G69" s="21"/>
    </row>
    <row r="70" spans="1:8" ht="12" thickBot="1" x14ac:dyDescent="0.2">
      <c r="A70" s="1"/>
      <c r="B70" s="7" t="s">
        <v>31</v>
      </c>
      <c r="C70" s="19">
        <v>29</v>
      </c>
      <c r="D70" s="19">
        <v>47</v>
      </c>
      <c r="E70" s="32"/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25260838</v>
      </c>
      <c r="D71" s="17">
        <f>SUM(D50:D70)</f>
        <v>69413</v>
      </c>
      <c r="E71" s="17" t="s">
        <v>54</v>
      </c>
      <c r="F71" s="21"/>
      <c r="G71" s="21"/>
      <c r="H71" s="21"/>
    </row>
    <row r="72" spans="1:8" x14ac:dyDescent="0.15">
      <c r="A72" s="1"/>
      <c r="B72" s="26" t="s">
        <v>10</v>
      </c>
      <c r="C72" s="27"/>
      <c r="D72" s="35"/>
      <c r="E72" s="27"/>
      <c r="F72" s="23"/>
    </row>
    <row r="73" spans="1:8" ht="28.5" customHeight="1" x14ac:dyDescent="0.15">
      <c r="A73" s="1"/>
      <c r="B73" s="40" t="s">
        <v>7</v>
      </c>
      <c r="C73" s="40"/>
      <c r="D73" s="40"/>
      <c r="E73" s="40"/>
      <c r="F73" s="23"/>
      <c r="H73" s="21"/>
    </row>
    <row r="74" spans="1:8" x14ac:dyDescent="0.15">
      <c r="A74" s="1"/>
      <c r="B74" s="28" t="s">
        <v>14</v>
      </c>
      <c r="C74" s="27"/>
      <c r="D74" s="27"/>
      <c r="E74" s="27"/>
      <c r="F74" s="23"/>
    </row>
    <row r="75" spans="1:8" ht="11.25" customHeight="1" x14ac:dyDescent="0.15">
      <c r="B75" s="26" t="s">
        <v>15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12</v>
      </c>
    </row>
    <row r="80" spans="1:8" ht="23.25" thickBot="1" x14ac:dyDescent="0.2">
      <c r="B80" s="6" t="s">
        <v>8</v>
      </c>
      <c r="C80" s="11" t="s">
        <v>51</v>
      </c>
    </row>
    <row r="81" spans="2:5" ht="12" customHeight="1" thickBot="1" x14ac:dyDescent="0.2">
      <c r="B81" s="7" t="s">
        <v>43</v>
      </c>
      <c r="C81" s="15">
        <v>288</v>
      </c>
      <c r="D81" s="34"/>
    </row>
    <row r="82" spans="2:5" ht="12" customHeight="1" thickBot="1" x14ac:dyDescent="0.2">
      <c r="B82" s="7" t="s">
        <v>44</v>
      </c>
      <c r="C82" s="15">
        <v>224</v>
      </c>
    </row>
    <row r="83" spans="2:5" ht="12" customHeight="1" thickBot="1" x14ac:dyDescent="0.2">
      <c r="B83" s="7" t="s">
        <v>42</v>
      </c>
      <c r="C83" s="15">
        <v>154</v>
      </c>
    </row>
    <row r="84" spans="2:5" ht="12" thickBot="1" x14ac:dyDescent="0.2">
      <c r="B84" s="7" t="s">
        <v>45</v>
      </c>
      <c r="C84" s="15">
        <v>126</v>
      </c>
    </row>
    <row r="85" spans="2:5" ht="12" thickBot="1" x14ac:dyDescent="0.2">
      <c r="B85" s="7" t="s">
        <v>46</v>
      </c>
      <c r="C85" s="15">
        <v>82</v>
      </c>
    </row>
    <row r="86" spans="2:5" ht="12" thickBot="1" x14ac:dyDescent="0.2">
      <c r="B86" s="6" t="s">
        <v>2</v>
      </c>
      <c r="C86" s="33">
        <f>SUM(C81:C85)</f>
        <v>874</v>
      </c>
    </row>
    <row r="89" spans="2:5" ht="15" customHeight="1" x14ac:dyDescent="0.15">
      <c r="B89" s="39" t="s">
        <v>11</v>
      </c>
      <c r="C89" s="39"/>
      <c r="D89" s="39"/>
      <c r="E89" s="39"/>
    </row>
    <row r="90" spans="2:5" ht="9.75" customHeight="1" x14ac:dyDescent="0.15">
      <c r="B90" s="39"/>
      <c r="C90" s="39"/>
      <c r="D90" s="39"/>
      <c r="E90" s="39"/>
    </row>
    <row r="91" spans="2:5" ht="11.25" customHeight="1" x14ac:dyDescent="0.15">
      <c r="B91" s="39"/>
      <c r="C91" s="39"/>
      <c r="D91" s="39"/>
      <c r="E91" s="39"/>
    </row>
  </sheetData>
  <sortState xmlns:xlrd2="http://schemas.microsoft.com/office/spreadsheetml/2017/richdata2" ref="B50:E70">
    <sortCondition descending="1" ref="E50:E70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XQAF2AT3N76N-319-132</_dlc_DocId>
    <_dlc_DocIdUrl xmlns="b6565643-c00f-44ce-b5d1-532a85e4382c">
      <Url>https://docs.supersalud.gov.co/PortalWeb/ProteccionUsuario/_layouts/15/DocIdRedir.aspx?ID=XQAF2AT3N76N-319-132</Url>
      <Description>XQAF2AT3N76N-319-132</Description>
    </_dlc_DocIdUrl>
    <Ano_Plantilla xmlns="b6565643-c00f-44ce-b5d1-532a85e4382c">2025</Ano_Plantilla>
    <Descripcion xmlns="b6565643-c00f-44ce-b5d1-532a85e4382c">Este documento contiene las estadísticas de peticiones, quejas, reclamos y denuncia formuladas por los usuarios a las Supersalud, así: listado de las EPS con mayor número de PQRD, según el numero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julio 2025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2025-10-24T05:00:00+00:00</FechaExpedicion>
    <Año_Plantilla xmlns="b6565643-c00f-44ce-b5d1-532a85e4382c" xsi:nil="true"/>
    <FechaPublicacion xmlns="b6565643-c00f-44ce-b5d1-532a85e4382c">2025-10-24T05:00:00+00:00</FechaPublicacion>
    <Tematica xmlns="b6565643-c00f-44ce-b5d1-532a85e4382c">Informe ejecutivo julio 2025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60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Julio</TermName>
          <TermId xmlns="http://schemas.microsoft.com/office/infopath/2007/PartnerControls">b1e6040a-0a18-46ec-bfbe-0c166b89e532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macromotivo.</Descripción_x0020_Glosario>
  </documentManagement>
</p:properti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612BF098-FB41-4715-B588-82B35C35F87B}"/>
</file>

<file path=customXml/itemProps4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julio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2025-09-19T16:56:03Z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c2b89313-d3b6-4d8d-98b3-e51166a8b26b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60;#Julio|b1e6040a-0a18-46ec-bfbe-0c166b89e532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