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externalLinks/externalLink1.xml" ContentType="application/vnd.openxmlformats-officedocument.spreadsheetml.externalLink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hoan.mantilla\Documents\Cambio de logo\Gestion de bienes y servicios\"/>
    </mc:Choice>
  </mc:AlternateContent>
  <xr:revisionPtr revIDLastSave="0" documentId="13_ncr:1_{DA19D31B-EA6D-4AEC-BE3D-DC12C5BF13DB}" xr6:coauthVersionLast="43" xr6:coauthVersionMax="47" xr10:uidLastSave="{00000000-0000-0000-0000-000000000000}"/>
  <bookViews>
    <workbookView xWindow="-120" yWindow="-120" windowWidth="29040" windowHeight="15840" xr2:uid="{47E245A7-1EEF-46B1-B03D-9F73A2AF47B0}"/>
  </bookViews>
  <sheets>
    <sheet name="BSFT17" sheetId="1" r:id="rId1"/>
    <sheet name="Metadatos" sheetId="2" r:id="rId2"/>
  </sheets>
  <externalReferences>
    <externalReference r:id="rId3"/>
  </externalReferences>
  <definedNames>
    <definedName name="_xlnm.Print_Area" localSheetId="0">BSFT17!$A$1:$I$45</definedName>
    <definedName name="PLACA">'[1]DATOS ENE'!$B$4:$B$16</definedName>
    <definedName name="VEHICULOS">'[1]DATOS ENE'!$B$2:$D$16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1" i="1" l="1"/>
  <c r="F41" i="1"/>
  <c r="C41" i="1"/>
  <c r="H40" i="1"/>
  <c r="H41" i="1" s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5" i="1"/>
  <c r="B14" i="1"/>
  <c r="B13" i="1"/>
  <c r="B11" i="1"/>
  <c r="B10" i="1"/>
  <c r="B9" i="1"/>
  <c r="B8" i="1"/>
  <c r="B7" i="1"/>
  <c r="B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tc={FD787106-E590-4A93-9D7A-BAC7CE77D2B5}</author>
    <author>tc={89DBA15A-46BA-4C2E-A287-E31AE4CC6C35}</author>
    <author>tc={7795C4B1-D3A9-4EF8-B241-7C60C3D51DAA}</author>
    <author>tc={41DC8EE9-5E37-4D67-A3E4-D7F1640D360A}</author>
    <author>tc={73C1D450-BFDC-4A68-9425-8A1285BEC59D}</author>
    <author>tc={A46FC521-0313-4ED1-ADEF-DD8908624AAB}</author>
    <author>tc={6F5BCF95-CDDB-4F22-A86C-C69FF7717C83}</author>
    <author>tc={454E19B9-9978-4740-A8D9-D64797C181A1}</author>
  </authors>
  <commentList>
    <comment ref="A5" authorId="0" shapeId="0" xr:uid="{FD787106-E590-4A93-9D7A-BAC7CE77D2B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Dijitar la placa del vehículo a tanquear</t>
      </text>
    </comment>
    <comment ref="B5" authorId="1" shapeId="0" xr:uid="{89DBA15A-46BA-4C2E-A287-E31AE4CC6C3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Dependencia a la cual pertenece el vehículo de Superintendencia Nacional de Salud y presta su servicio</t>
      </text>
    </comment>
    <comment ref="C5" authorId="2" shapeId="0" xr:uid="{7795C4B1-D3A9-4EF8-B241-7C60C3D51DA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Numero de aprobación de consumo de Combustible.</t>
      </text>
    </comment>
    <comment ref="D5" authorId="3" shapeId="0" xr:uid="{41DC8EE9-5E37-4D67-A3E4-D7F1640D360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el tipo de combustible que se le va a suministrar al vehículo, Gasolina o Diesel</t>
      </text>
    </comment>
    <comment ref="E5" authorId="4" shapeId="0" xr:uid="{73C1D450-BFDC-4A68-9425-8A1285BEC59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fecha que el vehículo va a suministrar combustible.</t>
      </text>
    </comment>
    <comment ref="F5" authorId="5" shapeId="0" xr:uid="{A46FC521-0313-4ED1-ADEF-DD8908624AA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Al momento de llegar el vehículo a la EDS autorizada, muestra el kilometraje del vehículo.</t>
      </text>
    </comment>
    <comment ref="G5" authorId="6" shapeId="0" xr:uid="{6F5BCF95-CDDB-4F22-A86C-C69FF7717C8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por galón que se le suministro al vehículo en su momento de realizarse.</t>
      </text>
    </comment>
    <comment ref="H5" authorId="7" shapeId="0" xr:uid="{454E19B9-9978-4740-A8D9-D64797C181A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El valor final que tanqueo el vehículo</t>
      </text>
    </comment>
  </commentList>
</comments>
</file>

<file path=xl/sharedStrings.xml><?xml version="1.0" encoding="utf-8"?>
<sst xmlns="http://schemas.openxmlformats.org/spreadsheetml/2006/main" count="27" uniqueCount="27">
  <si>
    <t>GESTION DE BIENES Y SERVICIOS</t>
  </si>
  <si>
    <t>CÓDIGO</t>
  </si>
  <si>
    <t>BSFT17</t>
  </si>
  <si>
    <t>CONTROL DE COMBUSTIBLE</t>
  </si>
  <si>
    <t>VERSIÓN</t>
  </si>
  <si>
    <t>FECHA</t>
  </si>
  <si>
    <t xml:space="preserve">CONTRATO </t>
  </si>
  <si>
    <t>PLACA</t>
  </si>
  <si>
    <t>DEPENDENCIA</t>
  </si>
  <si>
    <t>TIQUETE No.</t>
  </si>
  <si>
    <t>TIPO DE GASOLINA</t>
  </si>
  <si>
    <t>FECHA TANQUEADO</t>
  </si>
  <si>
    <t>NUEVO KILOMETRAJE</t>
  </si>
  <si>
    <t>CANTIDAD X GALON</t>
  </si>
  <si>
    <t>VALOR TIQUETE</t>
  </si>
  <si>
    <t>Total</t>
  </si>
  <si>
    <t>Fecha</t>
  </si>
  <si>
    <t>Atributo</t>
  </si>
  <si>
    <t>Descripción del atributo</t>
  </si>
  <si>
    <t>Tipo de atributo</t>
  </si>
  <si>
    <t>Ejemplo de registro</t>
  </si>
  <si>
    <t>Calidad del dato</t>
  </si>
  <si>
    <t>atributo que relaciona el nombre del campo.</t>
  </si>
  <si>
    <t>atributo relaciona la descripción detallada del atributo.</t>
  </si>
  <si>
    <t>atributo que detalla el tipo de campo (Texto, Selección, Automático.)</t>
  </si>
  <si>
    <t>atributo que contiene un ejemplo de cómo se diligencia el campo, si el campo es de selección, especifique todas las posibles opciones de selección.</t>
  </si>
  <si>
    <t>atributo que describen reglas básicas para el correcto diligenciamiento del campo.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</si>
</sst>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6" formatCode="&quot;$&quot;\ #,##0;[Red]\-&quot;$&quot;\ #,##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#,##0.000"/>
  </numFmts>
  <fonts count="8" x14ac:knownFonts="1">
    <font>
      <sz val="11"/>
      <color theme="1"/>
      <name val="Calibri"/>
      <family val="2"/>
      <scheme val="minor"/>
    </font>
    <font>
      <b/>
      <sz val="11"/>
      <color theme="1" tint="0.34998626667073579"/>
      <name val="Arial"/>
      <family val="2"/>
    </font>
    <font>
      <sz val="11"/>
      <color theme="1" tint="0.34998626667073579"/>
      <name val="Arial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0" applyFont="1"/>
    <xf numFmtId="0" fontId="6" fillId="0" borderId="3" xfId="0" applyFont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6" fillId="2" borderId="0" xfId="0" applyFont="1" applyFill="1"/>
    <xf numFmtId="0" fontId="6" fillId="0" borderId="0" xfId="0" applyFont="1"/>
    <xf numFmtId="0" fontId="6" fillId="0" borderId="5" xfId="0" applyFont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14" fontId="6" fillId="0" borderId="3" xfId="0" applyNumberFormat="1" applyFont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0" fontId="6" fillId="0" borderId="3" xfId="2" applyNumberFormat="1" applyFont="1" applyBorder="1" applyAlignment="1">
      <alignment horizontal="center" vertical="center"/>
    </xf>
    <xf numFmtId="6" fontId="6" fillId="0" borderId="3" xfId="2" applyNumberFormat="1" applyFont="1" applyBorder="1"/>
    <xf numFmtId="0" fontId="6" fillId="2" borderId="5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14" fontId="6" fillId="0" borderId="7" xfId="0" applyNumberFormat="1" applyFont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0" fontId="6" fillId="0" borderId="7" xfId="2" applyNumberFormat="1" applyFont="1" applyBorder="1" applyAlignment="1">
      <alignment horizontal="center" vertical="center"/>
    </xf>
    <xf numFmtId="6" fontId="6" fillId="0" borderId="7" xfId="2" applyNumberFormat="1" applyFont="1" applyBorder="1"/>
    <xf numFmtId="0" fontId="6" fillId="0" borderId="7" xfId="0" applyFont="1" applyBorder="1" applyAlignment="1">
      <alignment horizontal="left"/>
    </xf>
    <xf numFmtId="164" fontId="6" fillId="0" borderId="7" xfId="0" applyNumberFormat="1" applyFont="1" applyBorder="1" applyAlignment="1">
      <alignment horizontal="center" vertical="center"/>
    </xf>
    <xf numFmtId="6" fontId="6" fillId="0" borderId="7" xfId="0" applyNumberFormat="1" applyFont="1" applyBorder="1"/>
    <xf numFmtId="43" fontId="6" fillId="0" borderId="3" xfId="1" applyFont="1" applyBorder="1"/>
    <xf numFmtId="0" fontId="1" fillId="2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left" wrapText="1"/>
    </xf>
    <xf numFmtId="0" fontId="5" fillId="0" borderId="8" xfId="0" applyFont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wrapText="1"/>
    </xf>
    <xf numFmtId="0" fontId="6" fillId="2" borderId="9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14" fontId="2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2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0" formatCode="&quot;$&quot;\ #,##0;[Red]\-&quot;$&quot;\ 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0" formatCode="&quot;$&quot;\ #,##0;[Red]\-&quot;$&quot;\ 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#,##0.0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65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 xr9:uid="{5E884E18-3065-474D-827A-7899C82A0D9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5" Type="http://schemas.openxmlformats.org/officeDocument/2006/relationships/customXml" Target="../customXml/item7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330692</xdr:colOff>
      <xdr:row>0</xdr:row>
      <xdr:rowOff>85725</xdr:rowOff>
    </xdr:from>
    <xdr:to>
      <xdr:col>0</xdr:col>
      <xdr:colOff>1056496</xdr:colOff>
      <xdr:row>2</xdr:row>
      <xdr:rowOff>104775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24A8D68-8870-4796-B57F-B27507D8A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30692" y="85725"/>
          <a:ext cx="725804" cy="400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upersalud-my.sharepoint.com/Users/juan.avila/Desktop/DOCUMENTOS/PROCESOS%202019/COMBUSTIBLE%20EDS%20AUTOGAS/CONTROL%20CONSUMO%20COMBUSTIB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15 ENE"/>
      <sheetName val="16-31 ENE"/>
      <sheetName val="DATOS ENE"/>
      <sheetName val="1 - 15 FEB"/>
      <sheetName val="16 - 28 FEB"/>
      <sheetName val="DATOS FEB"/>
      <sheetName val="1 - 15 MAR"/>
      <sheetName val="16 - 31 MAR"/>
      <sheetName val="DATOS MAR"/>
      <sheetName val="1 - 15 ABR"/>
      <sheetName val="16 - 30 ABR"/>
      <sheetName val="1 - 15 MAY"/>
      <sheetName val="16 - 31 MAY "/>
      <sheetName val="01 - 15 JUNE "/>
      <sheetName val="16 - 30 JUNE"/>
      <sheetName val="01 - 15 JULY "/>
      <sheetName val="16 - 31 JULY"/>
      <sheetName val="01 - 15 AGO"/>
      <sheetName val="16 - 31 AGO"/>
      <sheetName val="01 - 15 SEPT"/>
      <sheetName val="DATOS GENERALES"/>
      <sheetName val="SEGUIMIENTO FACTURACIÓN"/>
    </sheetNames>
    <sheetDataSet>
      <sheetData sheetId="0" refreshError="1"/>
      <sheetData sheetId="1" refreshError="1"/>
      <sheetData sheetId="2" refreshError="1">
        <row r="2">
          <cell r="B2" t="str">
            <v>PLACA</v>
          </cell>
          <cell r="C2" t="str">
            <v>VEHICULO</v>
          </cell>
          <cell r="D2" t="str">
            <v>DEPENDENCIA</v>
          </cell>
        </row>
        <row r="4">
          <cell r="B4" t="str">
            <v>OBG 255</v>
          </cell>
          <cell r="C4" t="str">
            <v>TOYOTA PRADO</v>
          </cell>
          <cell r="D4" t="str">
            <v>DESPACHO SUPERINTENDENTE</v>
          </cell>
        </row>
        <row r="5">
          <cell r="B5" t="str">
            <v>OJX 187</v>
          </cell>
          <cell r="C5" t="str">
            <v>FORD ECOSPORT</v>
          </cell>
          <cell r="D5" t="str">
            <v xml:space="preserve">DEL. MEDIDAS ESPECIALES </v>
          </cell>
        </row>
        <row r="6">
          <cell r="B6" t="str">
            <v>OJX 188</v>
          </cell>
          <cell r="C6" t="str">
            <v>FORD ECOSPORT</v>
          </cell>
          <cell r="D6" t="str">
            <v>DEL. PROTECCIÓN AL USUA</v>
          </cell>
        </row>
        <row r="7">
          <cell r="B7" t="str">
            <v>OJX 189</v>
          </cell>
          <cell r="C7" t="str">
            <v>FORD ECOSPORT</v>
          </cell>
          <cell r="D7" t="str">
            <v>SECRETARIA GENERAL</v>
          </cell>
        </row>
        <row r="8">
          <cell r="B8" t="str">
            <v>OJX 190</v>
          </cell>
          <cell r="C8" t="str">
            <v>FORD ECOSPORT</v>
          </cell>
          <cell r="D8" t="str">
            <v>DEL. SUPER RIESGOS</v>
          </cell>
        </row>
        <row r="9">
          <cell r="B9" t="str">
            <v>OJX 191</v>
          </cell>
          <cell r="C9" t="str">
            <v>FORD ECOSPORT</v>
          </cell>
          <cell r="D9" t="str">
            <v>DEL. PROCESOS/ADMINISTRATIVOS</v>
          </cell>
        </row>
        <row r="10">
          <cell r="B10" t="str">
            <v>OJX 192</v>
          </cell>
          <cell r="C10" t="str">
            <v>FORD ECOSPORT</v>
          </cell>
          <cell r="D10" t="str">
            <v xml:space="preserve">DEL. JURISDICCIONAL </v>
          </cell>
        </row>
        <row r="11">
          <cell r="B11" t="str">
            <v>OJX 193</v>
          </cell>
          <cell r="C11" t="str">
            <v>FORD ECOSPORT</v>
          </cell>
          <cell r="D11" t="str">
            <v>DEL. SUPER INSTITUCIONAL</v>
          </cell>
        </row>
        <row r="12">
          <cell r="B12" t="str">
            <v>OJX 289</v>
          </cell>
          <cell r="C12" t="str">
            <v>TOYOTA 4 RUNNER</v>
          </cell>
          <cell r="D12" t="str">
            <v>DESPACHO SUPERINTENDENTE</v>
          </cell>
        </row>
        <row r="13">
          <cell r="B13" t="str">
            <v>OBG 934</v>
          </cell>
          <cell r="C13" t="str">
            <v>CHEVROLET OPTRA</v>
          </cell>
          <cell r="D13" t="str">
            <v>RECURSOS FISICOS</v>
          </cell>
        </row>
        <row r="14">
          <cell r="B14" t="str">
            <v>OBH 072</v>
          </cell>
          <cell r="C14" t="str">
            <v>CHEVROLET OPTRA</v>
          </cell>
          <cell r="D14" t="str">
            <v>RECURSOS FISICOS</v>
          </cell>
        </row>
        <row r="15">
          <cell r="B15" t="str">
            <v>DGS 773</v>
          </cell>
          <cell r="C15" t="str">
            <v>RENAULT KOLEOS</v>
          </cell>
          <cell r="D15" t="str">
            <v>DESPACHO SUPERINTENDENTE</v>
          </cell>
        </row>
        <row r="16">
          <cell r="B16" t="str">
            <v>JDV 279</v>
          </cell>
          <cell r="C16" t="str">
            <v>TOYOTA NEOSECURITY</v>
          </cell>
          <cell r="D16" t="str">
            <v>DESPACHO SUPERINTENDENTE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uan David Herrera Vasquez" id="{253CA996-3CAA-46C8-81AA-D9ED7E88A82A}" userId="S::juan.herrera@supersalud.gov.co::b3d30ee0-4fae-4148-8c6b-cc7ac4b553fd" providerId="AD"/>
  <person displayName="Ever Elias Cardenas Ramirez" id="{689E28B8-B978-4F05-81A5-5E536452547D}" userId="S::Ever.Cardenas@supersalud.gov.co::448d5ae7-8f3e-4a58-ae84-84baf2476c4e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103495-0263-4AE1-BC4B-14BB6C37DB37}" name="Tabla13278910111213141517183" displayName="Tabla13278910111213141517183" ref="A5:H41" totalsRowCount="1" headerRowDxfId="27" dataDxfId="25" totalsRowDxfId="23" headerRowBorderDxfId="26" tableBorderDxfId="24" totalsRowBorderDxfId="22">
  <autoFilter ref="A5:H40" xr:uid="{85103495-0263-4AE1-BC4B-14BB6C37DB37}"/>
  <sortState xmlns:xlrd2="http://schemas.microsoft.com/office/spreadsheetml/2017/richdata2" ref="A6:H40">
    <sortCondition ref="E4:E39"/>
  </sortState>
  <tableColumns count="8">
    <tableColumn id="1" xr3:uid="{D406D336-3C4B-42B8-A1A5-4F499CA852E7}" name="PLACA" totalsRowLabel="Total" dataDxfId="21" totalsRowDxfId="20"/>
    <tableColumn id="3" xr3:uid="{CD5039D8-989D-4CAF-9DE2-946BA9A66E7A}" name="DEPENDENCIA" dataDxfId="19" totalsRowDxfId="18">
      <calculatedColumnFormula>IFERROR(VLOOKUP(A6,VEHICULOS,3,FALSE)," ")</calculatedColumnFormula>
    </tableColumn>
    <tableColumn id="4" xr3:uid="{17C90E7D-2A4C-4211-A6F6-9689AE842F3A}" name="TIQUETE No." totalsRowFunction="countNums" dataDxfId="17" totalsRowDxfId="16"/>
    <tableColumn id="5" xr3:uid="{06E952E9-A05A-4A15-87C5-D72F80928E2C}" name="TIPO DE GASOLINA" dataDxfId="15" totalsRowDxfId="14"/>
    <tableColumn id="6" xr3:uid="{C4B34D6D-30DA-4035-9DEE-8EB0DD4278D0}" name="FECHA TANQUEADO" dataDxfId="13" totalsRowDxfId="12"/>
    <tableColumn id="7" xr3:uid="{2A558A1B-7B06-4D4D-A9CF-02D4493B3AD2}" name="NUEVO KILOMETRAJE" totalsRowFunction="sum" dataDxfId="11" totalsRowDxfId="10"/>
    <tableColumn id="9" xr3:uid="{D594B723-9A20-46A0-8567-BA2667B92347}" name="CANTIDAD X GALON" totalsRowFunction="sum" dataDxfId="9" totalsRowDxfId="8" dataCellStyle="Moneda"/>
    <tableColumn id="10" xr3:uid="{4F4AD9D0-BEFA-4DE4-8E40-4E9A5A83CF42}" name="VALOR TIQUETE" totalsRowFunction="sum" dataDxfId="7" totalsRowDxfId="6" dataCellStyle="Moneda">
      <calculatedColumnFormula>IF(D6="CORRIENTE",G6*#REF!,IF(Tabla13278910111213141517183[[#This Row],[TIPO DE GASOLINA]]="EXTRA",Tabla13278910111213141517183[[#This Row],[CANTIDAD X GALON]]*#REF!,IF(Tabla13278910111213141517183[[#This Row],[TIPO DE GASOLINA]]="DIESEL",Tabla13278910111213141517183[[#This Row],[CANTIDAD X GALON]]*#REF!," ")))</calculatedColumnFormula>
    </tableColumn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6AE2F6-EC92-4BDE-B9EB-C9E0CB755E10}" name="Tabla2" displayName="Tabla2" ref="A1:E4" totalsRowShown="0" dataDxfId="5">
  <autoFilter ref="A1:E4" xr:uid="{00000000-0009-0000-0100-000002000000}"/>
  <tableColumns count="5">
    <tableColumn id="1" xr3:uid="{00000000-0010-0000-0000-000001000000}" name="Atributo" dataDxfId="4"/>
    <tableColumn id="2" xr3:uid="{00000000-0010-0000-0000-000002000000}" name="Descripción del atributo" dataDxfId="3"/>
    <tableColumn id="3" xr3:uid="{00000000-0010-0000-0000-000003000000}" name="Tipo de atributo" dataDxfId="2"/>
    <tableColumn id="4" xr3:uid="{00000000-0010-0000-0000-000004000000}" name="Ejemplo de registro" dataDxfId="1"/>
    <tableColumn id="5" xr3:uid="{00000000-0010-0000-0000-000005000000}" name="Calidad del d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" dT="2022-10-11T20:59:35.48" personId="{689E28B8-B978-4F05-81A5-5E536452547D}" id="{FD787106-E590-4A93-9D7A-BAC7CE77D2B5}">
    <text>Dijitar la placa del vehículo a tanquear</text>
  </threadedComment>
  <threadedComment ref="B5" dT="2022-10-18T22:33:26.44" personId="{253CA996-3CAA-46C8-81AA-D9ED7E88A82A}" id="{89DBA15A-46BA-4C2E-A287-E31AE4CC6C35}">
    <text>Dependencia a la cual pertenece el vehículo de Superintendencia Nacional de Salud y presta su servicio</text>
  </threadedComment>
  <threadedComment ref="C5" dT="2022-10-18T22:34:54.13" personId="{253CA996-3CAA-46C8-81AA-D9ED7E88A82A}" id="{7795C4B1-D3A9-4EF8-B241-7C60C3D51DAA}">
    <text>Numero de aprobación de consumo de Combustible.</text>
  </threadedComment>
  <threadedComment ref="D5" dT="2022-10-18T22:37:52.18" personId="{253CA996-3CAA-46C8-81AA-D9ED7E88A82A}" id="{41DC8EE9-5E37-4D67-A3E4-D7F1640D360A}">
    <text>el tipo de combustible que se le va a suministrar al vehículo, Gasolina o Diesel</text>
  </threadedComment>
  <threadedComment ref="E5" dT="2022-10-18T22:38:57.34" personId="{253CA996-3CAA-46C8-81AA-D9ED7E88A82A}" id="{73C1D450-BFDC-4A68-9425-8A1285BEC59D}">
    <text>la fecha que el vehículo va a suministrar combustible.</text>
  </threadedComment>
  <threadedComment ref="F5" dT="2022-10-18T22:40:59.84" personId="{253CA996-3CAA-46C8-81AA-D9ED7E88A82A}" id="{A46FC521-0313-4ED1-ADEF-DD8908624AAB}">
    <text>Al momento de llegar el vehículo a la EDS autorizada, muestra el kilometraje del vehículo.</text>
  </threadedComment>
  <threadedComment ref="G5" dT="2022-10-18T22:42:57.02" personId="{253CA996-3CAA-46C8-81AA-D9ED7E88A82A}" id="{6F5BCF95-CDDB-4F22-A86C-C69FF7717C83}">
    <text>la cantidad por galón que se le suministro al vehículo en su momento de realizarse.</text>
  </threadedComment>
  <threadedComment ref="H5" dT="2022-10-18T22:43:42.72" personId="{253CA996-3CAA-46C8-81AA-D9ED7E88A82A}" id="{454E19B9-9978-4740-A8D9-D64797C181A1}">
    <text>El valor final que tanqueo el vehículo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E6D20-8D0C-4AEE-87AE-998B847DB7EB}">
  <sheetPr>
    <pageSetUpPr fitToPage="1"/>
  </sheetPr>
  <dimension ref="A1:K146"/>
  <sheetViews>
    <sheetView tabSelected="1" zoomScaleNormal="100" workbookViewId="0">
      <selection sqref="A1:A3"/>
    </sheetView>
  </sheetViews>
  <sheetFormatPr baseColWidth="10" defaultColWidth="0" defaultRowHeight="14.25" zeroHeight="1" x14ac:dyDescent="0.2"/>
  <cols>
    <col min="1" max="1" width="21.28515625" style="7" customWidth="1"/>
    <col min="2" max="2" width="21.140625" style="7" bestFit="1" customWidth="1"/>
    <col min="3" max="3" width="19.140625" style="7" bestFit="1" customWidth="1"/>
    <col min="4" max="4" width="23.5703125" style="7" customWidth="1"/>
    <col min="5" max="5" width="23.140625" style="7" customWidth="1"/>
    <col min="6" max="6" width="29.28515625" style="7" bestFit="1" customWidth="1"/>
    <col min="7" max="7" width="18" style="7" customWidth="1"/>
    <col min="8" max="8" width="15.140625" style="7" customWidth="1"/>
    <col min="9" max="9" width="1" style="7" customWidth="1"/>
    <col min="10" max="11" width="0" style="7" hidden="1" customWidth="1"/>
    <col min="12" max="16384" width="11.42578125" style="7" hidden="1"/>
  </cols>
  <sheetData>
    <row r="1" spans="1:9" ht="15" customHeight="1" x14ac:dyDescent="0.2">
      <c r="A1" s="35"/>
      <c r="B1" s="43" t="s">
        <v>0</v>
      </c>
      <c r="C1" s="44"/>
      <c r="D1" s="44"/>
      <c r="E1" s="45"/>
      <c r="F1" s="27" t="s">
        <v>1</v>
      </c>
      <c r="G1" s="38" t="s">
        <v>2</v>
      </c>
      <c r="H1" s="39"/>
      <c r="I1" s="6"/>
    </row>
    <row r="2" spans="1:9" ht="15" customHeight="1" x14ac:dyDescent="0.2">
      <c r="A2" s="36"/>
      <c r="B2" s="46" t="s">
        <v>3</v>
      </c>
      <c r="C2" s="47"/>
      <c r="D2" s="47"/>
      <c r="E2" s="48"/>
      <c r="F2" s="27" t="s">
        <v>4</v>
      </c>
      <c r="G2" s="40">
        <v>1</v>
      </c>
      <c r="H2" s="41"/>
      <c r="I2" s="6"/>
    </row>
    <row r="3" spans="1:9" ht="15" x14ac:dyDescent="0.2">
      <c r="A3" s="37"/>
      <c r="B3" s="49"/>
      <c r="C3" s="50"/>
      <c r="D3" s="50"/>
      <c r="E3" s="51"/>
      <c r="F3" s="27" t="s">
        <v>5</v>
      </c>
      <c r="G3" s="42">
        <v>44915</v>
      </c>
      <c r="H3" s="41"/>
      <c r="I3" s="6"/>
    </row>
    <row r="4" spans="1:9" ht="15" x14ac:dyDescent="0.2">
      <c r="A4" s="28" t="s">
        <v>6</v>
      </c>
      <c r="B4" s="28"/>
      <c r="C4" s="32"/>
      <c r="D4" s="33"/>
      <c r="E4" s="33"/>
      <c r="F4" s="33"/>
      <c r="G4" s="33"/>
      <c r="H4" s="34"/>
      <c r="I4" s="6"/>
    </row>
    <row r="5" spans="1:9" ht="30" x14ac:dyDescent="0.2">
      <c r="A5" s="3" t="s">
        <v>7</v>
      </c>
      <c r="B5" s="4" t="s">
        <v>8</v>
      </c>
      <c r="C5" s="4" t="s">
        <v>9</v>
      </c>
      <c r="D5" s="5" t="s">
        <v>10</v>
      </c>
      <c r="E5" s="5" t="s">
        <v>11</v>
      </c>
      <c r="F5" s="5" t="s">
        <v>12</v>
      </c>
      <c r="G5" s="5" t="s">
        <v>13</v>
      </c>
      <c r="H5" s="5" t="s">
        <v>14</v>
      </c>
      <c r="I5" s="6"/>
    </row>
    <row r="6" spans="1:9" x14ac:dyDescent="0.2">
      <c r="A6" s="8"/>
      <c r="B6" s="9" t="str">
        <f t="shared" ref="B6:B40" si="0">IFERROR(VLOOKUP(A6,VEHICULOS,3,FALSE)," ")</f>
        <v xml:space="preserve"> </v>
      </c>
      <c r="C6" s="10"/>
      <c r="D6" s="10"/>
      <c r="E6" s="11"/>
      <c r="F6" s="12"/>
      <c r="G6" s="13"/>
      <c r="H6" s="14"/>
      <c r="I6" s="6"/>
    </row>
    <row r="7" spans="1:9" x14ac:dyDescent="0.2">
      <c r="A7" s="8"/>
      <c r="B7" s="9" t="str">
        <f t="shared" si="0"/>
        <v xml:space="preserve"> </v>
      </c>
      <c r="C7" s="10"/>
      <c r="D7" s="10"/>
      <c r="E7" s="11"/>
      <c r="F7" s="12"/>
      <c r="G7" s="13"/>
      <c r="H7" s="14"/>
      <c r="I7" s="6"/>
    </row>
    <row r="8" spans="1:9" x14ac:dyDescent="0.2">
      <c r="A8" s="8"/>
      <c r="B8" s="9" t="str">
        <f t="shared" si="0"/>
        <v xml:space="preserve"> </v>
      </c>
      <c r="C8" s="10"/>
      <c r="D8" s="10"/>
      <c r="E8" s="11"/>
      <c r="F8" s="12"/>
      <c r="G8" s="13"/>
      <c r="H8" s="14"/>
      <c r="I8" s="6"/>
    </row>
    <row r="9" spans="1:9" x14ac:dyDescent="0.2">
      <c r="A9" s="8"/>
      <c r="B9" s="9" t="str">
        <f t="shared" si="0"/>
        <v xml:space="preserve"> </v>
      </c>
      <c r="C9" s="10"/>
      <c r="D9" s="10"/>
      <c r="E9" s="11"/>
      <c r="F9" s="12"/>
      <c r="G9" s="13"/>
      <c r="H9" s="14"/>
      <c r="I9" s="6"/>
    </row>
    <row r="10" spans="1:9" x14ac:dyDescent="0.2">
      <c r="A10" s="8"/>
      <c r="B10" s="9" t="str">
        <f t="shared" si="0"/>
        <v xml:space="preserve"> </v>
      </c>
      <c r="C10" s="10"/>
      <c r="D10" s="10"/>
      <c r="E10" s="11"/>
      <c r="F10" s="12"/>
      <c r="G10" s="13"/>
      <c r="H10" s="14"/>
      <c r="I10" s="6"/>
    </row>
    <row r="11" spans="1:9" x14ac:dyDescent="0.2">
      <c r="A11" s="8"/>
      <c r="B11" s="9" t="str">
        <f t="shared" si="0"/>
        <v xml:space="preserve"> </v>
      </c>
      <c r="C11" s="10"/>
      <c r="D11" s="10"/>
      <c r="E11" s="11"/>
      <c r="F11" s="12"/>
      <c r="G11" s="13"/>
      <c r="H11" s="14"/>
      <c r="I11" s="6"/>
    </row>
    <row r="12" spans="1:9" x14ac:dyDescent="0.2">
      <c r="A12" s="8"/>
      <c r="B12" s="9"/>
      <c r="C12" s="10"/>
      <c r="D12" s="10"/>
      <c r="E12" s="11"/>
      <c r="F12" s="12"/>
      <c r="G12" s="13"/>
      <c r="H12" s="14"/>
      <c r="I12" s="6"/>
    </row>
    <row r="13" spans="1:9" x14ac:dyDescent="0.2">
      <c r="A13" s="8"/>
      <c r="B13" s="9" t="str">
        <f t="shared" si="0"/>
        <v xml:space="preserve"> </v>
      </c>
      <c r="C13" s="10"/>
      <c r="D13" s="11"/>
      <c r="E13" s="11"/>
      <c r="F13" s="12"/>
      <c r="G13" s="13"/>
      <c r="H13" s="14"/>
      <c r="I13" s="6"/>
    </row>
    <row r="14" spans="1:9" x14ac:dyDescent="0.2">
      <c r="A14" s="8"/>
      <c r="B14" s="9" t="str">
        <f>IFERROR(VLOOKUP(A14,VEHICULOS,3,FALSE)," ")</f>
        <v xml:space="preserve"> </v>
      </c>
      <c r="C14" s="10"/>
      <c r="D14" s="11"/>
      <c r="E14" s="11"/>
      <c r="F14" s="12"/>
      <c r="G14" s="13"/>
      <c r="H14" s="14"/>
      <c r="I14" s="6"/>
    </row>
    <row r="15" spans="1:9" x14ac:dyDescent="0.2">
      <c r="A15" s="8"/>
      <c r="B15" s="9" t="str">
        <f>IFERROR(VLOOKUP(A15,VEHICULOS,3,FALSE)," ")</f>
        <v xml:space="preserve"> </v>
      </c>
      <c r="C15" s="10"/>
      <c r="D15" s="11"/>
      <c r="E15" s="11"/>
      <c r="F15" s="12"/>
      <c r="G15" s="13"/>
      <c r="H15" s="14"/>
      <c r="I15" s="6"/>
    </row>
    <row r="16" spans="1:9" x14ac:dyDescent="0.2">
      <c r="A16" s="8"/>
      <c r="B16" s="9"/>
      <c r="C16" s="10"/>
      <c r="D16" s="10"/>
      <c r="E16" s="11"/>
      <c r="F16" s="12"/>
      <c r="G16" s="13"/>
      <c r="H16" s="14"/>
      <c r="I16" s="6"/>
    </row>
    <row r="17" spans="1:9" x14ac:dyDescent="0.2">
      <c r="A17" s="8"/>
      <c r="B17" s="9" t="str">
        <f>IFERROR(VLOOKUP(A17,VEHICULOS,3,FALSE)," ")</f>
        <v xml:space="preserve"> </v>
      </c>
      <c r="C17" s="10"/>
      <c r="D17" s="10"/>
      <c r="E17" s="11"/>
      <c r="F17" s="12"/>
      <c r="G17" s="13"/>
      <c r="H17" s="14"/>
      <c r="I17" s="6"/>
    </row>
    <row r="18" spans="1:9" x14ac:dyDescent="0.2">
      <c r="A18" s="8"/>
      <c r="B18" s="9" t="str">
        <f t="shared" si="0"/>
        <v xml:space="preserve"> </v>
      </c>
      <c r="C18" s="10"/>
      <c r="D18" s="10"/>
      <c r="E18" s="11"/>
      <c r="F18" s="12"/>
      <c r="G18" s="13"/>
      <c r="H18" s="14"/>
      <c r="I18" s="6"/>
    </row>
    <row r="19" spans="1:9" x14ac:dyDescent="0.2">
      <c r="A19" s="8"/>
      <c r="B19" s="9" t="str">
        <f t="shared" si="0"/>
        <v xml:space="preserve"> </v>
      </c>
      <c r="C19" s="10"/>
      <c r="D19" s="10"/>
      <c r="E19" s="11"/>
      <c r="F19" s="12"/>
      <c r="G19" s="13"/>
      <c r="H19" s="14"/>
      <c r="I19" s="6"/>
    </row>
    <row r="20" spans="1:9" x14ac:dyDescent="0.2">
      <c r="A20" s="8"/>
      <c r="B20" s="9" t="str">
        <f t="shared" si="0"/>
        <v xml:space="preserve"> </v>
      </c>
      <c r="C20" s="10"/>
      <c r="D20" s="10"/>
      <c r="E20" s="11"/>
      <c r="F20" s="12"/>
      <c r="G20" s="13"/>
      <c r="H20" s="14"/>
      <c r="I20" s="6"/>
    </row>
    <row r="21" spans="1:9" x14ac:dyDescent="0.2">
      <c r="A21" s="8"/>
      <c r="B21" s="9" t="str">
        <f t="shared" si="0"/>
        <v xml:space="preserve"> </v>
      </c>
      <c r="C21" s="10"/>
      <c r="D21" s="10"/>
      <c r="E21" s="11"/>
      <c r="F21" s="12"/>
      <c r="G21" s="13"/>
      <c r="H21" s="14"/>
      <c r="I21" s="6"/>
    </row>
    <row r="22" spans="1:9" x14ac:dyDescent="0.2">
      <c r="A22" s="8"/>
      <c r="B22" s="9" t="str">
        <f>IFERROR(VLOOKUP(A22,VEHICULOS,3,FALSE)," ")</f>
        <v xml:space="preserve"> </v>
      </c>
      <c r="C22" s="10"/>
      <c r="D22" s="10"/>
      <c r="E22" s="11"/>
      <c r="F22" s="12"/>
      <c r="G22" s="13"/>
      <c r="H22" s="14"/>
      <c r="I22" s="6"/>
    </row>
    <row r="23" spans="1:9" x14ac:dyDescent="0.2">
      <c r="A23" s="8"/>
      <c r="B23" s="9" t="str">
        <f t="shared" si="0"/>
        <v xml:space="preserve"> </v>
      </c>
      <c r="C23" s="10"/>
      <c r="D23" s="10"/>
      <c r="E23" s="11"/>
      <c r="F23" s="12"/>
      <c r="G23" s="13"/>
      <c r="H23" s="14"/>
      <c r="I23" s="6"/>
    </row>
    <row r="24" spans="1:9" x14ac:dyDescent="0.2">
      <c r="A24" s="8"/>
      <c r="B24" s="9" t="str">
        <f t="shared" si="0"/>
        <v xml:space="preserve"> </v>
      </c>
      <c r="C24" s="10"/>
      <c r="D24" s="10"/>
      <c r="E24" s="11"/>
      <c r="F24" s="12"/>
      <c r="G24" s="13"/>
      <c r="H24" s="14"/>
      <c r="I24" s="6"/>
    </row>
    <row r="25" spans="1:9" x14ac:dyDescent="0.2">
      <c r="A25" s="8"/>
      <c r="B25" s="9" t="str">
        <f t="shared" si="0"/>
        <v xml:space="preserve"> </v>
      </c>
      <c r="C25" s="10"/>
      <c r="D25" s="10"/>
      <c r="E25" s="11"/>
      <c r="F25" s="12"/>
      <c r="G25" s="13"/>
      <c r="H25" s="14"/>
      <c r="I25" s="6"/>
    </row>
    <row r="26" spans="1:9" x14ac:dyDescent="0.2">
      <c r="A26" s="8"/>
      <c r="B26" s="9" t="str">
        <f t="shared" si="0"/>
        <v xml:space="preserve"> </v>
      </c>
      <c r="C26" s="10"/>
      <c r="D26" s="10"/>
      <c r="E26" s="11"/>
      <c r="F26" s="12"/>
      <c r="G26" s="13"/>
      <c r="H26" s="14"/>
      <c r="I26" s="6"/>
    </row>
    <row r="27" spans="1:9" x14ac:dyDescent="0.2">
      <c r="A27" s="8"/>
      <c r="B27" s="9" t="str">
        <f t="shared" si="0"/>
        <v xml:space="preserve"> </v>
      </c>
      <c r="C27" s="10"/>
      <c r="D27" s="10"/>
      <c r="E27" s="11"/>
      <c r="F27" s="12"/>
      <c r="G27" s="13"/>
      <c r="H27" s="14"/>
      <c r="I27" s="6"/>
    </row>
    <row r="28" spans="1:9" x14ac:dyDescent="0.2">
      <c r="A28" s="15"/>
      <c r="B28" s="16" t="str">
        <f t="shared" si="0"/>
        <v xml:space="preserve"> </v>
      </c>
      <c r="C28" s="10"/>
      <c r="D28" s="10"/>
      <c r="E28" s="11"/>
      <c r="F28" s="12"/>
      <c r="G28" s="13"/>
      <c r="H28" s="14"/>
      <c r="I28" s="6"/>
    </row>
    <row r="29" spans="1:9" x14ac:dyDescent="0.2">
      <c r="A29" s="8"/>
      <c r="B29" s="9" t="str">
        <f t="shared" si="0"/>
        <v xml:space="preserve"> </v>
      </c>
      <c r="C29" s="10"/>
      <c r="D29" s="10"/>
      <c r="E29" s="11"/>
      <c r="F29" s="12"/>
      <c r="G29" s="13"/>
      <c r="H29" s="14"/>
      <c r="I29" s="6"/>
    </row>
    <row r="30" spans="1:9" x14ac:dyDescent="0.2">
      <c r="A30" s="8"/>
      <c r="B30" s="9" t="str">
        <f t="shared" si="0"/>
        <v xml:space="preserve"> </v>
      </c>
      <c r="C30" s="10"/>
      <c r="D30" s="10"/>
      <c r="E30" s="11"/>
      <c r="F30" s="12"/>
      <c r="G30" s="13"/>
      <c r="H30" s="14"/>
      <c r="I30" s="6"/>
    </row>
    <row r="31" spans="1:9" x14ac:dyDescent="0.2">
      <c r="A31" s="8"/>
      <c r="B31" s="9" t="str">
        <f t="shared" si="0"/>
        <v xml:space="preserve"> </v>
      </c>
      <c r="C31" s="10"/>
      <c r="D31" s="10"/>
      <c r="E31" s="11"/>
      <c r="F31" s="12"/>
      <c r="G31" s="13"/>
      <c r="H31" s="14"/>
      <c r="I31" s="6"/>
    </row>
    <row r="32" spans="1:9" x14ac:dyDescent="0.2">
      <c r="A32" s="8"/>
      <c r="B32" s="9" t="str">
        <f t="shared" si="0"/>
        <v xml:space="preserve"> </v>
      </c>
      <c r="C32" s="10"/>
      <c r="D32" s="10"/>
      <c r="E32" s="11"/>
      <c r="F32" s="12"/>
      <c r="G32" s="13"/>
      <c r="H32" s="14"/>
      <c r="I32" s="6"/>
    </row>
    <row r="33" spans="1:9" x14ac:dyDescent="0.2">
      <c r="A33" s="8"/>
      <c r="B33" s="9" t="str">
        <f t="shared" si="0"/>
        <v xml:space="preserve"> </v>
      </c>
      <c r="C33" s="10"/>
      <c r="D33" s="10"/>
      <c r="E33" s="11"/>
      <c r="F33" s="12"/>
      <c r="G33" s="13"/>
      <c r="H33" s="14"/>
      <c r="I33" s="6"/>
    </row>
    <row r="34" spans="1:9" x14ac:dyDescent="0.2">
      <c r="A34" s="8"/>
      <c r="B34" s="9" t="str">
        <f t="shared" si="0"/>
        <v xml:space="preserve"> </v>
      </c>
      <c r="C34" s="10"/>
      <c r="D34" s="10"/>
      <c r="E34" s="11"/>
      <c r="F34" s="12"/>
      <c r="G34" s="13"/>
      <c r="H34" s="14"/>
      <c r="I34" s="6"/>
    </row>
    <row r="35" spans="1:9" x14ac:dyDescent="0.2">
      <c r="A35" s="8"/>
      <c r="B35" s="9" t="str">
        <f t="shared" si="0"/>
        <v xml:space="preserve"> </v>
      </c>
      <c r="C35" s="10"/>
      <c r="D35" s="10"/>
      <c r="E35" s="11"/>
      <c r="F35" s="12"/>
      <c r="G35" s="13"/>
      <c r="H35" s="14"/>
      <c r="I35" s="6"/>
    </row>
    <row r="36" spans="1:9" x14ac:dyDescent="0.2">
      <c r="A36" s="8"/>
      <c r="B36" s="9" t="str">
        <f t="shared" si="0"/>
        <v xml:space="preserve"> </v>
      </c>
      <c r="C36" s="10"/>
      <c r="D36" s="10"/>
      <c r="E36" s="11"/>
      <c r="F36" s="12"/>
      <c r="G36" s="13"/>
      <c r="H36" s="14"/>
      <c r="I36" s="6"/>
    </row>
    <row r="37" spans="1:9" x14ac:dyDescent="0.2">
      <c r="A37" s="8"/>
      <c r="B37" s="9" t="str">
        <f>IFERROR(VLOOKUP(A37,VEHICULOS,3,FALSE)," ")</f>
        <v xml:space="preserve"> </v>
      </c>
      <c r="C37" s="10"/>
      <c r="D37" s="10"/>
      <c r="E37" s="11"/>
      <c r="F37" s="12"/>
      <c r="G37" s="13"/>
      <c r="H37" s="14"/>
      <c r="I37" s="6"/>
    </row>
    <row r="38" spans="1:9" x14ac:dyDescent="0.2">
      <c r="A38" s="8"/>
      <c r="B38" s="9" t="str">
        <f>IFERROR(VLOOKUP(A38,VEHICULOS,3,FALSE)," ")</f>
        <v xml:space="preserve"> </v>
      </c>
      <c r="C38" s="10"/>
      <c r="D38" s="10"/>
      <c r="E38" s="11"/>
      <c r="F38" s="12"/>
      <c r="G38" s="13"/>
      <c r="H38" s="14"/>
      <c r="I38" s="6"/>
    </row>
    <row r="39" spans="1:9" x14ac:dyDescent="0.2">
      <c r="A39" s="8"/>
      <c r="B39" s="9" t="str">
        <f>IFERROR(VLOOKUP(A39,VEHICULOS,3,FALSE)," ")</f>
        <v xml:space="preserve"> </v>
      </c>
      <c r="C39" s="10"/>
      <c r="D39" s="10"/>
      <c r="E39" s="11"/>
      <c r="F39" s="12"/>
      <c r="G39" s="13"/>
      <c r="H39" s="14"/>
      <c r="I39" s="6"/>
    </row>
    <row r="40" spans="1:9" x14ac:dyDescent="0.2">
      <c r="A40" s="17"/>
      <c r="B40" s="9" t="str">
        <f t="shared" si="0"/>
        <v xml:space="preserve"> </v>
      </c>
      <c r="C40" s="18"/>
      <c r="D40" s="18"/>
      <c r="E40" s="19"/>
      <c r="F40" s="20"/>
      <c r="G40" s="21"/>
      <c r="H40" s="22" t="str">
        <f>IF(D40="CORRIENTE",G40*#REF!,IF(Tabla13278910111213141517183[[#This Row],[TIPO DE GASOLINA]]="EXTRA",Tabla13278910111213141517183[[#This Row],[CANTIDAD X GALON]]*#REF!,IF(Tabla13278910111213141517183[[#This Row],[TIPO DE GASOLINA]]="DIESEL",Tabla13278910111213141517183[[#This Row],[CANTIDAD X GALON]]*#REF!," ")))</f>
        <v xml:space="preserve"> </v>
      </c>
      <c r="I40" s="6"/>
    </row>
    <row r="41" spans="1:9" x14ac:dyDescent="0.2">
      <c r="A41" s="17" t="s">
        <v>15</v>
      </c>
      <c r="B41" s="23"/>
      <c r="C41" s="18">
        <f>SUBTOTAL(102,Tabla13278910111213141517183[TIQUETE No.])</f>
        <v>0</v>
      </c>
      <c r="D41" s="18"/>
      <c r="E41" s="18"/>
      <c r="F41" s="20">
        <f>SUBTOTAL(109,Tabla13278910111213141517183[NUEVO KILOMETRAJE])</f>
        <v>0</v>
      </c>
      <c r="G41" s="24">
        <f>SUBTOTAL(109,Tabla13278910111213141517183[CANTIDAD X GALON])</f>
        <v>0</v>
      </c>
      <c r="H41" s="25">
        <f>SUBTOTAL(109,Tabla13278910111213141517183[VALOR TIQUETE])</f>
        <v>0</v>
      </c>
      <c r="I41" s="6"/>
    </row>
    <row r="42" spans="1:9" ht="15" x14ac:dyDescent="0.25">
      <c r="A42" s="29" t="s">
        <v>16</v>
      </c>
      <c r="B42" s="30"/>
      <c r="C42" s="31"/>
      <c r="D42" s="10"/>
      <c r="E42" s="10"/>
      <c r="F42" s="12"/>
      <c r="G42" s="2"/>
      <c r="H42" s="26"/>
      <c r="I42" s="6"/>
    </row>
    <row r="43" spans="1:9" x14ac:dyDescent="0.2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">
      <c r="A51" s="6"/>
      <c r="B51" s="6"/>
      <c r="C51" s="6"/>
      <c r="D51" s="6"/>
      <c r="E51" s="6"/>
      <c r="F51" s="6"/>
      <c r="G51" s="6"/>
      <c r="H51" s="6"/>
      <c r="I51" s="6"/>
    </row>
    <row r="52" spans="1:9" x14ac:dyDescent="0.2">
      <c r="A52" s="6"/>
      <c r="B52" s="6"/>
      <c r="C52" s="6"/>
      <c r="D52" s="6"/>
      <c r="E52" s="6"/>
      <c r="F52" s="6"/>
      <c r="G52" s="6"/>
      <c r="H52" s="6"/>
      <c r="I52" s="6"/>
    </row>
    <row r="53" spans="1:9" x14ac:dyDescent="0.2">
      <c r="A53" s="6"/>
      <c r="B53" s="6"/>
      <c r="C53" s="6"/>
      <c r="D53" s="6"/>
      <c r="E53" s="6"/>
      <c r="F53" s="6"/>
      <c r="G53" s="6"/>
      <c r="H53" s="6"/>
      <c r="I53" s="6"/>
    </row>
    <row r="54" spans="1:9" x14ac:dyDescent="0.2">
      <c r="A54" s="6"/>
      <c r="B54" s="6"/>
      <c r="C54" s="6"/>
      <c r="D54" s="6"/>
      <c r="E54" s="6"/>
      <c r="F54" s="6"/>
      <c r="G54" s="6"/>
      <c r="H54" s="6"/>
      <c r="I54" s="6"/>
    </row>
    <row r="55" spans="1:9" x14ac:dyDescent="0.2">
      <c r="A55" s="6"/>
      <c r="B55" s="6"/>
      <c r="C55" s="6"/>
      <c r="D55" s="6"/>
      <c r="E55" s="6"/>
      <c r="F55" s="6"/>
      <c r="G55" s="6"/>
      <c r="H55" s="6"/>
      <c r="I55" s="6"/>
    </row>
    <row r="56" spans="1:9" x14ac:dyDescent="0.2">
      <c r="A56" s="6"/>
      <c r="B56" s="6"/>
      <c r="C56" s="6"/>
      <c r="D56" s="6"/>
      <c r="E56" s="6"/>
      <c r="F56" s="6"/>
      <c r="G56" s="6"/>
      <c r="H56" s="6"/>
      <c r="I56" s="6"/>
    </row>
    <row r="57" spans="1:9" x14ac:dyDescent="0.2">
      <c r="A57" s="6"/>
      <c r="B57" s="6"/>
      <c r="C57" s="6"/>
      <c r="D57" s="6"/>
      <c r="E57" s="6"/>
      <c r="F57" s="6"/>
      <c r="G57" s="6"/>
      <c r="H57" s="6"/>
      <c r="I57" s="6"/>
    </row>
    <row r="58" spans="1:9" x14ac:dyDescent="0.2">
      <c r="A58" s="6"/>
      <c r="B58" s="6"/>
      <c r="C58" s="6"/>
      <c r="D58" s="6"/>
      <c r="E58" s="6"/>
      <c r="F58" s="6"/>
      <c r="G58" s="6"/>
      <c r="H58" s="6"/>
      <c r="I58" s="6"/>
    </row>
    <row r="59" spans="1:9" x14ac:dyDescent="0.2">
      <c r="A59" s="6"/>
      <c r="B59" s="6"/>
      <c r="C59" s="6"/>
      <c r="D59" s="6"/>
      <c r="E59" s="6"/>
      <c r="F59" s="6"/>
      <c r="G59" s="6"/>
      <c r="H59" s="6"/>
      <c r="I59" s="6"/>
    </row>
    <row r="60" spans="1:9" x14ac:dyDescent="0.2">
      <c r="A60" s="6"/>
      <c r="B60" s="6"/>
      <c r="C60" s="6"/>
      <c r="D60" s="6"/>
      <c r="E60" s="6"/>
      <c r="F60" s="6"/>
      <c r="G60" s="6"/>
      <c r="H60" s="6"/>
      <c r="I60" s="6"/>
    </row>
    <row r="61" spans="1:9" x14ac:dyDescent="0.2">
      <c r="A61" s="6"/>
      <c r="B61" s="6"/>
      <c r="C61" s="6"/>
      <c r="D61" s="6"/>
      <c r="E61" s="6"/>
      <c r="F61" s="6"/>
      <c r="G61" s="6"/>
      <c r="H61" s="6"/>
      <c r="I61" s="6"/>
    </row>
    <row r="62" spans="1:9" x14ac:dyDescent="0.2">
      <c r="A62" s="6"/>
      <c r="B62" s="6"/>
      <c r="C62" s="6"/>
      <c r="D62" s="6"/>
      <c r="E62" s="6"/>
      <c r="F62" s="6"/>
      <c r="G62" s="6"/>
      <c r="H62" s="6"/>
      <c r="I62" s="6"/>
    </row>
    <row r="63" spans="1:9" x14ac:dyDescent="0.2">
      <c r="A63" s="6"/>
      <c r="B63" s="6"/>
      <c r="C63" s="6"/>
      <c r="D63" s="6"/>
      <c r="E63" s="6"/>
      <c r="F63" s="6"/>
      <c r="G63" s="6"/>
      <c r="H63" s="6"/>
      <c r="I63" s="6"/>
    </row>
    <row r="64" spans="1:9" x14ac:dyDescent="0.2">
      <c r="A64" s="6"/>
      <c r="B64" s="6"/>
      <c r="C64" s="6"/>
      <c r="D64" s="6"/>
      <c r="E64" s="6"/>
      <c r="F64" s="6"/>
      <c r="G64" s="6"/>
      <c r="H64" s="6"/>
      <c r="I64" s="6"/>
    </row>
    <row r="65" spans="1:9" x14ac:dyDescent="0.2">
      <c r="A65" s="6"/>
      <c r="B65" s="6"/>
      <c r="C65" s="6"/>
      <c r="D65" s="6"/>
      <c r="E65" s="6"/>
      <c r="F65" s="6"/>
      <c r="G65" s="6"/>
      <c r="H65" s="6"/>
      <c r="I65" s="6"/>
    </row>
    <row r="66" spans="1:9" x14ac:dyDescent="0.2">
      <c r="A66" s="6"/>
      <c r="B66" s="6"/>
      <c r="C66" s="6"/>
      <c r="D66" s="6"/>
      <c r="E66" s="6"/>
      <c r="F66" s="6"/>
      <c r="G66" s="6"/>
      <c r="H66" s="6"/>
      <c r="I66" s="6"/>
    </row>
    <row r="67" spans="1:9" x14ac:dyDescent="0.2">
      <c r="A67" s="6"/>
      <c r="B67" s="6"/>
      <c r="C67" s="6"/>
      <c r="D67" s="6"/>
      <c r="E67" s="6"/>
      <c r="F67" s="6"/>
      <c r="G67" s="6"/>
      <c r="H67" s="6"/>
      <c r="I67" s="6"/>
    </row>
    <row r="68" spans="1:9" x14ac:dyDescent="0.2">
      <c r="A68" s="6"/>
      <c r="B68" s="6"/>
      <c r="C68" s="6"/>
      <c r="D68" s="6"/>
      <c r="E68" s="6"/>
      <c r="F68" s="6"/>
      <c r="G68" s="6"/>
      <c r="H68" s="6"/>
      <c r="I68" s="6"/>
    </row>
    <row r="69" spans="1:9" x14ac:dyDescent="0.2">
      <c r="A69" s="6"/>
      <c r="B69" s="6"/>
      <c r="C69" s="6"/>
      <c r="D69" s="6"/>
      <c r="E69" s="6"/>
      <c r="F69" s="6"/>
      <c r="G69" s="6"/>
      <c r="H69" s="6"/>
      <c r="I69" s="6"/>
    </row>
    <row r="70" spans="1:9" x14ac:dyDescent="0.2">
      <c r="A70" s="6"/>
      <c r="B70" s="6"/>
      <c r="C70" s="6"/>
      <c r="D70" s="6"/>
      <c r="E70" s="6"/>
      <c r="F70" s="6"/>
      <c r="G70" s="6"/>
      <c r="H70" s="6"/>
      <c r="I70" s="6"/>
    </row>
    <row r="71" spans="1:9" x14ac:dyDescent="0.2">
      <c r="A71" s="6"/>
      <c r="B71" s="6"/>
      <c r="C71" s="6"/>
      <c r="D71" s="6"/>
      <c r="E71" s="6"/>
      <c r="F71" s="6"/>
      <c r="G71" s="6"/>
      <c r="H71" s="6"/>
      <c r="I71" s="6"/>
    </row>
    <row r="72" spans="1:9" x14ac:dyDescent="0.2">
      <c r="A72" s="6"/>
      <c r="B72" s="6"/>
      <c r="C72" s="6"/>
      <c r="D72" s="6"/>
      <c r="E72" s="6"/>
      <c r="F72" s="6"/>
      <c r="G72" s="6"/>
      <c r="H72" s="6"/>
      <c r="I72" s="6"/>
    </row>
    <row r="73" spans="1:9" x14ac:dyDescent="0.2">
      <c r="A73" s="6"/>
      <c r="B73" s="6"/>
      <c r="C73" s="6"/>
      <c r="D73" s="6"/>
      <c r="E73" s="6"/>
      <c r="F73" s="6"/>
      <c r="G73" s="6"/>
      <c r="H73" s="6"/>
      <c r="I73" s="6"/>
    </row>
    <row r="74" spans="1:9" x14ac:dyDescent="0.2">
      <c r="A74" s="6"/>
      <c r="B74" s="6"/>
      <c r="C74" s="6"/>
      <c r="D74" s="6"/>
      <c r="E74" s="6"/>
      <c r="F74" s="6"/>
      <c r="G74" s="6"/>
      <c r="H74" s="6"/>
      <c r="I74" s="6"/>
    </row>
    <row r="75" spans="1:9" x14ac:dyDescent="0.2">
      <c r="A75" s="6"/>
      <c r="B75" s="6"/>
      <c r="C75" s="6"/>
      <c r="D75" s="6"/>
      <c r="E75" s="6"/>
      <c r="F75" s="6"/>
      <c r="G75" s="6"/>
      <c r="H75" s="6"/>
      <c r="I75" s="6"/>
    </row>
    <row r="76" spans="1:9" x14ac:dyDescent="0.2">
      <c r="A76" s="6"/>
      <c r="B76" s="6"/>
      <c r="C76" s="6"/>
      <c r="D76" s="6"/>
      <c r="E76" s="6"/>
      <c r="F76" s="6"/>
      <c r="G76" s="6"/>
      <c r="H76" s="6"/>
      <c r="I76" s="6"/>
    </row>
    <row r="77" spans="1:9" x14ac:dyDescent="0.2">
      <c r="A77" s="6"/>
      <c r="B77" s="6"/>
      <c r="C77" s="6"/>
      <c r="D77" s="6"/>
      <c r="E77" s="6"/>
      <c r="F77" s="6"/>
      <c r="G77" s="6"/>
      <c r="H77" s="6"/>
      <c r="I77" s="6"/>
    </row>
    <row r="78" spans="1:9" x14ac:dyDescent="0.2">
      <c r="A78" s="6"/>
      <c r="B78" s="6"/>
      <c r="C78" s="6"/>
      <c r="D78" s="6"/>
      <c r="E78" s="6"/>
      <c r="F78" s="6"/>
      <c r="G78" s="6"/>
      <c r="H78" s="6"/>
      <c r="I78" s="6"/>
    </row>
    <row r="79" spans="1:9" x14ac:dyDescent="0.2">
      <c r="A79" s="6"/>
      <c r="B79" s="6"/>
      <c r="C79" s="6"/>
      <c r="D79" s="6"/>
      <c r="E79" s="6"/>
      <c r="F79" s="6"/>
      <c r="G79" s="6"/>
      <c r="H79" s="6"/>
      <c r="I79" s="6"/>
    </row>
    <row r="80" spans="1:9" x14ac:dyDescent="0.2">
      <c r="A80" s="6"/>
      <c r="B80" s="6"/>
      <c r="C80" s="6"/>
      <c r="D80" s="6"/>
      <c r="E80" s="6"/>
      <c r="F80" s="6"/>
      <c r="G80" s="6"/>
      <c r="H80" s="6"/>
      <c r="I80" s="6"/>
    </row>
    <row r="81" spans="1:9" x14ac:dyDescent="0.2">
      <c r="A81" s="6"/>
      <c r="B81" s="6"/>
      <c r="C81" s="6"/>
      <c r="D81" s="6"/>
      <c r="E81" s="6"/>
      <c r="F81" s="6"/>
      <c r="G81" s="6"/>
      <c r="H81" s="6"/>
      <c r="I81" s="6"/>
    </row>
    <row r="82" spans="1:9" x14ac:dyDescent="0.2">
      <c r="A82" s="6"/>
      <c r="B82" s="6"/>
      <c r="C82" s="6"/>
      <c r="D82" s="6"/>
      <c r="E82" s="6"/>
      <c r="F82" s="6"/>
      <c r="G82" s="6"/>
      <c r="H82" s="6"/>
      <c r="I82" s="6"/>
    </row>
    <row r="83" spans="1:9" x14ac:dyDescent="0.2">
      <c r="A83" s="6"/>
      <c r="B83" s="6"/>
      <c r="C83" s="6"/>
      <c r="D83" s="6"/>
      <c r="E83" s="6"/>
      <c r="F83" s="6"/>
      <c r="G83" s="6"/>
      <c r="H83" s="6"/>
      <c r="I83" s="6"/>
    </row>
    <row r="84" spans="1:9" x14ac:dyDescent="0.2">
      <c r="A84" s="6"/>
      <c r="B84" s="6"/>
      <c r="C84" s="6"/>
      <c r="D84" s="6"/>
      <c r="E84" s="6"/>
      <c r="F84" s="6"/>
      <c r="G84" s="6"/>
      <c r="H84" s="6"/>
      <c r="I84" s="6"/>
    </row>
    <row r="85" spans="1:9" x14ac:dyDescent="0.2">
      <c r="A85" s="6"/>
      <c r="B85" s="6"/>
      <c r="C85" s="6"/>
      <c r="D85" s="6"/>
      <c r="E85" s="6"/>
      <c r="F85" s="6"/>
      <c r="G85" s="6"/>
      <c r="H85" s="6"/>
      <c r="I85" s="6"/>
    </row>
    <row r="86" spans="1:9" x14ac:dyDescent="0.2">
      <c r="A86" s="6"/>
      <c r="B86" s="6"/>
      <c r="C86" s="6"/>
      <c r="D86" s="6"/>
      <c r="E86" s="6"/>
      <c r="F86" s="6"/>
      <c r="G86" s="6"/>
      <c r="H86" s="6"/>
      <c r="I86" s="6"/>
    </row>
    <row r="87" spans="1:9" x14ac:dyDescent="0.2">
      <c r="A87" s="6"/>
      <c r="B87" s="6"/>
      <c r="C87" s="6"/>
      <c r="D87" s="6"/>
      <c r="E87" s="6"/>
      <c r="F87" s="6"/>
      <c r="G87" s="6"/>
      <c r="H87" s="6"/>
      <c r="I87" s="6"/>
    </row>
    <row r="88" spans="1:9" x14ac:dyDescent="0.2">
      <c r="A88" s="6"/>
      <c r="B88" s="6"/>
      <c r="C88" s="6"/>
      <c r="D88" s="6"/>
      <c r="E88" s="6"/>
      <c r="F88" s="6"/>
      <c r="G88" s="6"/>
      <c r="H88" s="6"/>
      <c r="I88" s="6"/>
    </row>
    <row r="89" spans="1:9" x14ac:dyDescent="0.2">
      <c r="A89" s="6"/>
      <c r="B89" s="6"/>
      <c r="C89" s="6"/>
      <c r="D89" s="6"/>
      <c r="E89" s="6"/>
      <c r="F89" s="6"/>
      <c r="G89" s="6"/>
      <c r="H89" s="6"/>
      <c r="I89" s="6"/>
    </row>
    <row r="90" spans="1:9" x14ac:dyDescent="0.2">
      <c r="A90" s="6"/>
      <c r="B90" s="6"/>
      <c r="C90" s="6"/>
      <c r="D90" s="6"/>
      <c r="E90" s="6"/>
      <c r="F90" s="6"/>
      <c r="G90" s="6"/>
      <c r="H90" s="6"/>
      <c r="I90" s="6"/>
    </row>
    <row r="91" spans="1:9" x14ac:dyDescent="0.2">
      <c r="A91" s="6"/>
      <c r="B91" s="6"/>
      <c r="C91" s="6"/>
      <c r="D91" s="6"/>
      <c r="E91" s="6"/>
      <c r="F91" s="6"/>
      <c r="G91" s="6"/>
      <c r="H91" s="6"/>
      <c r="I91" s="6"/>
    </row>
    <row r="92" spans="1:9" x14ac:dyDescent="0.2">
      <c r="A92" s="6"/>
      <c r="B92" s="6"/>
      <c r="C92" s="6"/>
      <c r="D92" s="6"/>
      <c r="E92" s="6"/>
      <c r="F92" s="6"/>
      <c r="G92" s="6"/>
      <c r="H92" s="6"/>
      <c r="I92" s="6"/>
    </row>
    <row r="93" spans="1:9" x14ac:dyDescent="0.2">
      <c r="A93" s="6"/>
      <c r="B93" s="6"/>
      <c r="C93" s="6"/>
      <c r="D93" s="6"/>
      <c r="E93" s="6"/>
      <c r="F93" s="6"/>
      <c r="G93" s="6"/>
      <c r="H93" s="6"/>
      <c r="I93" s="6"/>
    </row>
    <row r="94" spans="1:9" x14ac:dyDescent="0.2">
      <c r="A94" s="6"/>
      <c r="B94" s="6"/>
      <c r="C94" s="6"/>
      <c r="D94" s="6"/>
      <c r="E94" s="6"/>
      <c r="F94" s="6"/>
      <c r="G94" s="6"/>
      <c r="H94" s="6"/>
      <c r="I94" s="6"/>
    </row>
    <row r="95" spans="1:9" x14ac:dyDescent="0.2">
      <c r="A95" s="6"/>
      <c r="B95" s="6"/>
      <c r="C95" s="6"/>
      <c r="D95" s="6"/>
      <c r="E95" s="6"/>
      <c r="F95" s="6"/>
      <c r="G95" s="6"/>
      <c r="H95" s="6"/>
      <c r="I95" s="6"/>
    </row>
    <row r="96" spans="1:9" x14ac:dyDescent="0.2">
      <c r="A96" s="6"/>
      <c r="B96" s="6"/>
      <c r="C96" s="6"/>
      <c r="D96" s="6"/>
      <c r="E96" s="6"/>
      <c r="F96" s="6"/>
      <c r="G96" s="6"/>
      <c r="H96" s="6"/>
      <c r="I96" s="6"/>
    </row>
    <row r="97" spans="1:9" x14ac:dyDescent="0.2">
      <c r="A97" s="6"/>
      <c r="B97" s="6"/>
      <c r="C97" s="6"/>
      <c r="D97" s="6"/>
      <c r="E97" s="6"/>
      <c r="F97" s="6"/>
      <c r="G97" s="6"/>
      <c r="H97" s="6"/>
      <c r="I97" s="6"/>
    </row>
    <row r="98" spans="1:9" x14ac:dyDescent="0.2">
      <c r="A98" s="6"/>
      <c r="B98" s="6"/>
      <c r="C98" s="6"/>
      <c r="D98" s="6"/>
      <c r="E98" s="6"/>
      <c r="F98" s="6"/>
      <c r="G98" s="6"/>
      <c r="H98" s="6"/>
      <c r="I98" s="6"/>
    </row>
    <row r="99" spans="1:9" x14ac:dyDescent="0.2">
      <c r="A99" s="6"/>
      <c r="B99" s="6"/>
      <c r="C99" s="6"/>
      <c r="D99" s="6"/>
      <c r="E99" s="6"/>
      <c r="F99" s="6"/>
      <c r="G99" s="6"/>
      <c r="H99" s="6"/>
      <c r="I99" s="6"/>
    </row>
    <row r="100" spans="1:9" x14ac:dyDescent="0.2">
      <c r="A100" s="6"/>
      <c r="B100" s="6"/>
      <c r="C100" s="6"/>
      <c r="D100" s="6"/>
      <c r="E100" s="6"/>
      <c r="F100" s="6"/>
      <c r="G100" s="6"/>
      <c r="H100" s="6"/>
      <c r="I100" s="6"/>
    </row>
    <row r="101" spans="1:9" x14ac:dyDescent="0.2">
      <c r="A101" s="6"/>
      <c r="B101" s="6"/>
      <c r="C101" s="6"/>
      <c r="D101" s="6"/>
      <c r="E101" s="6"/>
      <c r="F101" s="6"/>
      <c r="G101" s="6"/>
      <c r="H101" s="6"/>
      <c r="I101" s="6"/>
    </row>
    <row r="102" spans="1:9" x14ac:dyDescent="0.2">
      <c r="A102" s="6"/>
      <c r="B102" s="6"/>
      <c r="C102" s="6"/>
      <c r="D102" s="6"/>
      <c r="E102" s="6"/>
      <c r="F102" s="6"/>
      <c r="G102" s="6"/>
      <c r="H102" s="6"/>
      <c r="I102" s="6"/>
    </row>
    <row r="103" spans="1:9" x14ac:dyDescent="0.2">
      <c r="A103" s="6"/>
      <c r="B103" s="6"/>
      <c r="C103" s="6"/>
      <c r="D103" s="6"/>
      <c r="E103" s="6"/>
      <c r="F103" s="6"/>
      <c r="G103" s="6"/>
      <c r="H103" s="6"/>
      <c r="I103" s="6"/>
    </row>
    <row r="104" spans="1:9" x14ac:dyDescent="0.2">
      <c r="A104" s="6"/>
      <c r="B104" s="6"/>
      <c r="C104" s="6"/>
      <c r="D104" s="6"/>
      <c r="E104" s="6"/>
      <c r="F104" s="6"/>
      <c r="G104" s="6"/>
      <c r="H104" s="6"/>
      <c r="I104" s="6"/>
    </row>
    <row r="105" spans="1:9" x14ac:dyDescent="0.2">
      <c r="A105" s="6"/>
      <c r="B105" s="6"/>
      <c r="C105" s="6"/>
      <c r="D105" s="6"/>
      <c r="E105" s="6"/>
      <c r="F105" s="6"/>
      <c r="G105" s="6"/>
      <c r="H105" s="6"/>
      <c r="I105" s="6"/>
    </row>
    <row r="106" spans="1:9" x14ac:dyDescent="0.2">
      <c r="A106" s="6"/>
      <c r="B106" s="6"/>
      <c r="C106" s="6"/>
      <c r="D106" s="6"/>
      <c r="E106" s="6"/>
      <c r="F106" s="6"/>
      <c r="G106" s="6"/>
      <c r="H106" s="6"/>
      <c r="I106" s="6"/>
    </row>
    <row r="107" spans="1:9" x14ac:dyDescent="0.2">
      <c r="A107" s="6"/>
      <c r="B107" s="6"/>
      <c r="C107" s="6"/>
      <c r="D107" s="6"/>
      <c r="E107" s="6"/>
      <c r="F107" s="6"/>
      <c r="G107" s="6"/>
      <c r="H107" s="6"/>
      <c r="I107" s="6"/>
    </row>
    <row r="108" spans="1:9" x14ac:dyDescent="0.2">
      <c r="A108" s="6"/>
      <c r="B108" s="6"/>
      <c r="C108" s="6"/>
      <c r="D108" s="6"/>
      <c r="E108" s="6"/>
      <c r="F108" s="6"/>
      <c r="G108" s="6"/>
      <c r="H108" s="6"/>
      <c r="I108" s="6"/>
    </row>
    <row r="109" spans="1:9" x14ac:dyDescent="0.2">
      <c r="A109" s="6"/>
      <c r="B109" s="6"/>
      <c r="C109" s="6"/>
      <c r="D109" s="6"/>
      <c r="E109" s="6"/>
      <c r="F109" s="6"/>
      <c r="G109" s="6"/>
      <c r="H109" s="6"/>
      <c r="I109" s="6"/>
    </row>
    <row r="110" spans="1:9" x14ac:dyDescent="0.2">
      <c r="A110" s="6"/>
      <c r="B110" s="6"/>
      <c r="C110" s="6"/>
      <c r="D110" s="6"/>
      <c r="E110" s="6"/>
      <c r="F110" s="6"/>
      <c r="G110" s="6"/>
      <c r="H110" s="6"/>
      <c r="I110" s="6"/>
    </row>
    <row r="111" spans="1:9" x14ac:dyDescent="0.2">
      <c r="A111" s="6"/>
      <c r="B111" s="6"/>
      <c r="C111" s="6"/>
      <c r="D111" s="6"/>
      <c r="E111" s="6"/>
      <c r="F111" s="6"/>
      <c r="G111" s="6"/>
      <c r="H111" s="6"/>
      <c r="I111" s="6"/>
    </row>
    <row r="112" spans="1:9" x14ac:dyDescent="0.2">
      <c r="A112" s="6"/>
      <c r="B112" s="6"/>
      <c r="C112" s="6"/>
      <c r="D112" s="6"/>
      <c r="E112" s="6"/>
      <c r="F112" s="6"/>
      <c r="G112" s="6"/>
      <c r="H112" s="6"/>
      <c r="I112" s="6"/>
    </row>
    <row r="113" spans="1:9" x14ac:dyDescent="0.2">
      <c r="A113" s="6"/>
      <c r="B113" s="6"/>
      <c r="C113" s="6"/>
      <c r="D113" s="6"/>
      <c r="E113" s="6"/>
      <c r="F113" s="6"/>
      <c r="G113" s="6"/>
      <c r="H113" s="6"/>
      <c r="I113" s="6"/>
    </row>
    <row r="114" spans="1:9" x14ac:dyDescent="0.2">
      <c r="A114" s="6"/>
      <c r="B114" s="6"/>
      <c r="C114" s="6"/>
      <c r="D114" s="6"/>
      <c r="E114" s="6"/>
      <c r="F114" s="6"/>
      <c r="G114" s="6"/>
      <c r="H114" s="6"/>
      <c r="I114" s="6"/>
    </row>
    <row r="115" spans="1:9" x14ac:dyDescent="0.2">
      <c r="A115" s="6"/>
      <c r="B115" s="6"/>
      <c r="C115" s="6"/>
      <c r="D115" s="6"/>
      <c r="E115" s="6"/>
      <c r="F115" s="6"/>
      <c r="G115" s="6"/>
      <c r="H115" s="6"/>
      <c r="I115" s="6"/>
    </row>
    <row r="116" spans="1:9" x14ac:dyDescent="0.2">
      <c r="A116" s="6"/>
      <c r="B116" s="6"/>
      <c r="C116" s="6"/>
      <c r="D116" s="6"/>
      <c r="E116" s="6"/>
      <c r="F116" s="6"/>
      <c r="G116" s="6"/>
      <c r="H116" s="6"/>
      <c r="I116" s="6"/>
    </row>
    <row r="117" spans="1:9" x14ac:dyDescent="0.2">
      <c r="A117" s="6"/>
      <c r="B117" s="6"/>
      <c r="C117" s="6"/>
      <c r="D117" s="6"/>
      <c r="E117" s="6"/>
      <c r="F117" s="6"/>
      <c r="G117" s="6"/>
      <c r="H117" s="6"/>
      <c r="I117" s="6"/>
    </row>
    <row r="118" spans="1:9" x14ac:dyDescent="0.2">
      <c r="A118" s="6"/>
      <c r="B118" s="6"/>
      <c r="C118" s="6"/>
      <c r="D118" s="6"/>
      <c r="E118" s="6"/>
      <c r="F118" s="6"/>
      <c r="G118" s="6"/>
      <c r="H118" s="6"/>
      <c r="I118" s="6"/>
    </row>
    <row r="119" spans="1:9" x14ac:dyDescent="0.2">
      <c r="A119" s="6"/>
      <c r="B119" s="6"/>
      <c r="C119" s="6"/>
      <c r="D119" s="6"/>
      <c r="E119" s="6"/>
      <c r="F119" s="6"/>
      <c r="G119" s="6"/>
      <c r="H119" s="6"/>
      <c r="I119" s="6"/>
    </row>
    <row r="120" spans="1:9" x14ac:dyDescent="0.2">
      <c r="A120" s="6"/>
      <c r="B120" s="6"/>
      <c r="C120" s="6"/>
      <c r="D120" s="6"/>
      <c r="E120" s="6"/>
      <c r="F120" s="6"/>
      <c r="G120" s="6"/>
      <c r="H120" s="6"/>
      <c r="I120" s="6"/>
    </row>
    <row r="121" spans="1:9" x14ac:dyDescent="0.2">
      <c r="A121" s="6"/>
      <c r="B121" s="6"/>
      <c r="C121" s="6"/>
      <c r="D121" s="6"/>
      <c r="E121" s="6"/>
      <c r="F121" s="6"/>
      <c r="G121" s="6"/>
      <c r="H121" s="6"/>
      <c r="I121" s="6"/>
    </row>
    <row r="122" spans="1:9" x14ac:dyDescent="0.2">
      <c r="A122" s="6"/>
      <c r="B122" s="6"/>
      <c r="C122" s="6"/>
      <c r="D122" s="6"/>
      <c r="E122" s="6"/>
      <c r="F122" s="6"/>
      <c r="G122" s="6"/>
      <c r="H122" s="6"/>
      <c r="I122" s="6"/>
    </row>
    <row r="123" spans="1:9" x14ac:dyDescent="0.2">
      <c r="A123" s="6"/>
      <c r="B123" s="6"/>
      <c r="C123" s="6"/>
      <c r="D123" s="6"/>
      <c r="E123" s="6"/>
      <c r="F123" s="6"/>
      <c r="G123" s="6"/>
      <c r="H123" s="6"/>
      <c r="I123" s="6"/>
    </row>
    <row r="124" spans="1:9" x14ac:dyDescent="0.2">
      <c r="A124" s="6"/>
      <c r="B124" s="6"/>
      <c r="C124" s="6"/>
      <c r="D124" s="6"/>
      <c r="E124" s="6"/>
      <c r="F124" s="6"/>
      <c r="G124" s="6"/>
      <c r="H124" s="6"/>
      <c r="I124" s="6"/>
    </row>
    <row r="125" spans="1:9" x14ac:dyDescent="0.2">
      <c r="A125" s="6"/>
      <c r="B125" s="6"/>
      <c r="C125" s="6"/>
      <c r="D125" s="6"/>
      <c r="E125" s="6"/>
      <c r="F125" s="6"/>
      <c r="G125" s="6"/>
      <c r="H125" s="6"/>
      <c r="I125" s="6"/>
    </row>
    <row r="126" spans="1:9" x14ac:dyDescent="0.2">
      <c r="A126" s="6"/>
      <c r="B126" s="6"/>
      <c r="C126" s="6"/>
      <c r="D126" s="6"/>
      <c r="E126" s="6"/>
      <c r="F126" s="6"/>
      <c r="G126" s="6"/>
      <c r="H126" s="6"/>
      <c r="I126" s="6"/>
    </row>
    <row r="127" spans="1:9" x14ac:dyDescent="0.2">
      <c r="A127" s="6"/>
      <c r="B127" s="6"/>
      <c r="C127" s="6"/>
      <c r="D127" s="6"/>
      <c r="E127" s="6"/>
      <c r="F127" s="6"/>
      <c r="G127" s="6"/>
      <c r="H127" s="6"/>
      <c r="I127" s="6"/>
    </row>
    <row r="128" spans="1:9" x14ac:dyDescent="0.2">
      <c r="A128" s="6"/>
      <c r="B128" s="6"/>
      <c r="C128" s="6"/>
      <c r="D128" s="6"/>
      <c r="E128" s="6"/>
      <c r="F128" s="6"/>
      <c r="G128" s="6"/>
      <c r="H128" s="6"/>
      <c r="I128" s="6"/>
    </row>
    <row r="129" spans="1:9" x14ac:dyDescent="0.2">
      <c r="A129" s="6"/>
      <c r="B129" s="6"/>
      <c r="C129" s="6"/>
      <c r="D129" s="6"/>
      <c r="E129" s="6"/>
      <c r="F129" s="6"/>
      <c r="G129" s="6"/>
      <c r="H129" s="6"/>
      <c r="I129" s="6"/>
    </row>
    <row r="130" spans="1:9" x14ac:dyDescent="0.2">
      <c r="A130" s="6"/>
      <c r="B130" s="6"/>
      <c r="C130" s="6"/>
      <c r="D130" s="6"/>
      <c r="E130" s="6"/>
      <c r="F130" s="6"/>
      <c r="G130" s="6"/>
      <c r="H130" s="6"/>
      <c r="I130" s="6"/>
    </row>
    <row r="131" spans="1:9" x14ac:dyDescent="0.2">
      <c r="A131" s="6"/>
      <c r="B131" s="6"/>
      <c r="C131" s="6"/>
      <c r="D131" s="6"/>
      <c r="E131" s="6"/>
      <c r="F131" s="6"/>
      <c r="G131" s="6"/>
      <c r="H131" s="6"/>
      <c r="I131" s="6"/>
    </row>
    <row r="132" spans="1:9" x14ac:dyDescent="0.2">
      <c r="A132" s="6"/>
      <c r="B132" s="6"/>
      <c r="C132" s="6"/>
      <c r="D132" s="6"/>
      <c r="E132" s="6"/>
      <c r="F132" s="6"/>
      <c r="G132" s="6"/>
      <c r="H132" s="6"/>
      <c r="I132" s="6"/>
    </row>
    <row r="133" spans="1:9" x14ac:dyDescent="0.2">
      <c r="A133" s="6"/>
      <c r="B133" s="6"/>
      <c r="C133" s="6"/>
      <c r="D133" s="6"/>
      <c r="E133" s="6"/>
      <c r="F133" s="6"/>
      <c r="G133" s="6"/>
      <c r="H133" s="6"/>
      <c r="I133" s="6"/>
    </row>
    <row r="134" spans="1:9" x14ac:dyDescent="0.2">
      <c r="A134" s="6"/>
      <c r="B134" s="6"/>
      <c r="C134" s="6"/>
      <c r="D134" s="6"/>
      <c r="E134" s="6"/>
      <c r="F134" s="6"/>
      <c r="G134" s="6"/>
      <c r="H134" s="6"/>
      <c r="I134" s="6"/>
    </row>
    <row r="135" spans="1:9" x14ac:dyDescent="0.2">
      <c r="A135" s="6"/>
      <c r="B135" s="6"/>
      <c r="C135" s="6"/>
      <c r="D135" s="6"/>
      <c r="E135" s="6"/>
      <c r="F135" s="6"/>
      <c r="G135" s="6"/>
      <c r="H135" s="6"/>
      <c r="I135" s="6"/>
    </row>
    <row r="136" spans="1:9" x14ac:dyDescent="0.2">
      <c r="A136" s="6"/>
      <c r="B136" s="6"/>
      <c r="C136" s="6"/>
      <c r="D136" s="6"/>
      <c r="E136" s="6"/>
      <c r="F136" s="6"/>
      <c r="G136" s="6"/>
      <c r="H136" s="6"/>
      <c r="I136" s="6"/>
    </row>
    <row r="137" spans="1:9" x14ac:dyDescent="0.2">
      <c r="A137" s="6"/>
      <c r="B137" s="6"/>
      <c r="C137" s="6"/>
      <c r="D137" s="6"/>
      <c r="E137" s="6"/>
      <c r="F137" s="6"/>
      <c r="G137" s="6"/>
      <c r="H137" s="6"/>
      <c r="I137" s="6"/>
    </row>
    <row r="138" spans="1:9" x14ac:dyDescent="0.2">
      <c r="A138" s="6"/>
      <c r="B138" s="6"/>
      <c r="C138" s="6"/>
      <c r="D138" s="6"/>
      <c r="E138" s="6"/>
      <c r="F138" s="6"/>
      <c r="G138" s="6"/>
      <c r="H138" s="6"/>
      <c r="I138" s="6"/>
    </row>
    <row r="139" spans="1:9" x14ac:dyDescent="0.2">
      <c r="A139" s="6"/>
      <c r="B139" s="6"/>
      <c r="C139" s="6"/>
      <c r="D139" s="6"/>
      <c r="E139" s="6"/>
      <c r="F139" s="6"/>
      <c r="G139" s="6"/>
      <c r="H139" s="6"/>
      <c r="I139" s="6"/>
    </row>
    <row r="140" spans="1:9" x14ac:dyDescent="0.2">
      <c r="A140" s="6"/>
      <c r="B140" s="6"/>
      <c r="C140" s="6"/>
      <c r="D140" s="6"/>
      <c r="E140" s="6"/>
      <c r="F140" s="6"/>
      <c r="G140" s="6"/>
      <c r="H140" s="6"/>
      <c r="I140" s="6"/>
    </row>
    <row r="141" spans="1:9" x14ac:dyDescent="0.2">
      <c r="A141" s="6"/>
      <c r="B141" s="6"/>
      <c r="C141" s="6"/>
      <c r="D141" s="6"/>
      <c r="E141" s="6"/>
      <c r="F141" s="6"/>
      <c r="G141" s="6"/>
      <c r="H141" s="6"/>
      <c r="I141" s="6"/>
    </row>
    <row r="142" spans="1:9" x14ac:dyDescent="0.2">
      <c r="A142" s="6"/>
      <c r="B142" s="6"/>
      <c r="C142" s="6"/>
      <c r="D142" s="6"/>
      <c r="E142" s="6"/>
      <c r="F142" s="6"/>
      <c r="G142" s="6"/>
      <c r="H142" s="6"/>
      <c r="I142" s="6"/>
    </row>
    <row r="143" spans="1:9" x14ac:dyDescent="0.2">
      <c r="A143" s="6"/>
      <c r="B143" s="6"/>
      <c r="C143" s="6"/>
      <c r="D143" s="6"/>
      <c r="E143" s="6"/>
      <c r="F143" s="6"/>
      <c r="G143" s="6"/>
      <c r="H143" s="6"/>
      <c r="I143" s="6"/>
    </row>
    <row r="144" spans="1:9" x14ac:dyDescent="0.2">
      <c r="A144" s="6"/>
      <c r="B144" s="6"/>
      <c r="C144" s="6"/>
      <c r="D144" s="6"/>
      <c r="E144" s="6"/>
      <c r="F144" s="6"/>
      <c r="G144" s="6"/>
      <c r="H144" s="6"/>
      <c r="I144" s="6"/>
    </row>
    <row r="145" spans="1:9" x14ac:dyDescent="0.2">
      <c r="A145" s="6"/>
      <c r="B145" s="6"/>
      <c r="C145" s="6"/>
      <c r="D145" s="6"/>
      <c r="E145" s="6"/>
      <c r="F145" s="6"/>
      <c r="G145" s="6"/>
      <c r="H145" s="6"/>
      <c r="I145" s="6"/>
    </row>
    <row r="146" spans="1:9" x14ac:dyDescent="0.2"/>
  </sheetData>
  <mergeCells count="9">
    <mergeCell ref="A4:B4"/>
    <mergeCell ref="A42:C42"/>
    <mergeCell ref="C4:H4"/>
    <mergeCell ref="A1:A3"/>
    <mergeCell ref="G1:H1"/>
    <mergeCell ref="G2:H2"/>
    <mergeCell ref="G3:H3"/>
    <mergeCell ref="B1:E1"/>
    <mergeCell ref="B2:E3"/>
  </mergeCells>
  <dataValidations count="4">
    <dataValidation type="decimal" operator="lessThan" allowBlank="1" showInputMessage="1" showErrorMessage="1" sqref="F1:F2" xr:uid="{01EB280C-5267-4D05-9F41-48CD8C21E685}">
      <formula1>0</formula1>
    </dataValidation>
    <dataValidation type="decimal" operator="lessThan" showInputMessage="1" sqref="G1" xr:uid="{70F2BFD9-F6CD-49BE-9A9E-F975E1163AC2}">
      <formula1>0</formula1>
    </dataValidation>
    <dataValidation operator="lessThan" allowBlank="1" showInputMessage="1" showErrorMessage="1" sqref="G2:G3 F1:F3 B1 B2" xr:uid="{39568721-159F-4C28-991E-BA829389EB38}"/>
    <dataValidation type="list" allowBlank="1" showInputMessage="1" showErrorMessage="1" sqref="A6:A40" xr:uid="{4442B85C-566A-451E-A038-9BCD83D554F8}">
      <formula1>PLACA</formula1>
    </dataValidation>
  </dataValidations>
  <pageMargins left="0.70866141732283472" right="0.9055118110236221" top="0.74803149606299213" bottom="0.74803149606299213" header="0.31496062992125984" footer="0.31496062992125984"/>
  <pageSetup scale="69" fitToHeight="0" orientation="landscape" r:id="rId1"/>
  <rowBreaks count="1" manualBreakCount="1">
    <brk id="45" max="16383" man="1"/>
  </rowBreaks>
  <colBreaks count="1" manualBreakCount="1">
    <brk id="8" max="1048575" man="1"/>
  </colBreaks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B05E6-BACD-4981-BFF8-9E54E39F013E}">
  <dimension ref="A1:F4"/>
  <sheetViews>
    <sheetView showGridLines="0" workbookViewId="0">
      <selection activeCell="A2" sqref="A2"/>
    </sheetView>
  </sheetViews>
  <sheetFormatPr baseColWidth="10" defaultColWidth="0" defaultRowHeight="15" x14ac:dyDescent="0.25"/>
  <cols>
    <col min="1" max="1" width="41" bestFit="1" customWidth="1"/>
    <col min="2" max="2" width="50.42578125" bestFit="1" customWidth="1"/>
    <col min="3" max="3" width="63.28515625" bestFit="1" customWidth="1"/>
    <col min="4" max="4" width="134.7109375" customWidth="1"/>
    <col min="5" max="5" width="75" bestFit="1" customWidth="1"/>
    <col min="6" max="6" width="11.42578125" customWidth="1"/>
    <col min="7" max="16384" width="11.42578125" hidden="1"/>
  </cols>
  <sheetData>
    <row r="1" spans="1:5" x14ac:dyDescent="0.25">
      <c r="A1" t="s">
        <v>17</v>
      </c>
      <c r="B1" t="s">
        <v>18</v>
      </c>
      <c r="C1" t="s">
        <v>19</v>
      </c>
      <c r="D1" t="s">
        <v>20</v>
      </c>
      <c r="E1" t="s">
        <v>21</v>
      </c>
    </row>
    <row r="2" spans="1:5" x14ac:dyDescent="0.25">
      <c r="A2" s="1" t="s">
        <v>22</v>
      </c>
      <c r="B2" s="1" t="s">
        <v>23</v>
      </c>
      <c r="C2" s="1" t="s">
        <v>24</v>
      </c>
      <c r="D2" s="1" t="s">
        <v>25</v>
      </c>
      <c r="E2" s="1" t="s">
        <v>26</v>
      </c>
    </row>
    <row r="3" spans="1:5" x14ac:dyDescent="0.25">
      <c r="A3" s="1"/>
      <c r="B3" s="1"/>
      <c r="C3" s="1"/>
      <c r="D3" s="1"/>
      <c r="E3" s="1"/>
    </row>
    <row r="4" spans="1:5" x14ac:dyDescent="0.25">
      <c r="A4" s="1"/>
      <c r="B4" s="1"/>
      <c r="C4" s="1"/>
      <c r="D4" s="1"/>
      <c r="E4" s="1"/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BSFT17</Numero>
    <Language xmlns="http://schemas.microsoft.com/sharepoint/v3">Español (España)</Language>
    <Responsable_x0020_de_x0020_la_x0020_información xmlns="cfd7d055-4c42-4b1a-a19c-7e601acfe3a8">34</Responsable_x0020_de_x0020_la_x0020_información>
    <Fecha_x0020_de_x0020_generación_x0020_de_x0020_la_x0020_información xmlns="b6565643-c00f-44ce-b5d1-532a85e4382c">2022-12-20T05:00:00+00:00</Fecha_x0020_de_x0020_generación_x0020_de_x0020_la_x0020_información>
    <Serie xmlns="cfd7d055-4c42-4b1a-a19c-7e601acfe3a8">18</Serie>
    <Tipo_de_Norma xmlns="b6565643-c00f-44ce-b5d1-532a85e4382c">No aplica</Tipo_de_Norma>
    <Fecha_x0020_final_x0020_de_x0020_publicación xmlns="b6565643-c00f-44ce-b5d1-532a85e4382c" xsi:nil="true"/>
    <Frecuencia_de_actualizacion xmlns="b6565643-c00f-44ce-b5d1-532a85e4382c">Por demanda</Frecuencia_de_actualizacion>
    <DLCPolicyLabelClientValue xmlns="60c38085-413c-455a-bf36-609d76e3b506" xsi:nil="true"/>
    <Mes_Plantilla xmlns="b6565643-c00f-44ce-b5d1-532a85e4382c">diciembre</Mes_Plantilla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DLCPolicyLabelLock xmlns="60c38085-413c-455a-bf36-609d76e3b506" xsi:nil="true"/>
    <Código_x0020_responsable_x0020_de_x0020_la_x0020_información xmlns="cfd7d055-4c42-4b1a-a19c-7e601acfe3a8">34</Código_x0020_responsable_x0020_de_x0020_la_x0020_información>
    <_Format xmlns="http://schemas.microsoft.com/sharepoint/v3/fields">Hoja de calculo</_Format>
    <Descripcion xmlns="b6565643-c00f-44ce-b5d1-532a85e4382c">Control de combustible</Descripcion>
    <Ano_Plantilla xmlns="b6565643-c00f-44ce-b5d1-532a85e4382c">2022</Ano_Plantilla>
    <Sub-Serie xmlns="cfd7d055-4c42-4b1a-a19c-7e601acfe3a8">560</Sub-Serie>
    <Informacion_publicada_o_disponible xmlns="b6565643-c00f-44ce-b5d1-532a85e4382c">https://www.supersalud.gov.co/es-co/nuestra-entidad/estructura-organica-y-talento-humano/procesos-y-procedimientos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2022-12-20T05:00:00+00:00</Fecha_x0020_de_x0020_inicio_x0020_de_x0020_publicación>
    <Tipo_x0020_Documental xmlns="cfd7d055-4c42-4b1a-a19c-7e601acfe3a8">1687</Tipo_x0020_Documental>
    <_dlc_DocId xmlns="b6565643-c00f-44ce-b5d1-532a85e4382c">XQAF2AT3N76N-114-4214</_dlc_DocId>
    <DLCPolicyLabelValue xmlns="60c38085-413c-455a-bf36-609d76e3b506">Copia Controlada</DLCPolicyLabelValue>
    <_dlc_DocIdUrl xmlns="b6565643-c00f-44ce-b5d1-532a85e4382c">
      <Url>https://docs.supersalud.gov.co/PortalWeb/planeacion/_layouts/15/DocIdRedir.aspx?ID=XQAF2AT3N76N-114-4214</Url>
      <Description>XQAF2AT3N76N-114-4214</Description>
    </_dlc_DocIdUrl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7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4950C5-E458-4678-A3FF-BBA7CDA70C10}"/>
</file>

<file path=customXml/itemProps2.xml><?xml version="1.0" encoding="utf-8"?>
<ds:datastoreItem xmlns:ds="http://schemas.openxmlformats.org/officeDocument/2006/customXml" ds:itemID="{351F7928-95F6-46FB-B24B-43A83AB087E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6F69BBE-0A44-403C-A848-61ED175357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cfd7d055-4c42-4b1a-a19c-7e601acfe3a8"/>
    <ds:schemaRef ds:uri="http://schemas.microsoft.com/sharepoint/v3/fields"/>
    <ds:schemaRef ds:uri="60c38085-413c-455a-bf36-609d76e3b5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612D03A-8FBB-4CF4-A887-CF32964EA6D2}"/>
</file>

<file path=customXml/itemProps5.xml><?xml version="1.0" encoding="utf-8"?>
<ds:datastoreItem xmlns:ds="http://schemas.openxmlformats.org/officeDocument/2006/customXml" ds:itemID="{B2A1F141-DDDB-4A9B-A710-2A231E9E7438}"/>
</file>

<file path=customXml/itemProps6.xml><?xml version="1.0" encoding="utf-8"?>
<ds:datastoreItem xmlns:ds="http://schemas.openxmlformats.org/officeDocument/2006/customXml" ds:itemID="{60098073-61C3-4126-9CE2-EFFF6B82A3AD}"/>
</file>

<file path=customXml/itemProps7.xml><?xml version="1.0" encoding="utf-8"?>
<ds:datastoreItem xmlns:ds="http://schemas.openxmlformats.org/officeDocument/2006/customXml" ds:itemID="{937A1083-4335-425C-827F-34B5ABA4C8A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BSFT17</vt:lpstr>
      <vt:lpstr>Metadatos</vt:lpstr>
      <vt:lpstr>BSFT17!Área_de_impresión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Control de combustible</dc:title>
  <dc:subject/>
  <dc:creator>Dell Inspiron</dc:creator>
  <cp:keywords>Control de combustible</cp:keywords>
  <dc:description/>
  <cp:lastModifiedBy>Jhoan Sebastian Mantilla Parada</cp:lastModifiedBy>
  <cp:revision/>
  <dcterms:created xsi:type="dcterms:W3CDTF">2021-12-02T20:51:37Z</dcterms:created>
  <dcterms:modified xsi:type="dcterms:W3CDTF">2024-07-04T21:20:25Z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rupo_Objetivo">
    <vt:lpwstr>Usuarios</vt:lpwstr>
  </property>
  <property fmtid="{D5CDD505-2E9C-101B-9397-08002B2CF9AE}" pid="3" name="ContentTypeId">
    <vt:lpwstr>0x0101006C70C9CFFF10F647A97BB5C9232AAEE5009FBA39D6F0EFBE46B7DDDC2432460757</vt:lpwstr>
  </property>
  <property fmtid="{D5CDD505-2E9C-101B-9397-08002B2CF9AE}" pid="4" name="Publicado">
    <vt:bool>true</vt:bool>
  </property>
  <property fmtid="{D5CDD505-2E9C-101B-9397-08002B2CF9AE}" pid="5" name="_dlc_DocIdItemGuid">
    <vt:lpwstr>dbad175c-ae77-46fd-9e2a-46793898879d</vt:lpwstr>
  </property>
  <property fmtid="{D5CDD505-2E9C-101B-9397-08002B2CF9AE}" pid="6" name="Tematica">
    <vt:lpwstr>formato, Encabezado, Libro, Trabajo, COFL03, hoja, calculo, Excel,  Proceso, Estratégicas, informativa,  Oficina, Asesora, Comunicaciones, Estratégicas, Imagen, Institucional.</vt:lpwstr>
  </property>
  <property fmtid="{D5CDD505-2E9C-101B-9397-08002B2CF9AE}" pid="7" name="ESRI_WORKBOOK_ID">
    <vt:lpwstr>3a8381a7e2f54c2fabe02c3de53c623e</vt:lpwstr>
  </property>
</Properties>
</file>