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upersalud-my.sharepoint.com/personal/jhoan_mantilla_supersalud_gov_co/Documents/Documentos/Publicaciones/"/>
    </mc:Choice>
  </mc:AlternateContent>
  <xr:revisionPtr revIDLastSave="0" documentId="8_{1C1769A2-9128-4483-93AD-50C9F504DC22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BSFT45" sheetId="12" r:id="rId1"/>
    <sheet name="Metadatos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2" l="1"/>
  <c r="K12" i="12"/>
  <c r="J7" i="12"/>
  <c r="J9" i="12"/>
  <c r="J10" i="12"/>
  <c r="J11" i="12"/>
  <c r="J12" i="12"/>
  <c r="J13" i="12"/>
  <c r="J14" i="12"/>
  <c r="J15" i="12"/>
  <c r="J16" i="12"/>
  <c r="J17" i="12"/>
  <c r="J8" i="12"/>
  <c r="J6" i="12"/>
  <c r="K18" i="12" l="1"/>
  <c r="J18" i="12"/>
  <c r="K17" i="12"/>
  <c r="K15" i="12"/>
  <c r="K16" i="12"/>
  <c r="K14" i="12"/>
  <c r="K20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Patricia Charris Castilla</author>
  </authors>
  <commentList>
    <comment ref="A4" authorId="0" shapeId="0" xr:uid="{A53825F5-3A2E-4830-8D3F-7F5EC02353A4}">
      <text>
        <r>
          <rPr>
            <sz val="9"/>
            <color indexed="81"/>
            <rFont val="Tahoma"/>
            <family val="2"/>
          </rPr>
          <t>Se refiere al mes en que se reporta los residuos peligrosos. Es decir, la información reportada durante un mes.</t>
        </r>
        <r>
          <rPr>
            <b/>
            <sz val="9"/>
            <color indexed="81"/>
            <rFont val="Tahoma"/>
            <charset val="1"/>
          </rPr>
          <t xml:space="preserve"> </t>
        </r>
      </text>
    </comment>
    <comment ref="B4" authorId="0" shapeId="0" xr:uid="{2C6E5D19-02B1-4580-8E4C-3AC8C7B8D6BF}">
      <text>
        <r>
          <rPr>
            <sz val="9"/>
            <color indexed="81"/>
            <rFont val="Tahoma"/>
            <family val="2"/>
          </rPr>
          <t xml:space="preserve">Se refiere al residuo generado en la Supersalud, conforme a sus caracteristicas y composición química.  
</t>
        </r>
      </text>
    </comment>
    <comment ref="J4" authorId="0" shapeId="0" xr:uid="{39E1897D-1D40-4E1E-B25A-415AB5134B2C}">
      <text>
        <r>
          <rPr>
            <sz val="9"/>
            <color indexed="81"/>
            <rFont val="Tahoma"/>
            <family val="2"/>
          </rPr>
          <t xml:space="preserve">Indica la cantidad total de residuos peligrosos (RESPEL) generada en kilogramos durante un mes específico del año medido. 
</t>
        </r>
      </text>
    </comment>
    <comment ref="K4" authorId="0" shapeId="0" xr:uid="{91101CFD-5C1B-4C34-A4A2-FF8539A4B332}">
      <text>
        <r>
          <rPr>
            <sz val="9"/>
            <color indexed="81"/>
            <rFont val="Tahoma"/>
            <family val="2"/>
          </rPr>
          <t xml:space="preserve">Es el promedio de la cantidad de residuos peligrosos generados en los últimos seis meses. Se utiliza para determinar tendencias en la generación de residuos y para clasificar a los generadores.
</t>
        </r>
      </text>
    </comment>
    <comment ref="A18" authorId="0" shapeId="0" xr:uid="{9353E676-92E0-4CE4-9BE0-CBDBC8415E28}">
      <text>
        <r>
          <rPr>
            <sz val="9"/>
            <color indexed="81"/>
            <rFont val="Tahoma"/>
            <family val="2"/>
          </rPr>
          <t xml:space="preserve">Es la sumatoria automática de todos los "Total RESPEL KG/MES" de cada mes del año XXXX. Representa la cantidad total de residuos peligrosos generados durante todo el año.
</t>
        </r>
      </text>
    </comment>
    <comment ref="A19" authorId="0" shapeId="0" xr:uid="{02481DB1-CA8E-45FA-B1FD-78AE682C16BF}">
      <text>
        <r>
          <rPr>
            <sz val="9"/>
            <color indexed="81"/>
            <rFont val="Tahoma"/>
            <family val="2"/>
          </rPr>
          <t>Es el cálculo del promedio automático  de la generación de residuos peligrosos durante un periodo determinado (generalmente los últimos 6 meses). Este cálculo se realiza de manera anual para determinar si se requiere efectuar trámite de generador de Respel ante la autoridad Ambiental.</t>
        </r>
      </text>
    </comment>
    <comment ref="A20" authorId="0" shapeId="0" xr:uid="{8DED50AC-DFB0-4FBE-89F5-B82131CD3A44}">
      <text>
        <r>
          <rPr>
            <sz val="9"/>
            <color indexed="81"/>
            <rFont val="Tahoma"/>
            <family val="2"/>
          </rPr>
          <t>Categorización de una empresa o entidad según la cantidad de residuos peligrosos que genera. Esta clasificación es importante para determinar las obligaciones legales y los requisitos de manejo de los residuos.</t>
        </r>
      </text>
    </comment>
    <comment ref="C20" authorId="0" shapeId="0" xr:uid="{5F9F62DD-736E-47A7-9104-7C0C1D5047A4}">
      <text>
        <r>
          <rPr>
            <sz val="9"/>
            <color indexed="81"/>
            <rFont val="Tahoma"/>
            <family val="2"/>
          </rPr>
          <t xml:space="preserve">(cantidad igual o mayor a 10.0 kg/mes 
</t>
        </r>
      </text>
    </comment>
    <comment ref="E20" authorId="0" shapeId="0" xr:uid="{7431DD0B-AC69-4310-808B-DCF8DFA34F2A}">
      <text>
        <r>
          <rPr>
            <b/>
            <sz val="9"/>
            <color indexed="81"/>
            <rFont val="Tahoma"/>
            <family val="2"/>
          </rPr>
          <t>(cantidad igual o mayor a 10.0 kg/mes y menor a 100.0 kg/mes calendario).</t>
        </r>
      </text>
    </comment>
    <comment ref="G20" authorId="0" shapeId="0" xr:uid="{63685E75-8334-46EE-8024-916608A193F0}">
      <text>
        <r>
          <rPr>
            <b/>
            <sz val="9"/>
            <color indexed="81"/>
            <rFont val="Tahoma"/>
            <family val="2"/>
          </rPr>
          <t>(cantidad igual o mayor a 100.0 kg/mes y menor a 1,000.0 kg/mes calendario)</t>
        </r>
      </text>
    </comment>
    <comment ref="I20" authorId="0" shapeId="0" xr:uid="{BB1C6033-CFAC-45F3-9EB7-D55AAF993361}">
      <text>
        <r>
          <rPr>
            <b/>
            <sz val="9"/>
            <color indexed="81"/>
            <rFont val="Tahoma"/>
            <family val="2"/>
          </rPr>
          <t>(cantidad igual o mayor a 1,000.0 kg/mes calendario)</t>
        </r>
      </text>
    </comment>
    <comment ref="A21" authorId="0" shapeId="0" xr:uid="{F46F261E-7DF2-4CBA-AC72-2890EDBEB45F}">
      <text>
        <r>
          <rPr>
            <sz val="9"/>
            <color indexed="81"/>
            <rFont val="Tahoma"/>
            <family val="2"/>
          </rPr>
          <t>Flujo continuo de generación de un tipo específico de residuo peligroso.</t>
        </r>
      </text>
    </comment>
    <comment ref="A33" authorId="0" shapeId="0" xr:uid="{B6589B1E-8B48-4894-B393-E2773A261260}">
      <text>
        <r>
          <rPr>
            <sz val="9"/>
            <color indexed="81"/>
            <rFont val="Tahoma"/>
            <family val="2"/>
          </rPr>
          <t xml:space="preserve">Fecha en la que se realiza el cálculo de generación de la vigencia </t>
        </r>
      </text>
    </comment>
    <comment ref="E33" authorId="0" shapeId="0" xr:uid="{2E856676-4A07-439F-8F60-1D9E05FEF657}">
      <text>
        <r>
          <rPr>
            <sz val="9"/>
            <color indexed="81"/>
            <rFont val="Tahoma"/>
            <family val="2"/>
          </rPr>
          <t xml:space="preserve">Persona del área técnica encargada de llevar el control </t>
        </r>
      </text>
    </comment>
  </commentList>
</comments>
</file>

<file path=xl/sharedStrings.xml><?xml version="1.0" encoding="utf-8"?>
<sst xmlns="http://schemas.openxmlformats.org/spreadsheetml/2006/main" count="115" uniqueCount="93">
  <si>
    <t>CÓDIGO</t>
  </si>
  <si>
    <t>VERSIÓN</t>
  </si>
  <si>
    <t>MEDIA MOVIL ULTIMOS 
(6) MESES KG</t>
  </si>
  <si>
    <t>-</t>
  </si>
  <si>
    <t>TOTAL RESPEL GENERADO AÑO XXXX</t>
  </si>
  <si>
    <t>FECHA</t>
  </si>
  <si>
    <t>BSFT45</t>
  </si>
  <si>
    <t>PROCESO GESTIÓN DE BIENES Y SERVICIOS</t>
  </si>
  <si>
    <t>RAEES</t>
  </si>
  <si>
    <t>TÓNER KG/MES</t>
  </si>
  <si>
    <t>MEDICAMENTOS VENCIDOS KG/MES</t>
  </si>
  <si>
    <t>ELEMENTOS KIT DERRAMES KG/MES</t>
  </si>
  <si>
    <t>PERIFÉRICOS, PARTES Y TARJETAS</t>
  </si>
  <si>
    <t>PILAS Y ACUMULADORES</t>
  </si>
  <si>
    <t>DE LIMPIEZA Y DESINFECCIÓN NO BIODEGRADABLES</t>
  </si>
  <si>
    <t>A1180</t>
  </si>
  <si>
    <t>A1170</t>
  </si>
  <si>
    <t>A4130</t>
  </si>
  <si>
    <t>OTROS</t>
  </si>
  <si>
    <t>TOTAL RESPEL 
KG/MES</t>
  </si>
  <si>
    <t>CORRIENTE DE RESIDUOS</t>
  </si>
  <si>
    <t>02</t>
  </si>
  <si>
    <t xml:space="preserve">CÁLCULO MEDIA MÓVIL </t>
  </si>
  <si>
    <t>MICROGENERADOR
Menor a 10 kg</t>
  </si>
  <si>
    <t>PEQUEÑO GENERADOR
Entre 10 y 100 kg</t>
  </si>
  <si>
    <t>MEDIANO GENERADOR 
Entre 100 y 1000</t>
  </si>
  <si>
    <t xml:space="preserve">CLASIFICACIÓN DE GENERADOR: </t>
  </si>
  <si>
    <t>RAEEs Periféricos, partes y tarjetas para computadores e impresoras</t>
  </si>
  <si>
    <t xml:space="preserve">Envases y elementos de limpieza con residuos de sustancias químicas de aseo, limpieza y desinfección no biodegradables.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</si>
  <si>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CUANTIFICACIÓN DE LA MEDIA MÓVIL VIGENCIA xxxx</t>
  </si>
  <si>
    <t xml:space="preserve">Responsable del cálculo </t>
  </si>
  <si>
    <t xml:space="preserve">Y12 </t>
  </si>
  <si>
    <t>Baterías usadas ácido – plomo, acumuladores de plomo.</t>
  </si>
  <si>
    <t xml:space="preserve">A1160 </t>
  </si>
  <si>
    <t>Pilas y acumuladores de Níquel -Cadmio, pilas alcalinas y de zinc</t>
  </si>
  <si>
    <t xml:space="preserve">Medicamentos vencidos (Productos antisépticos, medicamentos y desinfectantes vencidos)                 </t>
  </si>
  <si>
    <t>Y3/A4010</t>
  </si>
  <si>
    <t>Envases contaminados con sustancias químicas peligrosas diferentes a plaguicidas (ej. contenedores con productos químicos, insumos o reactivos).</t>
  </si>
  <si>
    <t>A4130.1</t>
  </si>
  <si>
    <t>Desechos resultantes de la producción, preparación y utilización de tintas, colorantes, pigmentos, pinturas, lacas o barnices.</t>
  </si>
  <si>
    <t>Residuos de Aparatos Eléctricos y Electrónicos -RAEE- (aparatos electrodomésticos, equipos de telecomunicaciones y electrónica, maquinaria y equipos eléctricos)</t>
  </si>
  <si>
    <t>https://www.car.gov.co/uploads/files/65957f17bd1b7.pdf</t>
  </si>
  <si>
    <t>Fuentes</t>
  </si>
  <si>
    <t>GUIA CAR</t>
  </si>
  <si>
    <t>Lineamientos PGIRs</t>
  </si>
  <si>
    <t xml:space="preserve">lineamientos  https://www.ambientebogota.gov.co/documents/10184/507199/Lineamientos+generales+para+la+elaboraci%C3%B3n+de+planes+de+gesti%C3%B3n+integral.pdf/a742eb2b-ae47-42ed-a894-ebc7242979a6 </t>
  </si>
  <si>
    <t>Y29.2</t>
  </si>
  <si>
    <t>Y4.2  / A4030.2</t>
  </si>
  <si>
    <t>Elementos o materiales contaminados con plaguicidas./  Elementos o materiales contaminados con plaguicidas, biocidas, productos fitofarmacéuticos</t>
  </si>
  <si>
    <t>A3020.6 / Y8.6</t>
  </si>
  <si>
    <t xml:space="preserve">Envases, recipientes, canecas, bidones o contenedores que contienen o que están contaminados con aceites usados                                                                                                                                                                                                          </t>
  </si>
  <si>
    <t>Atributo</t>
  </si>
  <si>
    <t>Descripción del atributo</t>
  </si>
  <si>
    <t>Tipo de atributo</t>
  </si>
  <si>
    <t>Ejemplo de registro</t>
  </si>
  <si>
    <t>Calidad del dato</t>
  </si>
  <si>
    <t>PEQUEÑO GENERADOR Entre 10 y 100 kg</t>
  </si>
  <si>
    <t>RESPONSABLE DEL CÁLCULO</t>
  </si>
  <si>
    <t>Es el promedio de la cantidad de residuos peligrosos generados en los últimos seis meses. Se utiliza para determinar tendencias en la generación de residuos y para clasificar a los generadores.</t>
  </si>
  <si>
    <t>Categorización de una empresa o entidad según la cantidad de residuos peligrosos que genera. Esta clasificación es importante para determinar las obligaciones legales y los requisitos de manejo de los residuos.</t>
  </si>
  <si>
    <t>(cantidad igual o mayor a 10.0 kg/mes y menor a 100.0 kg/mes calendario).</t>
  </si>
  <si>
    <t>(cantidad igual o mayor a 100.0 kg/mes y menor a 1,000.0 kg/mes calendario)</t>
  </si>
  <si>
    <t>(cantidad igual o mayor a 1,000.0 kg/mes calendario)</t>
  </si>
  <si>
    <t xml:space="preserve">(cantidad igual o mayor a 10.0 kg/mes </t>
  </si>
  <si>
    <t>Flujo continuo de generación de un tipo específico de residuo peligroso.</t>
  </si>
  <si>
    <t xml:space="preserve">Persona del área técnica encargada de llevar el control </t>
  </si>
  <si>
    <t>Numérico</t>
  </si>
  <si>
    <t>Texto</t>
  </si>
  <si>
    <t xml:space="preserve">Alfanumérico </t>
  </si>
  <si>
    <t>Envases, recipientes, canecas, bidones o contenedores que contienen o que están contaminados con aceites usados; A3020.6 / Y8.6</t>
  </si>
  <si>
    <t>SANDRA CHARRIS</t>
  </si>
  <si>
    <t>MES DE GENERACIÓN</t>
  </si>
  <si>
    <t>Fecha de cuantificación</t>
  </si>
  <si>
    <t>Fecha</t>
  </si>
  <si>
    <t xml:space="preserve">Conforme el resultado de la media móvil de acuerdo a los Kilogramos se selecciona la clasificación </t>
  </si>
  <si>
    <t>X</t>
  </si>
  <si>
    <t>"X"</t>
  </si>
  <si>
    <t>TIPO DE RESIDUO</t>
  </si>
  <si>
    <t>TOTAL KG/MES</t>
  </si>
  <si>
    <t>Indica la cantidad total de residuos peligrosos (RESPEL) generada en kilogramos durante un mes específico del año medido</t>
  </si>
  <si>
    <t>GRAN GENERADOR
Más de 1000</t>
  </si>
  <si>
    <t>Desechos que contienen mercurio o compuestos de mercurio. Lámparas fluorescentes</t>
  </si>
  <si>
    <t xml:space="preserve">Debajo de cada tipo se relaciona en kilogramos el total de generación por mes  </t>
  </si>
  <si>
    <t>Es la sumatoria automática de todos los "Total RESPEL KG/MES" de cada mes del año XXXX. Representa la cantidad total de residuos peligrosos generados durante todo el año.</t>
  </si>
  <si>
    <t>Es el cálculo del promedio automático  de la generación de residuos peligrosos durante un periodo determinado (generalmente los últimos 6 meses). Este cálculo se realiza de manera anual para determinar si se requiere efectuar trámite de generador de Respel ante la autoridad Ambiental</t>
  </si>
  <si>
    <t xml:space="preserve">Fecha en la que se realiza el cálculo de generación de la vigencia </t>
  </si>
  <si>
    <t>CUANTIFICACIÓN DE LA MEDIA MÓVIL VIGENCIA XXXX</t>
  </si>
  <si>
    <t xml:space="preserve">TOTAL RESPEL GENERADO </t>
  </si>
  <si>
    <t>Fecha de cuantificación DD/MM/AAAA</t>
  </si>
  <si>
    <t>MEDIA MÓVIL ULTIMOS (6) MESES KG</t>
  </si>
  <si>
    <t xml:space="preserve">Se refiere al mes en que se reporta los residuos peligrosos. Es decir, la información reportada durante un mes. </t>
  </si>
  <si>
    <t>Enero ( Se coloca mes a mes cuanto fue la totalidad de cada tipo de residuo)</t>
  </si>
  <si>
    <t xml:space="preserve">Se refiere al residuo generado en la Supersalud, conforme a sus caracteristicas y composición química.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</si>
</sst>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2"/>
      <color theme="1"/>
      <name val="Arial"/>
      <family val="2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64" fontId="3" fillId="5" borderId="14" xfId="0" applyNumberFormat="1" applyFont="1" applyFill="1" applyBorder="1" applyAlignment="1">
      <alignment vertical="center" wrapText="1"/>
    </xf>
    <xf numFmtId="1" fontId="6" fillId="5" borderId="1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31" xfId="0" applyBorder="1"/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14" fontId="8" fillId="0" borderId="0" xfId="0" applyNumberFormat="1" applyFont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3" borderId="30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669927</xdr:colOff>
      <xdr:row>0</xdr:row>
      <xdr:rowOff>0</xdr:rowOff>
    </xdr:from>
    <xdr:to>
      <xdr:col>1</xdr:col>
      <xdr:colOff>619126</xdr:colOff>
      <xdr:row>2</xdr:row>
      <xdr:rowOff>119062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C2D2DCC-F1C3-47D3-B037-E443682F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669927" y="0"/>
          <a:ext cx="1532730" cy="726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814ECC-7568-4C90-91AD-2C018629327C}" name="Tabla2" displayName="Tabla2" ref="A1:E15" totalsRowShown="0" dataDxfId="5">
  <autoFilter ref="A1:E15" xr:uid="{00000000-0009-0000-0100-000002000000}"/>
  <tableColumns count="5">
    <tableColumn id="1" xr3:uid="{021C990B-40B8-4628-8D96-B45B858686D8}" name="Atributo" dataDxfId="4"/>
    <tableColumn id="2" xr3:uid="{6FAA2A1E-13FF-49BD-89BD-B95B200180D6}" name="Descripción del atributo" dataDxfId="3"/>
    <tableColumn id="3" xr3:uid="{C1878979-DC9F-4021-A561-F1B34253DEB0}" name="Tipo de atributo" dataDxfId="2"/>
    <tableColumn id="4" xr3:uid="{871C4E71-4107-40ED-9BDA-9BDCF59D2131}" name="Ejemplo de registro" dataDxfId="1"/>
    <tableColumn id="5" xr3:uid="{CAAB91D7-F849-44ED-B071-98F17A0F8792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C1D3-4951-45DD-913E-281D845681A2}">
  <dimension ref="A1:N34"/>
  <sheetViews>
    <sheetView tabSelected="1" zoomScale="69" zoomScaleNormal="69" workbookViewId="0">
      <selection activeCell="K3" sqref="K3"/>
    </sheetView>
  </sheetViews>
  <sheetFormatPr baseColWidth="10" defaultRowHeight="15" x14ac:dyDescent="0.25"/>
  <cols>
    <col min="1" max="1" width="23.7109375" customWidth="1"/>
    <col min="2" max="2" width="23.140625" customWidth="1"/>
    <col min="3" max="3" width="29.28515625" customWidth="1"/>
    <col min="4" max="4" width="23.5703125" customWidth="1"/>
    <col min="5" max="5" width="26.85546875" customWidth="1"/>
    <col min="6" max="6" width="30.28515625" customWidth="1"/>
    <col min="7" max="7" width="26.140625" customWidth="1"/>
    <col min="8" max="8" width="27.140625" customWidth="1"/>
    <col min="9" max="9" width="23.140625" customWidth="1"/>
    <col min="10" max="10" width="20.7109375" customWidth="1"/>
    <col min="11" max="11" width="27" customWidth="1"/>
    <col min="20" max="20" width="21.7109375" customWidth="1"/>
  </cols>
  <sheetData>
    <row r="1" spans="1:11" ht="30" customHeight="1" x14ac:dyDescent="0.25">
      <c r="A1" s="45"/>
      <c r="B1" s="46"/>
      <c r="C1" s="51" t="s">
        <v>7</v>
      </c>
      <c r="D1" s="51"/>
      <c r="E1" s="51"/>
      <c r="F1" s="51"/>
      <c r="G1" s="51"/>
      <c r="H1" s="51"/>
      <c r="I1" s="52"/>
      <c r="J1" s="24" t="s">
        <v>0</v>
      </c>
      <c r="K1" s="25" t="s">
        <v>6</v>
      </c>
    </row>
    <row r="2" spans="1:11" ht="18" customHeight="1" x14ac:dyDescent="0.25">
      <c r="A2" s="47"/>
      <c r="B2" s="48"/>
      <c r="C2" s="53" t="s">
        <v>22</v>
      </c>
      <c r="D2" s="53"/>
      <c r="E2" s="53"/>
      <c r="F2" s="53"/>
      <c r="G2" s="53"/>
      <c r="H2" s="53"/>
      <c r="I2" s="54"/>
      <c r="J2" s="4" t="s">
        <v>1</v>
      </c>
      <c r="K2" s="26" t="s">
        <v>21</v>
      </c>
    </row>
    <row r="3" spans="1:11" ht="18.75" thickBot="1" x14ac:dyDescent="0.3">
      <c r="A3" s="49"/>
      <c r="B3" s="50"/>
      <c r="C3" s="55"/>
      <c r="D3" s="55"/>
      <c r="E3" s="55"/>
      <c r="F3" s="55"/>
      <c r="G3" s="55"/>
      <c r="H3" s="55"/>
      <c r="I3" s="56"/>
      <c r="J3" s="9" t="s">
        <v>5</v>
      </c>
      <c r="K3" s="27">
        <v>45726</v>
      </c>
    </row>
    <row r="4" spans="1:11" ht="30" customHeight="1" thickBot="1" x14ac:dyDescent="0.3">
      <c r="A4" s="59" t="s">
        <v>71</v>
      </c>
      <c r="B4" s="61" t="s">
        <v>77</v>
      </c>
      <c r="C4" s="62"/>
      <c r="D4" s="62"/>
      <c r="E4" s="62"/>
      <c r="F4" s="62"/>
      <c r="G4" s="62"/>
      <c r="H4" s="62"/>
      <c r="I4" s="62"/>
      <c r="J4" s="75" t="s">
        <v>19</v>
      </c>
      <c r="K4" s="40" t="s">
        <v>2</v>
      </c>
    </row>
    <row r="5" spans="1:11" ht="72.75" thickBot="1" x14ac:dyDescent="0.3">
      <c r="A5" s="60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8</v>
      </c>
      <c r="H5" s="11" t="s">
        <v>14</v>
      </c>
      <c r="I5" s="34" t="s">
        <v>18</v>
      </c>
      <c r="J5" s="76"/>
      <c r="K5" s="41"/>
    </row>
    <row r="6" spans="1:11" ht="18" x14ac:dyDescent="0.25">
      <c r="A6" s="28"/>
      <c r="B6" s="10"/>
      <c r="C6" s="10"/>
      <c r="D6" s="10"/>
      <c r="E6" s="10"/>
      <c r="F6" s="10"/>
      <c r="G6" s="10"/>
      <c r="H6" s="10"/>
      <c r="I6" s="10"/>
      <c r="J6" s="12">
        <f>SUM(B6:I6)</f>
        <v>0</v>
      </c>
      <c r="K6" s="14" t="s">
        <v>3</v>
      </c>
    </row>
    <row r="7" spans="1:11" ht="18" x14ac:dyDescent="0.25">
      <c r="A7" s="29"/>
      <c r="B7" s="2"/>
      <c r="C7" s="2"/>
      <c r="D7" s="2"/>
      <c r="E7" s="2"/>
      <c r="F7" s="2"/>
      <c r="G7" s="2"/>
      <c r="H7" s="2"/>
      <c r="I7" s="2"/>
      <c r="J7" s="13">
        <f>SUM(B7:I7)</f>
        <v>0</v>
      </c>
      <c r="K7" s="15" t="s">
        <v>3</v>
      </c>
    </row>
    <row r="8" spans="1:11" ht="18" x14ac:dyDescent="0.25">
      <c r="A8" s="29"/>
      <c r="B8" s="2"/>
      <c r="C8" s="2"/>
      <c r="D8" s="2"/>
      <c r="E8" s="2"/>
      <c r="F8" s="2"/>
      <c r="G8" s="2"/>
      <c r="H8" s="2"/>
      <c r="I8" s="2"/>
      <c r="J8" s="13">
        <f t="shared" ref="J8:J17" si="0">SUM(B8:I8)</f>
        <v>0</v>
      </c>
      <c r="K8" s="15" t="s">
        <v>3</v>
      </c>
    </row>
    <row r="9" spans="1:11" ht="18" x14ac:dyDescent="0.25">
      <c r="A9" s="29"/>
      <c r="B9" s="1"/>
      <c r="C9" s="1"/>
      <c r="D9" s="1"/>
      <c r="E9" s="2"/>
      <c r="F9" s="1"/>
      <c r="G9" s="1"/>
      <c r="H9" s="1"/>
      <c r="I9" s="2"/>
      <c r="J9" s="13">
        <f t="shared" si="0"/>
        <v>0</v>
      </c>
      <c r="K9" s="15" t="s">
        <v>3</v>
      </c>
    </row>
    <row r="10" spans="1:11" ht="18" x14ac:dyDescent="0.25">
      <c r="A10" s="29"/>
      <c r="B10" s="1"/>
      <c r="C10" s="1"/>
      <c r="D10" s="1"/>
      <c r="E10" s="2"/>
      <c r="F10" s="1"/>
      <c r="G10" s="1"/>
      <c r="H10" s="1"/>
      <c r="I10" s="2"/>
      <c r="J10" s="13">
        <f t="shared" si="0"/>
        <v>0</v>
      </c>
      <c r="K10" s="15" t="s">
        <v>3</v>
      </c>
    </row>
    <row r="11" spans="1:11" ht="18" x14ac:dyDescent="0.25">
      <c r="A11" s="29"/>
      <c r="B11" s="1"/>
      <c r="C11" s="1"/>
      <c r="D11" s="1"/>
      <c r="E11" s="2"/>
      <c r="F11" s="1"/>
      <c r="G11" s="1"/>
      <c r="H11" s="1"/>
      <c r="I11" s="2"/>
      <c r="J11" s="13">
        <f t="shared" si="0"/>
        <v>0</v>
      </c>
      <c r="K11" s="15" t="s">
        <v>3</v>
      </c>
    </row>
    <row r="12" spans="1:11" ht="18" x14ac:dyDescent="0.25">
      <c r="A12" s="29"/>
      <c r="B12" s="1"/>
      <c r="C12" s="1"/>
      <c r="D12" s="1"/>
      <c r="E12" s="2"/>
      <c r="F12" s="1"/>
      <c r="G12" s="1"/>
      <c r="H12" s="1"/>
      <c r="I12" s="2"/>
      <c r="J12" s="13">
        <f t="shared" si="0"/>
        <v>0</v>
      </c>
      <c r="K12" s="16">
        <f>AVERAGE(J6:J11)</f>
        <v>0</v>
      </c>
    </row>
    <row r="13" spans="1:11" ht="18" x14ac:dyDescent="0.25">
      <c r="A13" s="29"/>
      <c r="B13" s="1"/>
      <c r="C13" s="1"/>
      <c r="D13" s="1"/>
      <c r="E13" s="2"/>
      <c r="F13" s="1"/>
      <c r="G13" s="1"/>
      <c r="H13" s="1"/>
      <c r="I13" s="2"/>
      <c r="J13" s="13">
        <f t="shared" si="0"/>
        <v>0</v>
      </c>
      <c r="K13" s="16">
        <f>AVERAGE(J7:J12)</f>
        <v>0</v>
      </c>
    </row>
    <row r="14" spans="1:11" ht="18" x14ac:dyDescent="0.25">
      <c r="A14" s="29"/>
      <c r="B14" s="1"/>
      <c r="C14" s="1"/>
      <c r="D14" s="1"/>
      <c r="E14" s="2"/>
      <c r="F14" s="1"/>
      <c r="G14" s="1"/>
      <c r="H14" s="1"/>
      <c r="I14" s="2"/>
      <c r="J14" s="13">
        <f t="shared" si="0"/>
        <v>0</v>
      </c>
      <c r="K14" s="16">
        <f t="shared" ref="K14:K16" si="1">AVERAGE(J8:J13)</f>
        <v>0</v>
      </c>
    </row>
    <row r="15" spans="1:11" ht="18" x14ac:dyDescent="0.25">
      <c r="A15" s="29"/>
      <c r="B15" s="1"/>
      <c r="C15" s="1"/>
      <c r="D15" s="1"/>
      <c r="E15" s="2"/>
      <c r="F15" s="1"/>
      <c r="G15" s="1"/>
      <c r="H15" s="1"/>
      <c r="I15" s="2"/>
      <c r="J15" s="13">
        <f t="shared" si="0"/>
        <v>0</v>
      </c>
      <c r="K15" s="16">
        <f t="shared" si="1"/>
        <v>0</v>
      </c>
    </row>
    <row r="16" spans="1:11" ht="18" x14ac:dyDescent="0.25">
      <c r="A16" s="29"/>
      <c r="B16" s="1"/>
      <c r="C16" s="1"/>
      <c r="D16" s="1"/>
      <c r="E16" s="2"/>
      <c r="F16" s="1"/>
      <c r="G16" s="1"/>
      <c r="H16" s="1"/>
      <c r="I16" s="2"/>
      <c r="J16" s="13">
        <f t="shared" si="0"/>
        <v>0</v>
      </c>
      <c r="K16" s="16">
        <f t="shared" si="1"/>
        <v>0</v>
      </c>
    </row>
    <row r="17" spans="1:14" ht="18" x14ac:dyDescent="0.25">
      <c r="A17" s="29"/>
      <c r="B17" s="1"/>
      <c r="C17" s="1"/>
      <c r="D17" s="1"/>
      <c r="E17" s="3"/>
      <c r="F17" s="1"/>
      <c r="G17" s="1"/>
      <c r="H17" s="1"/>
      <c r="I17" s="2"/>
      <c r="J17" s="13">
        <f t="shared" si="0"/>
        <v>0</v>
      </c>
      <c r="K17" s="16">
        <f>AVERAGE(J11:J16)</f>
        <v>0</v>
      </c>
    </row>
    <row r="18" spans="1:14" ht="18" x14ac:dyDescent="0.25">
      <c r="A18" s="42" t="s">
        <v>87</v>
      </c>
      <c r="B18" s="43"/>
      <c r="C18" s="43"/>
      <c r="D18" s="43"/>
      <c r="E18" s="43"/>
      <c r="F18" s="43"/>
      <c r="G18" s="43"/>
      <c r="H18" s="43"/>
      <c r="I18" s="44"/>
      <c r="J18" s="8">
        <f>SUM(J6:J17)</f>
        <v>0</v>
      </c>
      <c r="K18" s="16">
        <f>AVERAGE(J12:J17)</f>
        <v>0</v>
      </c>
    </row>
    <row r="19" spans="1:14" ht="18.75" thickBot="1" x14ac:dyDescent="0.3">
      <c r="A19" s="72" t="s">
        <v>86</v>
      </c>
      <c r="B19" s="73"/>
      <c r="C19" s="73"/>
      <c r="D19" s="73"/>
      <c r="E19" s="73"/>
      <c r="F19" s="73"/>
      <c r="G19" s="73"/>
      <c r="H19" s="73"/>
      <c r="I19" s="73"/>
      <c r="J19" s="74"/>
      <c r="K19" s="17"/>
    </row>
    <row r="20" spans="1:14" ht="60.75" customHeight="1" thickBot="1" x14ac:dyDescent="0.3">
      <c r="A20" s="57" t="s">
        <v>26</v>
      </c>
      <c r="B20" s="58"/>
      <c r="C20" s="5" t="s">
        <v>23</v>
      </c>
      <c r="D20" s="6"/>
      <c r="E20" s="5" t="s">
        <v>24</v>
      </c>
      <c r="F20" s="6"/>
      <c r="G20" s="5" t="s">
        <v>25</v>
      </c>
      <c r="H20" s="6"/>
      <c r="I20" s="5" t="s">
        <v>80</v>
      </c>
      <c r="J20" s="7"/>
      <c r="K20" s="18">
        <f>AVERAGE(K13:K18)</f>
        <v>0</v>
      </c>
    </row>
    <row r="21" spans="1:14" ht="18" x14ac:dyDescent="0.25">
      <c r="A21" s="70" t="s">
        <v>20</v>
      </c>
      <c r="B21" s="71"/>
      <c r="C21" s="71"/>
      <c r="D21" s="71"/>
      <c r="E21" s="71"/>
      <c r="F21" s="71"/>
      <c r="G21" s="71"/>
      <c r="K21" s="30"/>
    </row>
    <row r="22" spans="1:14" ht="18" x14ac:dyDescent="0.25">
      <c r="A22" s="63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31" t="s">
        <v>49</v>
      </c>
    </row>
    <row r="23" spans="1:14" ht="18" x14ac:dyDescent="0.25">
      <c r="A23" s="67" t="s">
        <v>48</v>
      </c>
      <c r="B23" s="68"/>
      <c r="C23" s="68"/>
      <c r="D23" s="68"/>
      <c r="E23" s="68"/>
      <c r="F23" s="68"/>
      <c r="G23" s="68"/>
      <c r="H23" s="68"/>
      <c r="I23" s="68"/>
      <c r="J23" s="69"/>
      <c r="K23" s="31" t="s">
        <v>47</v>
      </c>
    </row>
    <row r="24" spans="1:14" ht="18" x14ac:dyDescent="0.25">
      <c r="A24" s="67" t="s">
        <v>81</v>
      </c>
      <c r="B24" s="68"/>
      <c r="C24" s="68"/>
      <c r="D24" s="68"/>
      <c r="E24" s="68"/>
      <c r="F24" s="68"/>
      <c r="G24" s="68"/>
      <c r="H24" s="68"/>
      <c r="I24" s="68"/>
      <c r="J24" s="69"/>
      <c r="K24" s="31" t="s">
        <v>46</v>
      </c>
    </row>
    <row r="25" spans="1:14" ht="23.25" x14ac:dyDescent="0.35">
      <c r="A25" s="63" t="s">
        <v>28</v>
      </c>
      <c r="B25" s="64"/>
      <c r="C25" s="64"/>
      <c r="D25" s="64"/>
      <c r="E25" s="64"/>
      <c r="F25" s="64"/>
      <c r="G25" s="64"/>
      <c r="H25" s="64"/>
      <c r="I25" s="64"/>
      <c r="J25" s="64"/>
      <c r="K25" s="31" t="s">
        <v>17</v>
      </c>
      <c r="N25" s="19"/>
    </row>
    <row r="26" spans="1:14" ht="18" x14ac:dyDescent="0.25">
      <c r="A26" s="67" t="s">
        <v>37</v>
      </c>
      <c r="B26" s="68"/>
      <c r="C26" s="68"/>
      <c r="D26" s="68"/>
      <c r="E26" s="68"/>
      <c r="F26" s="68"/>
      <c r="G26" s="68"/>
      <c r="H26" s="68"/>
      <c r="I26" s="68"/>
      <c r="J26" s="69"/>
      <c r="K26" s="31" t="s">
        <v>38</v>
      </c>
    </row>
    <row r="27" spans="1:14" ht="18" x14ac:dyDescent="0.25">
      <c r="A27" s="63" t="s">
        <v>35</v>
      </c>
      <c r="B27" s="64"/>
      <c r="C27" s="64"/>
      <c r="D27" s="64"/>
      <c r="E27" s="64"/>
      <c r="F27" s="64"/>
      <c r="G27" s="64"/>
      <c r="H27" s="64"/>
      <c r="I27" s="64"/>
      <c r="J27" s="64"/>
      <c r="K27" s="31" t="s">
        <v>36</v>
      </c>
    </row>
    <row r="28" spans="1:14" ht="18" x14ac:dyDescent="0.25">
      <c r="A28" s="67" t="s">
        <v>34</v>
      </c>
      <c r="B28" s="68"/>
      <c r="C28" s="68"/>
      <c r="D28" s="68"/>
      <c r="E28" s="68"/>
      <c r="F28" s="68"/>
      <c r="G28" s="68"/>
      <c r="H28" s="68"/>
      <c r="I28" s="68"/>
      <c r="J28" s="69"/>
      <c r="K28" s="31" t="s">
        <v>16</v>
      </c>
    </row>
    <row r="29" spans="1:14" ht="18" x14ac:dyDescent="0.25">
      <c r="A29" s="67" t="s">
        <v>32</v>
      </c>
      <c r="B29" s="68"/>
      <c r="C29" s="68"/>
      <c r="D29" s="68"/>
      <c r="E29" s="68"/>
      <c r="F29" s="68"/>
      <c r="G29" s="68"/>
      <c r="H29" s="68"/>
      <c r="I29" s="68"/>
      <c r="J29" s="69"/>
      <c r="K29" s="31" t="s">
        <v>33</v>
      </c>
    </row>
    <row r="30" spans="1:14" ht="18" x14ac:dyDescent="0.25">
      <c r="A30" s="67" t="s">
        <v>39</v>
      </c>
      <c r="B30" s="68"/>
      <c r="C30" s="68"/>
      <c r="D30" s="68"/>
      <c r="E30" s="68"/>
      <c r="F30" s="68"/>
      <c r="G30" s="68"/>
      <c r="H30" s="68"/>
      <c r="I30" s="68"/>
      <c r="J30" s="69"/>
      <c r="K30" s="31" t="s">
        <v>31</v>
      </c>
    </row>
    <row r="31" spans="1:14" ht="18" x14ac:dyDescent="0.25">
      <c r="A31" s="67" t="s">
        <v>40</v>
      </c>
      <c r="B31" s="68"/>
      <c r="C31" s="68"/>
      <c r="D31" s="68"/>
      <c r="E31" s="68"/>
      <c r="F31" s="68"/>
      <c r="G31" s="68"/>
      <c r="H31" s="68"/>
      <c r="I31" s="68"/>
      <c r="J31" s="69"/>
      <c r="K31" s="31" t="s">
        <v>15</v>
      </c>
    </row>
    <row r="32" spans="1:14" ht="18.75" thickBot="1" x14ac:dyDescent="0.3">
      <c r="A32" s="65" t="s">
        <v>27</v>
      </c>
      <c r="B32" s="66"/>
      <c r="C32" s="66"/>
      <c r="D32" s="66"/>
      <c r="E32" s="66"/>
      <c r="F32" s="66"/>
      <c r="G32" s="66"/>
      <c r="H32" s="66"/>
      <c r="I32" s="66"/>
      <c r="J32" s="66"/>
      <c r="K32" s="32" t="s">
        <v>15</v>
      </c>
    </row>
    <row r="33" spans="1:11" ht="17.45" customHeight="1" x14ac:dyDescent="0.25">
      <c r="A33" s="85" t="s">
        <v>88</v>
      </c>
      <c r="B33" s="86"/>
      <c r="C33" s="77"/>
      <c r="D33" s="78"/>
      <c r="E33" s="77" t="s">
        <v>30</v>
      </c>
      <c r="F33" s="78"/>
      <c r="G33" s="81"/>
      <c r="H33" s="81"/>
      <c r="I33" s="81"/>
      <c r="J33" s="81"/>
      <c r="K33" s="82"/>
    </row>
    <row r="34" spans="1:11" ht="17.45" customHeight="1" thickBot="1" x14ac:dyDescent="0.3">
      <c r="A34" s="87"/>
      <c r="B34" s="88"/>
      <c r="C34" s="79"/>
      <c r="D34" s="80"/>
      <c r="E34" s="79"/>
      <c r="F34" s="80"/>
      <c r="G34" s="83"/>
      <c r="H34" s="83"/>
      <c r="I34" s="83"/>
      <c r="J34" s="83"/>
      <c r="K34" s="84"/>
    </row>
  </sheetData>
  <mergeCells count="26">
    <mergeCell ref="E33:F34"/>
    <mergeCell ref="G33:K34"/>
    <mergeCell ref="A29:J29"/>
    <mergeCell ref="A28:J28"/>
    <mergeCell ref="A33:B34"/>
    <mergeCell ref="C33:D34"/>
    <mergeCell ref="A31:J31"/>
    <mergeCell ref="A20:B20"/>
    <mergeCell ref="A4:A5"/>
    <mergeCell ref="B4:I4"/>
    <mergeCell ref="A27:J27"/>
    <mergeCell ref="A32:J32"/>
    <mergeCell ref="A30:J30"/>
    <mergeCell ref="A26:J26"/>
    <mergeCell ref="A24:J24"/>
    <mergeCell ref="A23:J23"/>
    <mergeCell ref="A22:J22"/>
    <mergeCell ref="A25:J25"/>
    <mergeCell ref="A21:G21"/>
    <mergeCell ref="A19:J19"/>
    <mergeCell ref="J4:J5"/>
    <mergeCell ref="K4:K5"/>
    <mergeCell ref="A18:I18"/>
    <mergeCell ref="A1:B3"/>
    <mergeCell ref="C1:I1"/>
    <mergeCell ref="C2:I3"/>
  </mergeCells>
  <dataValidations count="3">
    <dataValidation type="decimal" operator="lessThan" allowBlank="1" showInputMessage="1" showErrorMessage="1" sqref="J1:J2" xr:uid="{A1B83326-A7E1-46DD-B5DC-732EA3C071CB}">
      <formula1>0</formula1>
    </dataValidation>
    <dataValidation type="decimal" operator="lessThan" showInputMessage="1" sqref="K1" xr:uid="{7604A2B8-8A6F-4BC8-A1AD-B675B06195A4}">
      <formula1>0</formula1>
    </dataValidation>
    <dataValidation operator="lessThan" allowBlank="1" showInputMessage="1" showErrorMessage="1" sqref="J3 K2:K3" xr:uid="{5822F56A-FA19-4D35-9DD5-2C42FBFEAA9E}"/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714E-932D-40F1-B5E8-F3D202FC38A2}">
  <dimension ref="A1:M18"/>
  <sheetViews>
    <sheetView showGridLines="0" topLeftCell="A10" workbookViewId="0">
      <selection activeCell="B15" sqref="B15"/>
    </sheetView>
  </sheetViews>
  <sheetFormatPr baseColWidth="10" defaultColWidth="0" defaultRowHeight="15" x14ac:dyDescent="0.25"/>
  <cols>
    <col min="1" max="1" width="27.140625" customWidth="1"/>
    <col min="2" max="2" width="22.5703125" customWidth="1"/>
    <col min="3" max="3" width="21.5703125" customWidth="1"/>
    <col min="4" max="4" width="42.85546875" style="38" customWidth="1"/>
    <col min="5" max="5" width="25" customWidth="1"/>
    <col min="6" max="6" width="11.42578125" customWidth="1"/>
    <col min="7" max="16384" width="11.42578125" hidden="1"/>
  </cols>
  <sheetData>
    <row r="1" spans="1:13" x14ac:dyDescent="0.25">
      <c r="A1" t="s">
        <v>51</v>
      </c>
      <c r="B1" t="s">
        <v>52</v>
      </c>
      <c r="C1" t="s">
        <v>53</v>
      </c>
      <c r="D1" s="38" t="s">
        <v>54</v>
      </c>
      <c r="E1" t="s">
        <v>55</v>
      </c>
    </row>
    <row r="2" spans="1:13" ht="45.75" x14ac:dyDescent="0.25">
      <c r="A2" s="23" t="s">
        <v>71</v>
      </c>
      <c r="B2" s="22" t="s">
        <v>90</v>
      </c>
      <c r="C2" s="21" t="s">
        <v>67</v>
      </c>
      <c r="D2" s="39" t="s">
        <v>91</v>
      </c>
      <c r="E2" s="21"/>
    </row>
    <row r="3" spans="1:13" ht="45.75" x14ac:dyDescent="0.25">
      <c r="A3" s="23" t="s">
        <v>77</v>
      </c>
      <c r="B3" s="22" t="s">
        <v>92</v>
      </c>
      <c r="C3" s="21" t="s">
        <v>67</v>
      </c>
      <c r="D3" s="39" t="s">
        <v>82</v>
      </c>
      <c r="E3" s="21"/>
    </row>
    <row r="4" spans="1:13" ht="57" x14ac:dyDescent="0.25">
      <c r="A4" s="23" t="s">
        <v>78</v>
      </c>
      <c r="B4" s="22" t="s">
        <v>79</v>
      </c>
      <c r="C4" s="21" t="s">
        <v>66</v>
      </c>
      <c r="D4" s="39">
        <v>353</v>
      </c>
      <c r="E4" s="21"/>
    </row>
    <row r="5" spans="1:13" ht="79.5" x14ac:dyDescent="0.25">
      <c r="A5" s="23" t="s">
        <v>89</v>
      </c>
      <c r="B5" s="22" t="s">
        <v>58</v>
      </c>
      <c r="C5" s="21" t="s">
        <v>66</v>
      </c>
      <c r="D5" s="39">
        <v>121</v>
      </c>
      <c r="E5" s="21"/>
    </row>
    <row r="6" spans="1:13" ht="68.25" x14ac:dyDescent="0.25">
      <c r="A6" s="23" t="s">
        <v>4</v>
      </c>
      <c r="B6" s="22" t="s">
        <v>83</v>
      </c>
      <c r="C6" s="21" t="s">
        <v>66</v>
      </c>
      <c r="D6" s="39">
        <v>221</v>
      </c>
      <c r="E6" s="21"/>
    </row>
    <row r="7" spans="1:13" ht="124.5" x14ac:dyDescent="0.25">
      <c r="A7" s="23" t="s">
        <v>29</v>
      </c>
      <c r="B7" s="22" t="s">
        <v>84</v>
      </c>
      <c r="C7" s="21" t="s">
        <v>66</v>
      </c>
      <c r="D7" s="39">
        <v>90</v>
      </c>
      <c r="E7" s="21"/>
    </row>
    <row r="8" spans="1:13" ht="90.75" x14ac:dyDescent="0.25">
      <c r="A8" s="23" t="s">
        <v>26</v>
      </c>
      <c r="B8" s="22" t="s">
        <v>59</v>
      </c>
      <c r="C8" s="21" t="s">
        <v>67</v>
      </c>
      <c r="D8" s="39" t="s">
        <v>74</v>
      </c>
      <c r="E8" s="21"/>
    </row>
    <row r="9" spans="1:13" ht="23.25" x14ac:dyDescent="0.25">
      <c r="A9" s="23" t="s">
        <v>23</v>
      </c>
      <c r="B9" s="22" t="s">
        <v>63</v>
      </c>
      <c r="C9" s="21" t="s">
        <v>76</v>
      </c>
      <c r="D9" s="39"/>
      <c r="E9" s="21"/>
    </row>
    <row r="10" spans="1:13" ht="34.5" x14ac:dyDescent="0.25">
      <c r="A10" s="23" t="s">
        <v>56</v>
      </c>
      <c r="B10" s="22" t="s">
        <v>60</v>
      </c>
      <c r="C10" s="21" t="s">
        <v>76</v>
      </c>
      <c r="D10" s="39" t="s">
        <v>75</v>
      </c>
      <c r="E10" s="21"/>
    </row>
    <row r="11" spans="1:13" ht="34.5" x14ac:dyDescent="0.25">
      <c r="A11" s="23" t="s">
        <v>25</v>
      </c>
      <c r="B11" s="22" t="s">
        <v>61</v>
      </c>
      <c r="C11" s="21" t="s">
        <v>76</v>
      </c>
      <c r="D11" s="39"/>
      <c r="E11" s="21"/>
    </row>
    <row r="12" spans="1:13" ht="23.25" x14ac:dyDescent="0.25">
      <c r="A12" s="23" t="s">
        <v>80</v>
      </c>
      <c r="B12" s="22" t="s">
        <v>62</v>
      </c>
      <c r="C12" s="21" t="s">
        <v>76</v>
      </c>
      <c r="D12" s="39"/>
      <c r="E12" s="21"/>
    </row>
    <row r="13" spans="1:13" ht="34.5" customHeight="1" x14ac:dyDescent="0.25">
      <c r="A13" s="23" t="s">
        <v>20</v>
      </c>
      <c r="B13" s="22" t="s">
        <v>64</v>
      </c>
      <c r="C13" s="21" t="s">
        <v>68</v>
      </c>
      <c r="D13" s="39" t="s">
        <v>69</v>
      </c>
      <c r="E13" s="37"/>
      <c r="F13" s="37"/>
      <c r="G13" s="35"/>
      <c r="H13" s="20"/>
      <c r="I13" s="20"/>
      <c r="J13" s="20"/>
      <c r="K13" s="20"/>
      <c r="L13" s="20"/>
      <c r="M13" s="20"/>
    </row>
    <row r="14" spans="1:13" ht="23.25" x14ac:dyDescent="0.25">
      <c r="A14" s="23" t="s">
        <v>57</v>
      </c>
      <c r="B14" s="22" t="s">
        <v>65</v>
      </c>
      <c r="C14" s="21" t="s">
        <v>67</v>
      </c>
      <c r="D14" s="39" t="s">
        <v>70</v>
      </c>
      <c r="E14" s="21"/>
    </row>
    <row r="15" spans="1:13" ht="34.5" x14ac:dyDescent="0.25">
      <c r="A15" s="23" t="s">
        <v>72</v>
      </c>
      <c r="B15" s="22" t="s">
        <v>85</v>
      </c>
      <c r="C15" s="21" t="s">
        <v>73</v>
      </c>
      <c r="D15" s="33">
        <v>45658</v>
      </c>
      <c r="E15" s="21"/>
    </row>
    <row r="16" spans="1:13" x14ac:dyDescent="0.25">
      <c r="A16" s="21" t="s">
        <v>42</v>
      </c>
      <c r="B16" s="21"/>
      <c r="C16" s="21"/>
      <c r="D16" s="36"/>
      <c r="E16" s="21"/>
      <c r="F16" s="21"/>
      <c r="G16" s="21"/>
    </row>
    <row r="17" spans="1:7" x14ac:dyDescent="0.25">
      <c r="A17" s="21" t="s">
        <v>44</v>
      </c>
      <c r="B17" s="89" t="s">
        <v>45</v>
      </c>
      <c r="C17" s="89"/>
      <c r="D17" s="89"/>
      <c r="E17" s="89"/>
      <c r="F17" s="89"/>
      <c r="G17" s="89"/>
    </row>
    <row r="18" spans="1:7" x14ac:dyDescent="0.25">
      <c r="A18" s="21" t="s">
        <v>43</v>
      </c>
      <c r="B18" s="21" t="s">
        <v>41</v>
      </c>
      <c r="C18" s="21"/>
      <c r="D18" s="36"/>
      <c r="E18" s="21"/>
      <c r="F18" s="21"/>
      <c r="G18" s="21"/>
    </row>
  </sheetData>
  <mergeCells count="1">
    <mergeCell ref="B17:G17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BSFT45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2023-02-14T05:00:00+00:00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marzo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Calculo media móvil 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2025-03-10T05:00:00+00:00</Fecha_x0020_de_x0020_inicio_x0020_de_x0020_publicación>
    <Tipo_x0020_Documental xmlns="cfd7d055-4c42-4b1a-a19c-7e601acfe3a8">1686</Tipo_x0020_Documental>
    <_dlc_DocId xmlns="b6565643-c00f-44ce-b5d1-532a85e4382c">XQAF2AT3N76N-114-4305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https://docs.supersalud.gov.co/PortalWeb/planeacion/_layouts/15/DocIdRedir.aspx?ID=XQAF2AT3N76N-114-4305</Url>
      <Description>XQAF2AT3N76N-114-4305</Description>
    </_dlc_DocIdUrl>
  </documentManagement>
</p:properties>
</file>

<file path=customXml/itemProps1.xml><?xml version="1.0" encoding="utf-8"?>
<ds:datastoreItem xmlns:ds="http://schemas.openxmlformats.org/officeDocument/2006/customXml" ds:itemID="{CE0554A1-F51D-4158-A202-BC270ECA4B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88D9D-FFC8-41CD-9F7A-0825E39CD539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C64C7BA0-4A3E-4ACF-B71D-CD295F97896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0C5E1E8-A76C-4B64-8638-3B04E760D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A874752-49D4-45D8-BA0E-277869D3315F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cfd7d055-4c42-4b1a-a19c-7e601acfe3a8"/>
    <ds:schemaRef ds:uri="60c38085-413c-455a-bf36-609d76e3b506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BSFT45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Calculo media móvil</dc:title>
  <dc:creator>Asus</dc:creator>
  <cp:keywords>Cálculo;Media; Móvil</cp:keywords>
  <cp:lastModifiedBy>Jhoan Sebastian Mantilla Parada</cp:lastModifiedBy>
  <cp:lastPrinted>2022-04-05T19:28:19Z</cp:lastPrinted>
  <dcterms:created xsi:type="dcterms:W3CDTF">2017-10-17T19:17:23Z</dcterms:created>
  <dcterms:modified xsi:type="dcterms:W3CDTF">2025-03-10T21:15:39Z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ebf9d1d8-6c99-405a-8c11-9a3e6c97c06d</vt:lpwstr>
  </property>
  <property fmtid="{D5CDD505-2E9C-101B-9397-08002B2CF9AE}" pid="4" name="Tematica">
    <vt:lpwstr>ASFT29, Cálculo,Media, Móvil</vt:lpwstr>
  </property>
  <property fmtid="{D5CDD505-2E9C-101B-9397-08002B2CF9AE}" pid="5" name="Grupo_Objetivo">
    <vt:lpwstr>Usuarios</vt:lpwstr>
  </property>
  <property fmtid="{D5CDD505-2E9C-101B-9397-08002B2CF9AE}" pid="6" name="Publicado">
    <vt:bool>true</vt:bool>
  </property>
</Properties>
</file>