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37542612-CA5B-4FE7-9DC5-4238E454BD51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3" sheetId="12" r:id="rId1"/>
    <sheet name="Metadatos" sheetId="2" r:id="rId2"/>
  </sheets>
  <definedNames>
    <definedName name="_xlnm.Print_Area" localSheetId="0">BSFT63!$A$1:$K$66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2" l="1"/>
  <c r="F14" i="12"/>
  <c r="D19" i="12" s="1"/>
  <c r="J16" i="12"/>
  <c r="K15" i="12"/>
  <c r="K14" i="12"/>
  <c r="K13" i="12"/>
  <c r="K12" i="12"/>
  <c r="D20" i="12" l="1"/>
  <c r="D18" i="12"/>
  <c r="G23" i="12"/>
  <c r="D22" i="12" l="1"/>
  <c r="I16" i="12"/>
  <c r="K11" i="12"/>
  <c r="K16" i="12" s="1"/>
  <c r="D29" i="12"/>
  <c r="D3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tc={23C5C173-8A2E-4701-950F-ECC2BC86A9DA}</author>
    <author>tc={6CFC12A1-B11F-4375-B151-C645016C578E}</author>
    <author>tc={1E8D8EB4-E503-4DDC-9339-26E030FE2F25}</author>
    <author>tc={04A3912D-9FF9-4CB0-ACDB-58C25D32C112}</author>
    <author>tc={8D0163B2-6D2D-47D7-8E9C-19255A107E2A}</author>
    <author>tc={AE7F57E8-F8BF-432B-B47A-E4EF4E349124}</author>
    <author>tc={CF077792-AF18-4328-81C7-1B9128AE0A27}</author>
    <author>tc={3FA5523B-E224-4B0A-B21F-927CAA533DC3}</author>
    <author>tc={0F2A32A8-5B6B-4422-9817-C45A49B9D5BC}</author>
    <author>tc={4FBFDFC4-A0B7-4B3C-A361-BA32DD499614}</author>
    <author>tc={9AFA3187-F666-4F3C-BE4B-BC17F87779FB}</author>
    <author>tc={D26D0E06-4376-4124-AC0F-50D6D39AB5E7}</author>
  </authors>
  <commentList>
    <comment ref="C5" authorId="0" shapeId="0" xr:uid="{23C5C173-8A2E-4701-950F-ECC2BC86A9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Uso exclusivo de Gestión de Caja Menor</t>
      </text>
    </comment>
    <comment ref="C6" authorId="1" shapeId="0" xr:uid="{6CFC12A1-B11F-4375-B151-C645016C578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la Solicitud de recursos de caja menor </t>
      </text>
    </comment>
    <comment ref="C7" authorId="2" shapeId="0" xr:uid="{1E8D8EB4-E503-4DDC-9339-26E030FE2F2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la persona que solicita los recursos </t>
      </text>
    </comment>
    <comment ref="C8" authorId="3" shapeId="0" xr:uid="{04A3912D-9FF9-4CB0-ACDB-58C25D32C11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Número de identificación de la persona que solicita </t>
      </text>
    </comment>
    <comment ref="A10" authorId="4" shapeId="0" xr:uid="{8D0163B2-6D2D-47D7-8E9C-19255A107E2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Describe las actividades a realizar </t>
      </text>
    </comment>
    <comment ref="E23" authorId="5" shapeId="0" xr:uid="{AE7F57E8-F8BF-432B-B47A-E4EF4E34912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 Recursos disponibles luego de la compra del bien </t>
      </text>
    </comment>
    <comment ref="A28" authorId="6" shapeId="0" xr:uid="{CF077792-AF18-4328-81C7-1B9128AE0A2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del rubro </t>
      </text>
    </comment>
    <comment ref="E28" authorId="7" shapeId="0" xr:uid="{3FA5523B-E224-4B0A-B21F-927CAA533DC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Describe las actividades a realizar </t>
      </text>
    </comment>
    <comment ref="A36" authorId="8" shapeId="0" xr:uid="{0F2A32A8-5B6B-4422-9817-C45A49B9D5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 la persona encargada de elaborar el documento</t>
      </text>
    </comment>
    <comment ref="A41" authorId="9" shapeId="0" xr:uid="{4FBFDFC4-A0B7-4B3C-A361-BA32DD49961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 la persona encargada de elaborar el documento </t>
      </text>
    </comment>
    <comment ref="A42" authorId="10" shapeId="0" xr:uid="{9AFA3187-F666-4F3C-BE4B-BC17F87779F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 la persona encargada de revisar del Grupo de recursos físicos </t>
      </text>
    </comment>
    <comment ref="A43" authorId="11" shapeId="0" xr:uid="{D26D0E06-4376-4124-AC0F-50D6D39AB5E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 la persona encargada de revisar del Grupo de Contabilidad </t>
      </text>
    </comment>
  </commentList>
</comments>
</file>

<file path=xl/sharedStrings.xml><?xml version="1.0" encoding="utf-8"?>
<sst xmlns="http://schemas.openxmlformats.org/spreadsheetml/2006/main" count="106" uniqueCount="80">
  <si>
    <t>CÓDIGO</t>
  </si>
  <si>
    <t>XXYY00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</si>
  <si>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</si>
  <si>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</si>
  <si>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</si>
  <si>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</si>
  <si>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</si>
  <si>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</si>
  <si>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</si>
  <si>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VALOR</t>
  </si>
  <si>
    <t>RUBRO</t>
  </si>
  <si>
    <t>Atributo texto</t>
  </si>
  <si>
    <t>Se debe colocar la primer letra en mayuscula</t>
  </si>
  <si>
    <t xml:space="preserve">Se debe hacer un registro por cada Solicitud </t>
  </si>
  <si>
    <t>Uso exclusivo de Gestión de Caja Menor</t>
  </si>
  <si>
    <t xml:space="preserve"> NO. CONSECUTIVO</t>
  </si>
  <si>
    <t xml:space="preserve">FECHA </t>
  </si>
  <si>
    <t xml:space="preserve">Atributo que describe la fecha de la Solicitud de recursos de caja menor </t>
  </si>
  <si>
    <t xml:space="preserve">Atributo En Numero </t>
  </si>
  <si>
    <t xml:space="preserve">Atributo que evidencia el nombre  de la persona que solicita los recursos </t>
  </si>
  <si>
    <t xml:space="preserve">Andrea Fuertes </t>
  </si>
  <si>
    <t xml:space="preserve">Atributo que evidencia el nombre del rubro </t>
  </si>
  <si>
    <t>02-02-02-008-002-01</t>
  </si>
  <si>
    <t>CONCEPTO</t>
  </si>
  <si>
    <t xml:space="preserve">Atributo que describe las actividades a realizar </t>
  </si>
  <si>
    <t>Entrega Avance Gastos COMPRA DE MATERIALES VARIOS solicitados y aprobados por el  coordinador del Grupo de Recursos Físicos .</t>
  </si>
  <si>
    <t xml:space="preserve">Atributo que evidencia los recursos disponibles luego de la compra del bien </t>
  </si>
  <si>
    <t xml:space="preserve">No </t>
  </si>
  <si>
    <t xml:space="preserve"> </t>
  </si>
  <si>
    <t>Fecha</t>
  </si>
  <si>
    <t>A favor de</t>
  </si>
  <si>
    <t>NIT / CC :</t>
  </si>
  <si>
    <t>CONCEPTO Y DESTINO</t>
  </si>
  <si>
    <t>VALOR CUENTA</t>
  </si>
  <si>
    <t>Valor antes de Impuesto:</t>
  </si>
  <si>
    <t>Valor IVA   %:</t>
  </si>
  <si>
    <t>IMPUESTOS</t>
  </si>
  <si>
    <t>TARIFA</t>
  </si>
  <si>
    <t>VALOR RETENIDO</t>
  </si>
  <si>
    <t>RETEFUENTE</t>
  </si>
  <si>
    <t>IVA RETENIDO</t>
  </si>
  <si>
    <t>ICA RETENIDO</t>
  </si>
  <si>
    <t>OTROS</t>
  </si>
  <si>
    <t>TOTAL RETENIDO</t>
  </si>
  <si>
    <t>VALOR TOTAL A PAGAR</t>
  </si>
  <si>
    <t xml:space="preserve">SON  :     </t>
  </si>
  <si>
    <t>AFECTACIÓN PRESUPUESTAL</t>
  </si>
  <si>
    <t>TOTAL…</t>
  </si>
  <si>
    <t>RESPONSABLE CAJA MENOR</t>
  </si>
  <si>
    <t xml:space="preserve">PERSONA QUE RECIBE EL DINERO A CONFORMIDAD:     </t>
  </si>
  <si>
    <t>A FAVOR DE</t>
  </si>
  <si>
    <t>No aplica</t>
  </si>
  <si>
    <t>Escribir en pesos con centavos</t>
  </si>
  <si>
    <t>SUBTOTAL</t>
  </si>
  <si>
    <t>IVA</t>
  </si>
  <si>
    <t>COMPROB.</t>
  </si>
  <si>
    <t>RECURSOS ENTREGADOS</t>
  </si>
  <si>
    <t>REINTEGRO</t>
  </si>
  <si>
    <t>02-02-001-003-002</t>
  </si>
  <si>
    <t>02-02-02-008-007-02-9</t>
  </si>
  <si>
    <t>PASTA O PULPA, PAPEL Y PRODUCTOS DE PAPEL; IMPRESOS Y ARTÍCULOS RELACIONADOS</t>
  </si>
  <si>
    <t>SERVICIOS DE MANTENIMIENTO Y REPARACIÓN DE MAQUINARIA Y EQUIPO DE TRANSPORTE</t>
  </si>
  <si>
    <t>SERVICIOS DE MANTENIMIENTO Y REPARACIÓN DE OTROS BIENES N.C.P.</t>
  </si>
  <si>
    <t>11,04*1000</t>
  </si>
  <si>
    <t xml:space="preserve">ELABORO RESPONSABLE CAJA MENOR </t>
  </si>
  <si>
    <t xml:space="preserve">REVISO GRUPO DE RECURSOS FISICOS </t>
  </si>
  <si>
    <t xml:space="preserve">REVISO GRUPO DE CONTABILIDAD </t>
  </si>
  <si>
    <t xml:space="preserve">Atributo que evidencie el nombre de la persona encargada de elaborar el documento </t>
  </si>
  <si>
    <t xml:space="preserve">Responsable Caja menor : Laura Alvarado </t>
  </si>
  <si>
    <t xml:space="preserve">Atributo que evidencie el nombre de la persona encargada de revisar del Grupo de recursos Fisicos </t>
  </si>
  <si>
    <t xml:space="preserve">Atributo que evidencie el nombre de la persona encargada de revisar del Grupo de Contabilidad </t>
  </si>
  <si>
    <t>Coordinador y/o Funcionario encargdao del Grupo de Contabiliadad</t>
  </si>
  <si>
    <t>Coordinador y/o funcionario encargado del Grupo de Recursos Fisicos</t>
  </si>
  <si>
    <t xml:space="preserve">COMPROBANTE DE GASTOS CAJA MENOR </t>
  </si>
  <si>
    <t>GESTION DE BIENES Y SERVICIOS</t>
  </si>
  <si>
    <t xml:space="preserve">Elaboro: Responsable Caja menor </t>
  </si>
  <si>
    <t>Reviso: Grupo de Recursos Fisicos</t>
  </si>
  <si>
    <t>Reviso: Grupo de Contabilidad</t>
  </si>
  <si>
    <t>Vo.Bo. ORDENADOR DEL GASTO</t>
  </si>
  <si>
    <t>BSFT63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</si>
</sst>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mmmm\ d\,\ yyyy"/>
    <numFmt numFmtId="166" formatCode="#,##0_ ;\-#,##0\ "/>
    <numFmt numFmtId="167" formatCode="&quot;$&quot;\ #,##0.00"/>
    <numFmt numFmtId="168" formatCode="&quot;$&quot;#,##0.00"/>
    <numFmt numFmtId="169" formatCode="&quot;$&quot;\ #,##0"/>
    <numFmt numFmtId="170" formatCode="[$$-240A]\ #,##0"/>
    <numFmt numFmtId="171" formatCode="[$$-240A]\ #,##0.00"/>
    <numFmt numFmtId="172" formatCode="_-&quot;$&quot;* #,##0_-;\-&quot;$&quot;* #,##0_-;_-&quot;$&quot;* &quot;-&quot;??_-;_-@_-"/>
    <numFmt numFmtId="173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indexed="2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 tint="-0.1499984740745262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5" fillId="0" borderId="0" xfId="0" applyFont="1" applyAlignment="1">
      <alignment vertical="center" wrapText="1"/>
    </xf>
    <xf numFmtId="14" fontId="5" fillId="0" borderId="0" xfId="1" applyNumberFormat="1" applyFont="1" applyAlignment="1">
      <alignment horizontal="right" vertical="center" wrapText="1"/>
    </xf>
    <xf numFmtId="6" fontId="5" fillId="0" borderId="0" xfId="0" applyNumberFormat="1" applyFont="1" applyAlignment="1">
      <alignment vertical="center" wrapText="1"/>
    </xf>
    <xf numFmtId="0" fontId="8" fillId="2" borderId="0" xfId="2" applyFont="1" applyFill="1" applyAlignment="1">
      <alignment horizontal="centerContinuous"/>
    </xf>
    <xf numFmtId="0" fontId="8" fillId="2" borderId="0" xfId="2" applyFont="1" applyFill="1" applyAlignment="1">
      <alignment horizontal="left"/>
    </xf>
    <xf numFmtId="0" fontId="8" fillId="2" borderId="13" xfId="2" applyFont="1" applyFill="1" applyBorder="1" applyAlignment="1">
      <alignment horizontal="left"/>
    </xf>
    <xf numFmtId="0" fontId="8" fillId="2" borderId="14" xfId="2" applyFont="1" applyFill="1" applyBorder="1" applyAlignment="1">
      <alignment horizontal="left"/>
    </xf>
    <xf numFmtId="0" fontId="8" fillId="2" borderId="0" xfId="2" applyFont="1" applyFill="1"/>
    <xf numFmtId="49" fontId="9" fillId="2" borderId="15" xfId="2" quotePrefix="1" applyNumberFormat="1" applyFont="1" applyFill="1" applyBorder="1" applyAlignment="1">
      <alignment horizontal="left"/>
    </xf>
    <xf numFmtId="165" fontId="7" fillId="2" borderId="13" xfId="2" applyNumberFormat="1" applyFont="1" applyFill="1" applyBorder="1" applyAlignment="1">
      <alignment horizontal="center"/>
    </xf>
    <xf numFmtId="165" fontId="8" fillId="2" borderId="13" xfId="2" applyNumberFormat="1" applyFont="1" applyFill="1" applyBorder="1"/>
    <xf numFmtId="0" fontId="8" fillId="2" borderId="14" xfId="2" applyFont="1" applyFill="1" applyBorder="1" applyAlignment="1">
      <alignment horizontal="left" vertical="center"/>
    </xf>
    <xf numFmtId="0" fontId="8" fillId="0" borderId="0" xfId="2" applyFont="1"/>
    <xf numFmtId="0" fontId="8" fillId="0" borderId="13" xfId="2" applyFont="1" applyBorder="1"/>
    <xf numFmtId="0" fontId="9" fillId="3" borderId="19" xfId="2" applyFont="1" applyFill="1" applyBorder="1" applyAlignment="1">
      <alignment horizontal="left"/>
    </xf>
    <xf numFmtId="0" fontId="9" fillId="0" borderId="15" xfId="2" applyFont="1" applyBorder="1"/>
    <xf numFmtId="167" fontId="9" fillId="0" borderId="24" xfId="2" applyNumberFormat="1" applyFont="1" applyBorder="1"/>
    <xf numFmtId="168" fontId="9" fillId="0" borderId="24" xfId="2" applyNumberFormat="1" applyFont="1" applyBorder="1"/>
    <xf numFmtId="169" fontId="8" fillId="0" borderId="15" xfId="2" applyNumberFormat="1" applyFont="1" applyBorder="1"/>
    <xf numFmtId="0" fontId="9" fillId="0" borderId="25" xfId="2" applyFont="1" applyBorder="1"/>
    <xf numFmtId="168" fontId="9" fillId="0" borderId="26" xfId="2" applyNumberFormat="1" applyFont="1" applyBorder="1"/>
    <xf numFmtId="0" fontId="8" fillId="0" borderId="25" xfId="2" applyFont="1" applyBorder="1"/>
    <xf numFmtId="0" fontId="9" fillId="4" borderId="17" xfId="2" applyFont="1" applyFill="1" applyBorder="1" applyAlignment="1">
      <alignment horizontal="center"/>
    </xf>
    <xf numFmtId="0" fontId="9" fillId="4" borderId="20" xfId="2" applyFont="1" applyFill="1" applyBorder="1" applyAlignment="1">
      <alignment horizontal="center"/>
    </xf>
    <xf numFmtId="170" fontId="8" fillId="0" borderId="24" xfId="2" applyNumberFormat="1" applyFont="1" applyBorder="1"/>
    <xf numFmtId="9" fontId="8" fillId="0" borderId="25" xfId="3" applyFont="1" applyBorder="1" applyAlignment="1">
      <alignment horizontal="center"/>
    </xf>
    <xf numFmtId="0" fontId="8" fillId="0" borderId="8" xfId="2" applyFont="1" applyBorder="1"/>
    <xf numFmtId="9" fontId="8" fillId="0" borderId="0" xfId="3" applyFont="1" applyBorder="1" applyAlignment="1">
      <alignment horizontal="center"/>
    </xf>
    <xf numFmtId="170" fontId="8" fillId="0" borderId="36" xfId="2" applyNumberFormat="1" applyFont="1" applyBorder="1"/>
    <xf numFmtId="171" fontId="8" fillId="0" borderId="29" xfId="2" applyNumberFormat="1" applyFont="1" applyBorder="1"/>
    <xf numFmtId="170" fontId="9" fillId="0" borderId="20" xfId="2" applyNumberFormat="1" applyFont="1" applyBorder="1"/>
    <xf numFmtId="49" fontId="8" fillId="0" borderId="37" xfId="2" applyNumberFormat="1" applyFont="1" applyBorder="1" applyAlignment="1">
      <alignment horizontal="center"/>
    </xf>
    <xf numFmtId="0" fontId="9" fillId="3" borderId="4" xfId="2" applyFont="1" applyFill="1" applyBorder="1" applyAlignment="1">
      <alignment horizontal="right"/>
    </xf>
    <xf numFmtId="168" fontId="9" fillId="3" borderId="26" xfId="2" applyNumberFormat="1" applyFont="1" applyFill="1" applyBorder="1"/>
    <xf numFmtId="0" fontId="8" fillId="2" borderId="14" xfId="2" applyFont="1" applyFill="1" applyBorder="1" applyAlignment="1">
      <alignment horizontal="center"/>
    </xf>
    <xf numFmtId="0" fontId="9" fillId="2" borderId="14" xfId="0" applyFont="1" applyFill="1" applyBorder="1"/>
    <xf numFmtId="0" fontId="10" fillId="2" borderId="0" xfId="0" applyFont="1" applyFill="1"/>
    <xf numFmtId="0" fontId="10" fillId="2" borderId="13" xfId="0" applyFont="1" applyFill="1" applyBorder="1"/>
    <xf numFmtId="0" fontId="9" fillId="4" borderId="40" xfId="0" applyFont="1" applyFill="1" applyBorder="1" applyAlignment="1">
      <alignment horizontal="center"/>
    </xf>
    <xf numFmtId="172" fontId="9" fillId="0" borderId="8" xfId="4" applyNumberFormat="1" applyFont="1" applyBorder="1" applyAlignment="1"/>
    <xf numFmtId="0" fontId="8" fillId="2" borderId="0" xfId="2" applyFont="1" applyFill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8" fillId="2" borderId="47" xfId="2" applyFont="1" applyFill="1" applyBorder="1"/>
    <xf numFmtId="0" fontId="8" fillId="2" borderId="15" xfId="2" applyFont="1" applyFill="1" applyBorder="1"/>
    <xf numFmtId="0" fontId="8" fillId="2" borderId="38" xfId="2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14" fontId="8" fillId="2" borderId="0" xfId="2" applyNumberFormat="1" applyFont="1" applyFill="1" applyAlignment="1">
      <alignment horizontal="left"/>
    </xf>
    <xf numFmtId="0" fontId="9" fillId="3" borderId="40" xfId="2" applyFont="1" applyFill="1" applyBorder="1" applyAlignment="1">
      <alignment horizontal="left"/>
    </xf>
    <xf numFmtId="0" fontId="8" fillId="0" borderId="4" xfId="2" applyFont="1" applyBorder="1"/>
    <xf numFmtId="0" fontId="11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8" fillId="2" borderId="0" xfId="2" applyNumberFormat="1" applyFont="1" applyFill="1"/>
    <xf numFmtId="49" fontId="9" fillId="0" borderId="0" xfId="2" applyNumberFormat="1" applyFont="1" applyAlignment="1">
      <alignment vertical="center" wrapText="1"/>
    </xf>
    <xf numFmtId="168" fontId="9" fillId="0" borderId="0" xfId="2" applyNumberFormat="1" applyFont="1"/>
    <xf numFmtId="0" fontId="9" fillId="2" borderId="0" xfId="2" applyFont="1" applyFill="1" applyAlignment="1">
      <alignment horizontal="left"/>
    </xf>
    <xf numFmtId="0" fontId="9" fillId="3" borderId="20" xfId="2" applyFont="1" applyFill="1" applyBorder="1" applyAlignment="1">
      <alignment horizontal="center"/>
    </xf>
    <xf numFmtId="0" fontId="9" fillId="5" borderId="8" xfId="2" applyFont="1" applyFill="1" applyBorder="1"/>
    <xf numFmtId="0" fontId="9" fillId="0" borderId="42" xfId="0" applyFont="1" applyBorder="1"/>
    <xf numFmtId="0" fontId="9" fillId="0" borderId="43" xfId="0" applyFont="1" applyBorder="1"/>
    <xf numFmtId="4" fontId="9" fillId="5" borderId="8" xfId="2" applyNumberFormat="1" applyFont="1" applyFill="1" applyBorder="1"/>
    <xf numFmtId="4" fontId="8" fillId="0" borderId="8" xfId="2" applyNumberFormat="1" applyFont="1" applyBorder="1"/>
    <xf numFmtId="43" fontId="8" fillId="0" borderId="8" xfId="5" applyFont="1" applyBorder="1"/>
    <xf numFmtId="0" fontId="8" fillId="0" borderId="8" xfId="2" applyFont="1" applyBorder="1" applyAlignment="1">
      <alignment horizontal="center"/>
    </xf>
    <xf numFmtId="0" fontId="8" fillId="0" borderId="8" xfId="2" applyFont="1" applyBorder="1" applyAlignment="1">
      <alignment horizontal="center" wrapText="1"/>
    </xf>
    <xf numFmtId="164" fontId="9" fillId="0" borderId="8" xfId="4" applyFont="1" applyBorder="1" applyAlignment="1">
      <alignment vertical="center"/>
    </xf>
    <xf numFmtId="164" fontId="9" fillId="0" borderId="44" xfId="4" applyFont="1" applyBorder="1" applyAlignment="1">
      <alignment vertical="center"/>
    </xf>
    <xf numFmtId="173" fontId="8" fillId="0" borderId="15" xfId="3" applyNumberFormat="1" applyFont="1" applyBorder="1" applyAlignment="1">
      <alignment horizontal="center"/>
    </xf>
    <xf numFmtId="167" fontId="8" fillId="0" borderId="15" xfId="2" applyNumberFormat="1" applyFont="1" applyBorder="1"/>
    <xf numFmtId="43" fontId="9" fillId="0" borderId="25" xfId="5" applyFont="1" applyBorder="1"/>
    <xf numFmtId="49" fontId="9" fillId="0" borderId="13" xfId="2" applyNumberFormat="1" applyFont="1" applyBorder="1" applyAlignment="1">
      <alignment vertical="center" wrapText="1"/>
    </xf>
    <xf numFmtId="0" fontId="12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/>
    </xf>
    <xf numFmtId="14" fontId="12" fillId="2" borderId="8" xfId="0" applyNumberFormat="1" applyFont="1" applyFill="1" applyBorder="1" applyAlignment="1">
      <alignment horizontal="center"/>
    </xf>
    <xf numFmtId="0" fontId="8" fillId="0" borderId="27" xfId="2" quotePrefix="1" applyFont="1" applyBorder="1" applyAlignment="1">
      <alignment horizontal="left"/>
    </xf>
    <xf numFmtId="0" fontId="8" fillId="0" borderId="9" xfId="2" quotePrefix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8" fillId="2" borderId="14" xfId="2" quotePrefix="1" applyFont="1" applyFill="1" applyBorder="1" applyAlignment="1">
      <alignment horizontal="center"/>
    </xf>
    <xf numFmtId="0" fontId="8" fillId="2" borderId="0" xfId="2" quotePrefix="1" applyFont="1" applyFill="1" applyAlignment="1">
      <alignment horizontal="center"/>
    </xf>
    <xf numFmtId="0" fontId="8" fillId="2" borderId="13" xfId="2" quotePrefix="1" applyFont="1" applyFill="1" applyBorder="1" applyAlignment="1">
      <alignment horizontal="center"/>
    </xf>
    <xf numFmtId="4" fontId="9" fillId="2" borderId="15" xfId="2" applyNumberFormat="1" applyFont="1" applyFill="1" applyBorder="1" applyAlignment="1">
      <alignment horizontal="left"/>
    </xf>
    <xf numFmtId="4" fontId="9" fillId="2" borderId="38" xfId="2" applyNumberFormat="1" applyFont="1" applyFill="1" applyBorder="1" applyAlignment="1">
      <alignment horizontal="left"/>
    </xf>
    <xf numFmtId="4" fontId="8" fillId="2" borderId="0" xfId="2" applyNumberFormat="1" applyFont="1" applyFill="1" applyAlignment="1">
      <alignment horizontal="center"/>
    </xf>
    <xf numFmtId="4" fontId="8" fillId="2" borderId="13" xfId="2" applyNumberFormat="1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166" fontId="8" fillId="0" borderId="25" xfId="2" applyNumberFormat="1" applyFont="1" applyBorder="1" applyAlignment="1">
      <alignment horizontal="center"/>
    </xf>
    <xf numFmtId="0" fontId="8" fillId="0" borderId="32" xfId="2" applyFont="1" applyBorder="1" applyAlignment="1">
      <alignment horizontal="center"/>
    </xf>
    <xf numFmtId="0" fontId="8" fillId="0" borderId="33" xfId="2" quotePrefix="1" applyFont="1" applyBorder="1" applyAlignment="1">
      <alignment horizontal="center"/>
    </xf>
    <xf numFmtId="165" fontId="7" fillId="2" borderId="12" xfId="2" applyNumberFormat="1" applyFont="1" applyFill="1" applyBorder="1" applyAlignment="1">
      <alignment horizontal="center"/>
    </xf>
    <xf numFmtId="165" fontId="7" fillId="2" borderId="0" xfId="2" applyNumberFormat="1" applyFont="1" applyFill="1" applyAlignment="1">
      <alignment horizontal="center"/>
    </xf>
    <xf numFmtId="14" fontId="8" fillId="2" borderId="15" xfId="2" applyNumberFormat="1" applyFont="1" applyFill="1" applyBorder="1" applyAlignment="1">
      <alignment horizontal="left"/>
    </xf>
    <xf numFmtId="0" fontId="8" fillId="2" borderId="14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9" fillId="3" borderId="16" xfId="2" applyFont="1" applyFill="1" applyBorder="1" applyAlignment="1">
      <alignment horizontal="center"/>
    </xf>
    <xf numFmtId="0" fontId="9" fillId="3" borderId="17" xfId="2" applyFont="1" applyFill="1" applyBorder="1" applyAlignment="1">
      <alignment horizontal="center"/>
    </xf>
    <xf numFmtId="0" fontId="9" fillId="3" borderId="18" xfId="2" applyFont="1" applyFill="1" applyBorder="1" applyAlignment="1">
      <alignment horizontal="center"/>
    </xf>
    <xf numFmtId="0" fontId="8" fillId="0" borderId="21" xfId="2" applyFont="1" applyBorder="1" applyAlignment="1">
      <alignment horizontal="justify" vertical="top" wrapText="1"/>
    </xf>
    <xf numFmtId="0" fontId="8" fillId="0" borderId="22" xfId="2" applyFont="1" applyBorder="1" applyAlignment="1">
      <alignment horizontal="justify" vertical="top" wrapText="1"/>
    </xf>
    <xf numFmtId="0" fontId="8" fillId="0" borderId="23" xfId="2" applyFont="1" applyBorder="1" applyAlignment="1">
      <alignment horizontal="justify" vertical="top" wrapText="1"/>
    </xf>
    <xf numFmtId="0" fontId="8" fillId="0" borderId="14" xfId="2" applyFont="1" applyBorder="1" applyAlignment="1">
      <alignment horizontal="justify" vertical="top" wrapText="1"/>
    </xf>
    <xf numFmtId="0" fontId="8" fillId="0" borderId="0" xfId="2" applyFont="1" applyAlignment="1">
      <alignment horizontal="justify" vertical="top" wrapText="1"/>
    </xf>
    <xf numFmtId="0" fontId="8" fillId="0" borderId="13" xfId="2" applyFont="1" applyBorder="1" applyAlignment="1">
      <alignment horizontal="justify" vertical="top" wrapText="1"/>
    </xf>
    <xf numFmtId="0" fontId="8" fillId="0" borderId="27" xfId="2" applyFont="1" applyBorder="1" applyAlignment="1">
      <alignment horizontal="justify" vertical="top" wrapText="1"/>
    </xf>
    <xf numFmtId="0" fontId="8" fillId="0" borderId="9" xfId="2" applyFont="1" applyBorder="1" applyAlignment="1">
      <alignment horizontal="justify" vertical="top" wrapText="1"/>
    </xf>
    <xf numFmtId="0" fontId="8" fillId="0" borderId="28" xfId="2" applyFont="1" applyBorder="1" applyAlignment="1">
      <alignment horizontal="justify" vertical="top" wrapText="1"/>
    </xf>
    <xf numFmtId="0" fontId="9" fillId="0" borderId="16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9" fillId="4" borderId="16" xfId="2" applyFont="1" applyFill="1" applyBorder="1" applyAlignment="1">
      <alignment horizontal="center"/>
    </xf>
    <xf numFmtId="0" fontId="9" fillId="4" borderId="29" xfId="2" applyFont="1" applyFill="1" applyBorder="1" applyAlignment="1">
      <alignment horizontal="center"/>
    </xf>
    <xf numFmtId="0" fontId="8" fillId="0" borderId="30" xfId="2" applyFont="1" applyBorder="1" applyAlignment="1">
      <alignment horizontal="center"/>
    </xf>
    <xf numFmtId="0" fontId="8" fillId="0" borderId="31" xfId="2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2" borderId="14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9" fillId="2" borderId="13" xfId="2" applyFont="1" applyFill="1" applyBorder="1" applyAlignment="1">
      <alignment horizontal="left"/>
    </xf>
    <xf numFmtId="0" fontId="8" fillId="2" borderId="47" xfId="2" applyFont="1" applyFill="1" applyBorder="1" applyAlignment="1">
      <alignment horizontal="left"/>
    </xf>
    <xf numFmtId="0" fontId="8" fillId="2" borderId="15" xfId="2" applyFont="1" applyFill="1" applyBorder="1" applyAlignment="1">
      <alignment horizontal="left"/>
    </xf>
    <xf numFmtId="0" fontId="8" fillId="2" borderId="38" xfId="2" applyFont="1" applyFill="1" applyBorder="1" applyAlignment="1">
      <alignment horizontal="left"/>
    </xf>
    <xf numFmtId="0" fontId="9" fillId="0" borderId="4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9" fillId="2" borderId="34" xfId="2" applyFont="1" applyFill="1" applyBorder="1" applyAlignment="1">
      <alignment horizontal="center"/>
    </xf>
    <xf numFmtId="0" fontId="9" fillId="2" borderId="48" xfId="2" applyFont="1" applyFill="1" applyBorder="1" applyAlignment="1">
      <alignment horizontal="center"/>
    </xf>
    <xf numFmtId="0" fontId="9" fillId="2" borderId="49" xfId="2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72" fontId="9" fillId="0" borderId="45" xfId="4" applyNumberFormat="1" applyFont="1" applyBorder="1" applyAlignment="1">
      <alignment horizontal="center" vertical="center"/>
    </xf>
    <xf numFmtId="172" fontId="9" fillId="0" borderId="7" xfId="4" applyNumberFormat="1" applyFont="1" applyBorder="1" applyAlignment="1">
      <alignment horizontal="center" vertical="center"/>
    </xf>
    <xf numFmtId="172" fontId="9" fillId="0" borderId="46" xfId="4" applyNumberFormat="1" applyFont="1" applyBorder="1" applyAlignment="1">
      <alignment horizontal="center" vertical="center"/>
    </xf>
    <xf numFmtId="49" fontId="9" fillId="0" borderId="25" xfId="2" applyNumberFormat="1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/>
    </xf>
    <xf numFmtId="0" fontId="8" fillId="0" borderId="35" xfId="2" quotePrefix="1" applyFont="1" applyBorder="1" applyAlignment="1">
      <alignment horizontal="center"/>
    </xf>
    <xf numFmtId="0" fontId="9" fillId="0" borderId="29" xfId="2" quotePrefix="1" applyFont="1" applyBorder="1" applyAlignment="1">
      <alignment horizontal="center"/>
    </xf>
  </cellXfs>
  <cellStyles count="6">
    <cellStyle name="Millares" xfId="5" builtinId="3"/>
    <cellStyle name="Moneda" xfId="1" builtinId="4"/>
    <cellStyle name="Moneda 2 2" xfId="4" xr:uid="{5BE1B25A-1C20-4A95-9FCE-B11F7E843856}"/>
    <cellStyle name="Normal" xfId="0" builtinId="0"/>
    <cellStyle name="Normal 2" xfId="2" xr:uid="{35B27AFB-B869-4DAA-A065-E469FEFCFFB4}"/>
    <cellStyle name="Porcentaje 2 2" xfId="3" xr:uid="{F43BCAD8-C85A-45CD-AF0D-47C13C3F4FEA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107716</xdr:colOff>
      <xdr:row>0</xdr:row>
      <xdr:rowOff>47624</xdr:rowOff>
    </xdr:from>
    <xdr:to>
      <xdr:col>0</xdr:col>
      <xdr:colOff>1054333</xdr:colOff>
      <xdr:row>2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98C5D2-7ECE-4886-A9B7-F4F92B01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6" y="47624"/>
          <a:ext cx="946617" cy="5217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EA630023-0B84-4FBD-B80B-5A0BF1D90CD2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1" totalsRowShown="0" dataDxfId="5">
  <autoFilter ref="A1:E11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3-12-19T20:03:11.67" personId="{EA630023-0B84-4FBD-B80B-5A0BF1D90CD2}" id="{23C5C173-8A2E-4701-950F-ECC2BC86A9DA}">
    <text>Uso exclusivo de Gestión de Caja Menor</text>
  </threadedComment>
  <threadedComment ref="C6" dT="2023-12-19T20:02:39.15" personId="{EA630023-0B84-4FBD-B80B-5A0BF1D90CD2}" id="{6CFC12A1-B11F-4375-B151-C645016C578E}">
    <text xml:space="preserve">Fecha de la Solicitud de recursos de caja menor </text>
  </threadedComment>
  <threadedComment ref="C7" dT="2023-12-19T20:04:11.77" personId="{EA630023-0B84-4FBD-B80B-5A0BF1D90CD2}" id="{1E8D8EB4-E503-4DDC-9339-26E030FE2F25}">
    <text xml:space="preserve">Nombre  de la persona que solicita los recursos </text>
  </threadedComment>
  <threadedComment ref="C8" dT="2023-12-20T20:16:09.80" personId="{EA630023-0B84-4FBD-B80B-5A0BF1D90CD2}" id="{04A3912D-9FF9-4CB0-ACDB-58C25D32C112}">
    <text xml:space="preserve">Número de identificación de la persona que solicita </text>
  </threadedComment>
  <threadedComment ref="A10" dT="2023-12-19T20:04:37.41" personId="{EA630023-0B84-4FBD-B80B-5A0BF1D90CD2}" id="{8D0163B2-6D2D-47D7-8E9C-19255A107E2A}">
    <text xml:space="preserve">Describe las actividades a realizar </text>
  </threadedComment>
  <threadedComment ref="E23" dT="2023-12-19T20:05:33.98" personId="{EA630023-0B84-4FBD-B80B-5A0BF1D90CD2}" id="{AE7F57E8-F8BF-432B-B47A-E4EF4E349124}">
    <text xml:space="preserve"> Recursos disponibles luego de la compra del bien </text>
  </threadedComment>
  <threadedComment ref="A28" dT="2023-12-19T20:03:47.48" personId="{EA630023-0B84-4FBD-B80B-5A0BF1D90CD2}" id="{CF077792-AF18-4328-81C7-1B9128AE0A27}">
    <text xml:space="preserve">Nombre del rubro </text>
  </threadedComment>
  <threadedComment ref="E28" dT="2023-12-19T20:11:35.39" personId="{EA630023-0B84-4FBD-B80B-5A0BF1D90CD2}" id="{3FA5523B-E224-4B0A-B21F-927CAA533DC3}">
    <text xml:space="preserve">Describe las actividades a realizar </text>
  </threadedComment>
  <threadedComment ref="A36" dT="2023-12-19T20:06:11.96" personId="{EA630023-0B84-4FBD-B80B-5A0BF1D90CD2}" id="{0F2A32A8-5B6B-4422-9817-C45A49B9D5BC}">
    <text>Nombre de la persona encargada de elaborar el documento</text>
  </threadedComment>
  <threadedComment ref="A41" dT="2023-12-19T20:09:00.24" personId="{EA630023-0B84-4FBD-B80B-5A0BF1D90CD2}" id="{4FBFDFC4-A0B7-4B3C-A361-BA32DD499614}">
    <text xml:space="preserve">Nombre de la persona encargada de elaborar el documento </text>
  </threadedComment>
  <threadedComment ref="A42" dT="2023-12-19T20:09:40.10" personId="{EA630023-0B84-4FBD-B80B-5A0BF1D90CD2}" id="{9AFA3187-F666-4F3C-BE4B-BC17F87779FB}">
    <text xml:space="preserve">Nombre de la persona encargada de revisar del Grupo de recursos físicos </text>
  </threadedComment>
  <threadedComment ref="A43" dT="2023-12-19T20:10:12.67" personId="{EA630023-0B84-4FBD-B80B-5A0BF1D90CD2}" id="{D26D0E06-4376-4124-AC0F-50D6D39AB5E7}">
    <text xml:space="preserve">Nombre de la persona encargada de revisar del Grupo de Contabilidad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A221-6F95-42E0-9CE2-8C2B74B7A5E3}">
  <dimension ref="A1:P138"/>
  <sheetViews>
    <sheetView tabSelected="1" zoomScale="90" zoomScaleNormal="90" zoomScaleSheetLayoutView="90" workbookViewId="0">
      <selection activeCell="I10" sqref="I10"/>
    </sheetView>
  </sheetViews>
  <sheetFormatPr baseColWidth="10" defaultColWidth="0" defaultRowHeight="15" customHeight="1" zeroHeight="1" x14ac:dyDescent="0.25"/>
  <cols>
    <col min="1" max="1" width="18.7109375" customWidth="1"/>
    <col min="2" max="2" width="13.7109375" customWidth="1"/>
    <col min="3" max="3" width="18" customWidth="1"/>
    <col min="4" max="4" width="17" bestFit="1" customWidth="1"/>
    <col min="5" max="5" width="22.5703125" bestFit="1" customWidth="1"/>
    <col min="6" max="6" width="11.5703125" customWidth="1"/>
    <col min="7" max="7" width="23.140625" customWidth="1"/>
    <col min="8" max="8" width="17.42578125" customWidth="1"/>
    <col min="9" max="9" width="18.5703125" customWidth="1"/>
    <col min="10" max="10" width="15.85546875" customWidth="1"/>
    <col min="11" max="11" width="17.85546875" customWidth="1"/>
    <col min="12" max="16" width="0" hidden="1" customWidth="1"/>
    <col min="17" max="16384" width="11.42578125" hidden="1"/>
  </cols>
  <sheetData>
    <row r="1" spans="1:15" ht="21" customHeight="1" x14ac:dyDescent="0.25">
      <c r="A1" s="54"/>
      <c r="B1" s="133" t="s">
        <v>74</v>
      </c>
      <c r="C1" s="134"/>
      <c r="D1" s="134"/>
      <c r="E1" s="135"/>
      <c r="F1" s="79" t="s">
        <v>0</v>
      </c>
      <c r="G1" s="80" t="s">
        <v>79</v>
      </c>
      <c r="H1" s="57"/>
      <c r="I1" s="57"/>
      <c r="J1" s="57"/>
      <c r="K1" s="49"/>
      <c r="L1" s="47" t="s">
        <v>1</v>
      </c>
    </row>
    <row r="2" spans="1:15" ht="15" customHeight="1" x14ac:dyDescent="0.25">
      <c r="A2" s="55"/>
      <c r="B2" s="136" t="s">
        <v>73</v>
      </c>
      <c r="C2" s="137"/>
      <c r="D2" s="137"/>
      <c r="E2" s="138"/>
      <c r="F2" s="79" t="s">
        <v>2</v>
      </c>
      <c r="G2" s="80">
        <v>1</v>
      </c>
      <c r="H2" s="57"/>
      <c r="I2" s="57"/>
      <c r="J2" s="57"/>
      <c r="K2" s="49"/>
      <c r="L2" s="48">
        <v>0</v>
      </c>
    </row>
    <row r="3" spans="1:15" s="50" customFormat="1" ht="18.75" customHeight="1" thickBot="1" x14ac:dyDescent="0.3">
      <c r="A3" s="56"/>
      <c r="B3" s="139"/>
      <c r="C3" s="140"/>
      <c r="D3" s="140"/>
      <c r="E3" s="141"/>
      <c r="F3" s="79" t="s">
        <v>8</v>
      </c>
      <c r="G3" s="81">
        <v>45296</v>
      </c>
      <c r="H3" s="58"/>
      <c r="I3" s="58"/>
      <c r="J3" s="58"/>
      <c r="K3" s="49"/>
      <c r="L3" s="49"/>
      <c r="M3" s="49"/>
      <c r="N3" s="49"/>
      <c r="O3" s="49"/>
    </row>
    <row r="4" spans="1:15" ht="16.5" x14ac:dyDescent="0.3">
      <c r="A4" s="97"/>
      <c r="B4" s="98"/>
      <c r="C4" s="5"/>
      <c r="D4" s="6"/>
      <c r="E4" s="6"/>
      <c r="F4" s="6"/>
      <c r="G4" s="7"/>
      <c r="H4" s="6"/>
      <c r="I4" s="6"/>
      <c r="J4" s="6"/>
      <c r="K4" s="1"/>
    </row>
    <row r="5" spans="1:15" ht="16.5" x14ac:dyDescent="0.3">
      <c r="A5" s="8" t="s">
        <v>27</v>
      </c>
      <c r="B5" s="9"/>
      <c r="C5" s="10"/>
      <c r="D5" s="6" t="s">
        <v>28</v>
      </c>
      <c r="E5" s="6" t="s">
        <v>28</v>
      </c>
      <c r="F5" s="6"/>
      <c r="G5" s="11"/>
      <c r="H5" s="59"/>
      <c r="I5" s="59"/>
      <c r="J5" s="59"/>
      <c r="K5" s="1"/>
    </row>
    <row r="6" spans="1:15" ht="16.5" x14ac:dyDescent="0.3">
      <c r="A6" s="8" t="s">
        <v>29</v>
      </c>
      <c r="B6" s="9"/>
      <c r="C6" s="99"/>
      <c r="D6" s="99"/>
      <c r="E6" s="99"/>
      <c r="F6" s="51"/>
      <c r="G6" s="12"/>
      <c r="H6" s="60"/>
      <c r="I6" s="60"/>
      <c r="J6" s="60"/>
      <c r="K6" s="1"/>
    </row>
    <row r="7" spans="1:15" ht="16.5" x14ac:dyDescent="0.3">
      <c r="A7" s="13" t="s">
        <v>30</v>
      </c>
      <c r="B7" s="9"/>
      <c r="C7" s="159"/>
      <c r="D7" s="159"/>
      <c r="E7" s="159"/>
      <c r="F7" s="61"/>
      <c r="G7" s="78"/>
      <c r="H7" s="61"/>
      <c r="I7" s="61"/>
      <c r="J7" s="61"/>
      <c r="K7" s="1"/>
    </row>
    <row r="8" spans="1:15" ht="16.5" x14ac:dyDescent="0.3">
      <c r="A8" s="8" t="s">
        <v>31</v>
      </c>
      <c r="B8" s="9"/>
      <c r="C8" s="94"/>
      <c r="D8" s="94"/>
      <c r="E8" s="94"/>
      <c r="F8" s="14"/>
      <c r="G8" s="15"/>
      <c r="H8" s="14"/>
      <c r="I8" s="14"/>
      <c r="J8" s="14"/>
      <c r="K8" s="1"/>
    </row>
    <row r="9" spans="1:15" ht="17.25" thickBot="1" x14ac:dyDescent="0.35">
      <c r="A9" s="100"/>
      <c r="B9" s="101"/>
      <c r="C9" s="101"/>
      <c r="D9" s="101"/>
      <c r="E9" s="101"/>
      <c r="F9" s="101"/>
      <c r="G9" s="102"/>
      <c r="H9" s="42"/>
      <c r="I9" s="42"/>
      <c r="J9" s="42"/>
      <c r="K9" s="1"/>
    </row>
    <row r="10" spans="1:15" ht="17.25" thickBot="1" x14ac:dyDescent="0.35">
      <c r="A10" s="103" t="s">
        <v>32</v>
      </c>
      <c r="B10" s="104"/>
      <c r="C10" s="104"/>
      <c r="D10" s="105"/>
      <c r="E10" s="16"/>
      <c r="F10" s="52"/>
      <c r="G10" s="64" t="s">
        <v>9</v>
      </c>
      <c r="H10" s="65" t="s">
        <v>10</v>
      </c>
      <c r="I10" s="65" t="s">
        <v>53</v>
      </c>
      <c r="J10" s="65" t="s">
        <v>54</v>
      </c>
      <c r="K10" s="65" t="s">
        <v>55</v>
      </c>
    </row>
    <row r="11" spans="1:15" ht="16.5" x14ac:dyDescent="0.3">
      <c r="A11" s="106"/>
      <c r="B11" s="107"/>
      <c r="C11" s="107"/>
      <c r="D11" s="108"/>
      <c r="E11" s="17" t="s">
        <v>33</v>
      </c>
      <c r="F11" s="17"/>
      <c r="G11" s="18"/>
      <c r="H11" s="66"/>
      <c r="I11" s="18"/>
      <c r="J11" s="67"/>
      <c r="K11" s="68">
        <f>SUM(I11:J11)</f>
        <v>0</v>
      </c>
    </row>
    <row r="12" spans="1:15" ht="16.5" x14ac:dyDescent="0.3">
      <c r="A12" s="109"/>
      <c r="B12" s="110"/>
      <c r="C12" s="110"/>
      <c r="D12" s="111"/>
      <c r="E12" s="17" t="s">
        <v>34</v>
      </c>
      <c r="F12" s="17"/>
      <c r="G12" s="19"/>
      <c r="H12" s="69"/>
      <c r="I12" s="70"/>
      <c r="J12" s="69"/>
      <c r="K12" s="68">
        <f>SUM(I12:J12)</f>
        <v>0</v>
      </c>
    </row>
    <row r="13" spans="1:15" ht="14.25" customHeight="1" x14ac:dyDescent="0.3">
      <c r="A13" s="109"/>
      <c r="B13" s="110"/>
      <c r="C13" s="110"/>
      <c r="D13" s="111"/>
      <c r="E13" s="76"/>
      <c r="F13" s="20"/>
      <c r="G13" s="19"/>
      <c r="H13" s="69"/>
      <c r="I13" s="70"/>
      <c r="J13" s="69"/>
      <c r="K13" s="68">
        <f>SUM(I13:J13)</f>
        <v>0</v>
      </c>
    </row>
    <row r="14" spans="1:15" ht="15" customHeight="1" x14ac:dyDescent="0.3">
      <c r="A14" s="109"/>
      <c r="B14" s="110"/>
      <c r="C14" s="110"/>
      <c r="D14" s="111"/>
      <c r="E14" s="21" t="s">
        <v>35</v>
      </c>
      <c r="F14" s="77">
        <f>+E13*19/100</f>
        <v>0</v>
      </c>
      <c r="G14" s="22"/>
      <c r="H14" s="69"/>
      <c r="I14" s="70"/>
      <c r="J14" s="69"/>
      <c r="K14" s="68">
        <f>SUM(I14:J14)</f>
        <v>0</v>
      </c>
    </row>
    <row r="15" spans="1:15" ht="17.25" thickBot="1" x14ac:dyDescent="0.35">
      <c r="A15" s="112"/>
      <c r="B15" s="113"/>
      <c r="C15" s="113"/>
      <c r="D15" s="114"/>
      <c r="E15" s="20"/>
      <c r="F15" s="20"/>
      <c r="G15" s="22"/>
      <c r="H15" s="69"/>
      <c r="I15" s="70"/>
      <c r="J15" s="69"/>
      <c r="K15" s="68">
        <f>SUM(I15:J15)</f>
        <v>0</v>
      </c>
    </row>
    <row r="16" spans="1:15" ht="17.25" thickBot="1" x14ac:dyDescent="0.35">
      <c r="A16" s="115" t="s">
        <v>36</v>
      </c>
      <c r="B16" s="116"/>
      <c r="C16" s="116"/>
      <c r="D16" s="117"/>
      <c r="E16" s="23"/>
      <c r="F16" s="23"/>
      <c r="G16" s="22"/>
      <c r="H16" s="68"/>
      <c r="I16" s="68">
        <f>SUM(I11:I15)</f>
        <v>0</v>
      </c>
      <c r="J16" s="68">
        <f>SUM(J11:J11)</f>
        <v>0</v>
      </c>
      <c r="K16" s="68">
        <f>SUM(K11:K15)</f>
        <v>0</v>
      </c>
    </row>
    <row r="17" spans="1:11" ht="30" customHeight="1" thickBot="1" x14ac:dyDescent="0.35">
      <c r="A17" s="118" t="s">
        <v>23</v>
      </c>
      <c r="B17" s="119"/>
      <c r="C17" s="24" t="s">
        <v>37</v>
      </c>
      <c r="D17" s="25" t="s">
        <v>38</v>
      </c>
      <c r="E17" s="23"/>
      <c r="F17" s="23"/>
      <c r="G17" s="22"/>
      <c r="H17" s="72" t="s">
        <v>56</v>
      </c>
      <c r="I17" s="71"/>
      <c r="J17" s="71"/>
      <c r="K17" s="68">
        <v>0</v>
      </c>
    </row>
    <row r="18" spans="1:11" ht="16.5" x14ac:dyDescent="0.3">
      <c r="A18" s="120" t="s">
        <v>39</v>
      </c>
      <c r="B18" s="121"/>
      <c r="C18" s="75">
        <v>2.5000000000000001E-2</v>
      </c>
      <c r="D18" s="26">
        <f>+(G11-F14)*C18</f>
        <v>0</v>
      </c>
      <c r="E18" s="23"/>
      <c r="F18" s="23"/>
      <c r="G18" s="22"/>
      <c r="H18" s="71" t="s">
        <v>57</v>
      </c>
      <c r="I18" s="71"/>
      <c r="J18" s="71"/>
      <c r="K18" s="68">
        <v>0</v>
      </c>
    </row>
    <row r="19" spans="1:11" ht="16.5" x14ac:dyDescent="0.3">
      <c r="A19" s="95" t="s">
        <v>40</v>
      </c>
      <c r="B19" s="96"/>
      <c r="C19" s="27">
        <v>0.15</v>
      </c>
      <c r="D19" s="26">
        <f>+F14*C19</f>
        <v>0</v>
      </c>
      <c r="E19" s="28"/>
      <c r="F19" s="53"/>
      <c r="G19" s="22"/>
      <c r="H19" s="62"/>
      <c r="I19" s="62"/>
      <c r="J19" s="62"/>
      <c r="K19" s="1"/>
    </row>
    <row r="20" spans="1:11" ht="16.5" x14ac:dyDescent="0.3">
      <c r="A20" s="95" t="s">
        <v>41</v>
      </c>
      <c r="B20" s="96"/>
      <c r="C20" s="27" t="s">
        <v>63</v>
      </c>
      <c r="D20" s="26">
        <f>+(G11-F14)*11.04/1000</f>
        <v>0</v>
      </c>
      <c r="E20" s="28"/>
      <c r="F20" s="53"/>
      <c r="G20" s="22"/>
      <c r="H20" s="62"/>
      <c r="I20" s="62"/>
      <c r="J20" s="62"/>
      <c r="K20" s="1"/>
    </row>
    <row r="21" spans="1:11" ht="17.25" thickBot="1" x14ac:dyDescent="0.35">
      <c r="A21" s="160" t="s">
        <v>42</v>
      </c>
      <c r="B21" s="161"/>
      <c r="C21" s="29"/>
      <c r="D21" s="30"/>
      <c r="E21" s="28"/>
      <c r="F21" s="53"/>
      <c r="G21" s="22"/>
      <c r="H21" s="62"/>
      <c r="I21" s="62"/>
      <c r="J21" s="62"/>
      <c r="K21" s="1"/>
    </row>
    <row r="22" spans="1:11" ht="17.25" thickBot="1" x14ac:dyDescent="0.35">
      <c r="A22" s="115" t="s">
        <v>43</v>
      </c>
      <c r="B22" s="162"/>
      <c r="C22" s="31"/>
      <c r="D22" s="32">
        <f>SUM(D18:D21)</f>
        <v>0</v>
      </c>
      <c r="E22" s="28"/>
      <c r="F22" s="53"/>
      <c r="G22" s="22"/>
      <c r="H22" s="62"/>
      <c r="I22" s="62"/>
      <c r="J22" s="62"/>
      <c r="K22" s="1"/>
    </row>
    <row r="23" spans="1:11" ht="17.25" thickBot="1" x14ac:dyDescent="0.35">
      <c r="A23" s="82"/>
      <c r="B23" s="83"/>
      <c r="C23" s="84"/>
      <c r="D23" s="33"/>
      <c r="E23" s="34" t="s">
        <v>44</v>
      </c>
      <c r="F23" s="34"/>
      <c r="G23" s="35">
        <f>SUM(G11:G22)</f>
        <v>0</v>
      </c>
      <c r="H23" s="62"/>
      <c r="I23" s="62"/>
      <c r="J23" s="62"/>
      <c r="K23" s="1"/>
    </row>
    <row r="24" spans="1:11" ht="16.5" x14ac:dyDescent="0.3">
      <c r="A24" s="85"/>
      <c r="B24" s="86"/>
      <c r="C24" s="86"/>
      <c r="D24" s="86"/>
      <c r="E24" s="86"/>
      <c r="F24" s="86"/>
      <c r="G24" s="87"/>
      <c r="H24" s="62"/>
      <c r="I24" s="62"/>
      <c r="J24" s="62"/>
      <c r="K24" s="1"/>
    </row>
    <row r="25" spans="1:11" ht="16.5" x14ac:dyDescent="0.3">
      <c r="A25" s="36" t="s">
        <v>45</v>
      </c>
      <c r="B25" s="88"/>
      <c r="C25" s="88"/>
      <c r="D25" s="88"/>
      <c r="E25" s="88"/>
      <c r="F25" s="88"/>
      <c r="G25" s="89"/>
      <c r="H25" s="62"/>
      <c r="I25" s="62"/>
      <c r="J25" s="62"/>
      <c r="K25" s="1"/>
    </row>
    <row r="26" spans="1:11" ht="16.5" x14ac:dyDescent="0.3">
      <c r="A26" s="8" t="s">
        <v>28</v>
      </c>
      <c r="B26" s="90"/>
      <c r="C26" s="90"/>
      <c r="D26" s="90"/>
      <c r="E26" s="90"/>
      <c r="F26" s="90"/>
      <c r="G26" s="91"/>
      <c r="H26" s="62"/>
      <c r="I26" s="62"/>
      <c r="J26" s="62"/>
      <c r="K26" s="1"/>
    </row>
    <row r="27" spans="1:11" ht="13.5" customHeight="1" thickBot="1" x14ac:dyDescent="0.35">
      <c r="A27" s="37" t="s">
        <v>46</v>
      </c>
      <c r="B27" s="38"/>
      <c r="C27" s="38"/>
      <c r="D27" s="38"/>
      <c r="E27" s="38"/>
      <c r="F27" s="38"/>
      <c r="G27" s="39"/>
      <c r="H27" s="62"/>
      <c r="I27" s="62"/>
      <c r="J27" s="62"/>
      <c r="K27" s="1"/>
    </row>
    <row r="28" spans="1:11" ht="17.25" thickBot="1" x14ac:dyDescent="0.35">
      <c r="A28" s="92" t="s">
        <v>10</v>
      </c>
      <c r="B28" s="93"/>
      <c r="C28" s="93"/>
      <c r="D28" s="40" t="s">
        <v>9</v>
      </c>
      <c r="E28" s="92" t="s">
        <v>23</v>
      </c>
      <c r="F28" s="122"/>
      <c r="G28" s="123"/>
      <c r="H28" s="62"/>
      <c r="I28" s="62"/>
      <c r="J28" s="62"/>
      <c r="K28" s="1"/>
    </row>
    <row r="29" spans="1:11" ht="16.5" x14ac:dyDescent="0.3">
      <c r="A29" s="131" t="s">
        <v>59</v>
      </c>
      <c r="B29" s="132"/>
      <c r="C29" s="132"/>
      <c r="D29" s="73">
        <f>+G23</f>
        <v>0</v>
      </c>
      <c r="E29" s="145" t="s">
        <v>62</v>
      </c>
      <c r="F29" s="146"/>
      <c r="G29" s="147"/>
      <c r="H29" s="62"/>
      <c r="I29" s="62"/>
      <c r="J29" s="62"/>
      <c r="K29" s="1"/>
    </row>
    <row r="30" spans="1:11" ht="16.5" x14ac:dyDescent="0.3">
      <c r="A30" s="148" t="s">
        <v>58</v>
      </c>
      <c r="B30" s="149"/>
      <c r="C30" s="150"/>
      <c r="D30" s="41"/>
      <c r="E30" s="151" t="s">
        <v>60</v>
      </c>
      <c r="F30" s="152"/>
      <c r="G30" s="153"/>
      <c r="H30" s="62"/>
      <c r="I30" s="62"/>
      <c r="J30" s="62"/>
      <c r="K30" s="1"/>
    </row>
    <row r="31" spans="1:11" ht="16.5" x14ac:dyDescent="0.3">
      <c r="A31" s="148" t="s">
        <v>59</v>
      </c>
      <c r="B31" s="149"/>
      <c r="C31" s="150"/>
      <c r="D31" s="41"/>
      <c r="E31" s="151" t="s">
        <v>61</v>
      </c>
      <c r="F31" s="152"/>
      <c r="G31" s="153"/>
      <c r="H31" s="62"/>
      <c r="I31" s="62"/>
      <c r="J31" s="62"/>
      <c r="K31" s="1"/>
    </row>
    <row r="32" spans="1:11" ht="17.25" thickBot="1" x14ac:dyDescent="0.35">
      <c r="A32" s="154" t="s">
        <v>47</v>
      </c>
      <c r="B32" s="155"/>
      <c r="C32" s="155"/>
      <c r="D32" s="74">
        <f>SUM(D29:D31)</f>
        <v>0</v>
      </c>
      <c r="E32" s="156"/>
      <c r="F32" s="157"/>
      <c r="G32" s="158"/>
      <c r="H32" s="62"/>
      <c r="I32" s="62"/>
      <c r="J32" s="62"/>
      <c r="K32" s="1"/>
    </row>
    <row r="33" spans="1:11" ht="16.5" x14ac:dyDescent="0.3">
      <c r="A33" s="36"/>
      <c r="B33" s="42"/>
      <c r="C33" s="42"/>
      <c r="D33" s="42"/>
      <c r="E33" s="42"/>
      <c r="F33" s="42"/>
      <c r="G33" s="43"/>
      <c r="H33" s="62"/>
      <c r="I33" s="62"/>
      <c r="J33" s="62"/>
      <c r="K33" s="1"/>
    </row>
    <row r="34" spans="1:11" ht="16.5" x14ac:dyDescent="0.3">
      <c r="A34" s="36"/>
      <c r="B34" s="42"/>
      <c r="C34" s="42"/>
      <c r="D34" s="42"/>
      <c r="E34" s="42"/>
      <c r="F34" s="42"/>
      <c r="G34" s="43"/>
      <c r="H34" s="62"/>
      <c r="I34" s="62"/>
      <c r="J34" s="62"/>
      <c r="K34" s="1"/>
    </row>
    <row r="35" spans="1:11" ht="16.5" x14ac:dyDescent="0.3">
      <c r="A35" s="44"/>
      <c r="B35" s="45"/>
      <c r="C35" s="45"/>
      <c r="D35" s="9"/>
      <c r="E35" s="45"/>
      <c r="F35" s="45"/>
      <c r="G35" s="46"/>
      <c r="H35" s="62"/>
      <c r="I35" s="62"/>
      <c r="J35" s="62"/>
      <c r="K35" s="1"/>
    </row>
    <row r="36" spans="1:11" ht="16.5" x14ac:dyDescent="0.3">
      <c r="A36" s="142" t="s">
        <v>48</v>
      </c>
      <c r="B36" s="143"/>
      <c r="C36" s="143"/>
      <c r="D36" s="9"/>
      <c r="E36" s="143" t="s">
        <v>78</v>
      </c>
      <c r="F36" s="143"/>
      <c r="G36" s="144"/>
      <c r="H36" s="62"/>
      <c r="I36" s="62"/>
      <c r="J36" s="62"/>
      <c r="K36" s="1"/>
    </row>
    <row r="37" spans="1:11" ht="16.5" hidden="1" x14ac:dyDescent="0.3">
      <c r="A37" s="42"/>
      <c r="B37" s="42"/>
      <c r="C37" s="42"/>
      <c r="D37" s="1"/>
    </row>
    <row r="38" spans="1:11" ht="16.5" x14ac:dyDescent="0.3">
      <c r="A38" s="125"/>
      <c r="B38" s="126"/>
      <c r="C38" s="126"/>
      <c r="D38" s="126"/>
      <c r="E38" s="126"/>
      <c r="F38" s="126"/>
      <c r="G38" s="127"/>
      <c r="H38" s="63"/>
      <c r="I38" s="63"/>
      <c r="J38" s="63"/>
      <c r="K38" s="1"/>
    </row>
    <row r="39" spans="1:11" ht="16.5" x14ac:dyDescent="0.3">
      <c r="A39" s="125" t="s">
        <v>49</v>
      </c>
      <c r="B39" s="126"/>
      <c r="C39" s="126"/>
      <c r="D39" s="126"/>
      <c r="E39" s="126"/>
      <c r="F39" s="126"/>
      <c r="G39" s="127"/>
      <c r="H39" s="63"/>
      <c r="I39" s="63"/>
      <c r="J39" s="63"/>
      <c r="K39" s="1"/>
    </row>
    <row r="40" spans="1:11" ht="16.5" x14ac:dyDescent="0.3">
      <c r="A40" s="128" t="str">
        <f>+CONCATENATE("NOMBRES Y APELLIDOS:"," ",C7)</f>
        <v xml:space="preserve">NOMBRES Y APELLIDOS: </v>
      </c>
      <c r="B40" s="129"/>
      <c r="C40" s="129"/>
      <c r="D40" s="129"/>
      <c r="E40" s="129"/>
      <c r="F40" s="129"/>
      <c r="G40" s="130"/>
      <c r="H40" s="6"/>
      <c r="I40" s="6"/>
      <c r="J40" s="6"/>
      <c r="K40" s="1"/>
    </row>
    <row r="41" spans="1:11" ht="29.25" customHeight="1" x14ac:dyDescent="0.25">
      <c r="A41" s="124" t="s">
        <v>75</v>
      </c>
      <c r="B41" s="124"/>
      <c r="C41" s="124"/>
      <c r="D41" s="124"/>
      <c r="E41" s="124"/>
      <c r="F41" s="124"/>
      <c r="G41" s="124"/>
      <c r="H41" s="1"/>
      <c r="I41" s="1"/>
      <c r="J41" s="1"/>
      <c r="K41" s="1"/>
    </row>
    <row r="42" spans="1:11" ht="27.75" customHeight="1" x14ac:dyDescent="0.25">
      <c r="A42" s="124" t="s">
        <v>76</v>
      </c>
      <c r="B42" s="124"/>
      <c r="C42" s="124"/>
      <c r="D42" s="124"/>
      <c r="E42" s="124"/>
      <c r="F42" s="124"/>
      <c r="G42" s="124"/>
      <c r="H42" s="1"/>
      <c r="I42" s="1"/>
      <c r="J42" s="1"/>
      <c r="K42" s="1"/>
    </row>
    <row r="43" spans="1:11" ht="24" customHeight="1" x14ac:dyDescent="0.25">
      <c r="A43" s="124" t="s">
        <v>77</v>
      </c>
      <c r="B43" s="124"/>
      <c r="C43" s="124"/>
      <c r="D43" s="124"/>
      <c r="E43" s="124"/>
      <c r="F43" s="124"/>
      <c r="G43" s="124"/>
      <c r="H43" s="1"/>
      <c r="I43" s="1"/>
      <c r="J43" s="1"/>
      <c r="K43" s="1"/>
    </row>
    <row r="44" spans="1:11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idden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idden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idden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idden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idden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idden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idden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idden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idden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idden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idden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idden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idden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idden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idden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idden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idden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idden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idden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idden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idden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idden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idden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idden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idden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idden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idden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idden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idden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idden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idden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idden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idden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idden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idden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idden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idden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idden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idden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idden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idden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idden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idden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idden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idden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idden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idden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idden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idden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idden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idden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idden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idden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idden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idden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idden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idden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idden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idden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idden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idden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idden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idden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idden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idden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idden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idden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idden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idden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idden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idden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idden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idden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idden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idden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idden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idden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 customHeight="1" x14ac:dyDescent="0.25"/>
  </sheetData>
  <mergeCells count="39">
    <mergeCell ref="A29:C29"/>
    <mergeCell ref="B1:E1"/>
    <mergeCell ref="B2:E3"/>
    <mergeCell ref="A36:C36"/>
    <mergeCell ref="E36:G36"/>
    <mergeCell ref="E29:G29"/>
    <mergeCell ref="A31:C31"/>
    <mergeCell ref="E31:G31"/>
    <mergeCell ref="A32:C32"/>
    <mergeCell ref="E32:G32"/>
    <mergeCell ref="C7:E7"/>
    <mergeCell ref="A30:C30"/>
    <mergeCell ref="E30:G30"/>
    <mergeCell ref="A20:B20"/>
    <mergeCell ref="A21:B21"/>
    <mergeCell ref="A22:B22"/>
    <mergeCell ref="A42:G42"/>
    <mergeCell ref="A43:G43"/>
    <mergeCell ref="A38:G38"/>
    <mergeCell ref="A39:G39"/>
    <mergeCell ref="A40:D40"/>
    <mergeCell ref="E40:G40"/>
    <mergeCell ref="A41:G41"/>
    <mergeCell ref="C8:E8"/>
    <mergeCell ref="A19:B19"/>
    <mergeCell ref="A4:B4"/>
    <mergeCell ref="C6:E6"/>
    <mergeCell ref="A9:G9"/>
    <mergeCell ref="A10:D10"/>
    <mergeCell ref="A11:D15"/>
    <mergeCell ref="A16:D16"/>
    <mergeCell ref="A17:B17"/>
    <mergeCell ref="A18:B18"/>
    <mergeCell ref="A23:C23"/>
    <mergeCell ref="A24:G24"/>
    <mergeCell ref="B25:G25"/>
    <mergeCell ref="B26:G26"/>
    <mergeCell ref="A28:C28"/>
    <mergeCell ref="E28:G28"/>
  </mergeCells>
  <dataValidations count="3">
    <dataValidation type="decimal" operator="lessThan" showInputMessage="1" sqref="L1" xr:uid="{41FB99B6-6602-41FA-A6F1-46843BA62119}">
      <formula1>0</formula1>
    </dataValidation>
    <dataValidation operator="lessThan" allowBlank="1" showInputMessage="1" showErrorMessage="1" sqref="L2 F3 B2" xr:uid="{A17174B4-75A4-47CE-88E5-74A6C77A197B}"/>
    <dataValidation type="decimal" operator="lessThan" allowBlank="1" showInputMessage="1" showErrorMessage="1" sqref="F1:F2" xr:uid="{3EDD3F79-287B-4689-AB81-A019DB18EC70}">
      <formula1>0</formula1>
    </dataValidation>
  </dataValidations>
  <pageMargins left="0.7" right="0.7" top="0.75" bottom="0.75" header="0.3" footer="0.3"/>
  <pageSetup scale="72" orientation="portrait" r:id="rId1"/>
  <colBreaks count="1" manualBreakCount="1">
    <brk id="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1"/>
  <sheetViews>
    <sheetView showGridLines="0" workbookViewId="0">
      <selection activeCell="B7" sqref="B7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7</v>
      </c>
      <c r="B1" t="s">
        <v>6</v>
      </c>
      <c r="C1" t="s">
        <v>5</v>
      </c>
      <c r="D1" t="s">
        <v>4</v>
      </c>
      <c r="E1" t="s">
        <v>3</v>
      </c>
    </row>
    <row r="2" spans="1:5" ht="28.5" x14ac:dyDescent="0.25">
      <c r="A2" s="2" t="s">
        <v>16</v>
      </c>
      <c r="B2" s="2" t="s">
        <v>17</v>
      </c>
      <c r="C2" s="2" t="s">
        <v>11</v>
      </c>
      <c r="D2" s="3">
        <v>12500.12</v>
      </c>
      <c r="E2" s="2" t="s">
        <v>13</v>
      </c>
    </row>
    <row r="3" spans="1:5" x14ac:dyDescent="0.25">
      <c r="A3" s="2" t="s">
        <v>15</v>
      </c>
      <c r="B3" s="2" t="s">
        <v>14</v>
      </c>
      <c r="C3" s="2" t="s">
        <v>11</v>
      </c>
      <c r="D3" s="2"/>
      <c r="E3" s="2" t="s">
        <v>12</v>
      </c>
    </row>
    <row r="4" spans="1:5" x14ac:dyDescent="0.25">
      <c r="A4" s="2" t="s">
        <v>10</v>
      </c>
      <c r="B4" s="2" t="s">
        <v>21</v>
      </c>
      <c r="C4" s="2" t="s">
        <v>11</v>
      </c>
      <c r="D4" s="2" t="s">
        <v>22</v>
      </c>
      <c r="E4" s="2" t="s">
        <v>51</v>
      </c>
    </row>
    <row r="5" spans="1:5" ht="35.25" customHeight="1" x14ac:dyDescent="0.25">
      <c r="A5" s="2" t="s">
        <v>50</v>
      </c>
      <c r="B5" s="2" t="s">
        <v>19</v>
      </c>
      <c r="C5" s="2" t="s">
        <v>11</v>
      </c>
      <c r="D5" s="2" t="s">
        <v>20</v>
      </c>
      <c r="E5" s="2" t="s">
        <v>51</v>
      </c>
    </row>
    <row r="6" spans="1:5" ht="57" x14ac:dyDescent="0.25">
      <c r="A6" s="2" t="s">
        <v>32</v>
      </c>
      <c r="B6" s="2" t="s">
        <v>24</v>
      </c>
      <c r="C6" s="2" t="s">
        <v>11</v>
      </c>
      <c r="D6" s="2" t="s">
        <v>25</v>
      </c>
      <c r="E6" s="2" t="s">
        <v>51</v>
      </c>
    </row>
    <row r="7" spans="1:5" ht="28.5" x14ac:dyDescent="0.25">
      <c r="A7" s="2" t="s">
        <v>44</v>
      </c>
      <c r="B7" s="2" t="s">
        <v>26</v>
      </c>
      <c r="C7" s="2" t="s">
        <v>18</v>
      </c>
      <c r="D7" s="4">
        <v>50000</v>
      </c>
      <c r="E7" s="2" t="s">
        <v>52</v>
      </c>
    </row>
    <row r="8" spans="1:5" x14ac:dyDescent="0.25">
      <c r="A8" s="2" t="s">
        <v>10</v>
      </c>
      <c r="B8" s="2" t="s">
        <v>21</v>
      </c>
      <c r="C8" s="2" t="s">
        <v>11</v>
      </c>
      <c r="D8" s="2" t="s">
        <v>22</v>
      </c>
      <c r="E8" s="2" t="s">
        <v>51</v>
      </c>
    </row>
    <row r="9" spans="1:5" ht="28.5" x14ac:dyDescent="0.25">
      <c r="A9" s="2" t="s">
        <v>64</v>
      </c>
      <c r="B9" s="2" t="s">
        <v>67</v>
      </c>
      <c r="C9" s="2" t="s">
        <v>11</v>
      </c>
      <c r="D9" s="2" t="s">
        <v>68</v>
      </c>
      <c r="E9" s="2" t="s">
        <v>51</v>
      </c>
    </row>
    <row r="10" spans="1:5" ht="26.25" customHeight="1" x14ac:dyDescent="0.25">
      <c r="A10" s="2" t="s">
        <v>65</v>
      </c>
      <c r="B10" s="2" t="s">
        <v>69</v>
      </c>
      <c r="C10" s="2" t="s">
        <v>11</v>
      </c>
      <c r="D10" s="2" t="s">
        <v>72</v>
      </c>
      <c r="E10" s="2" t="s">
        <v>51</v>
      </c>
    </row>
    <row r="11" spans="1:5" ht="28.5" x14ac:dyDescent="0.25">
      <c r="A11" s="2" t="s">
        <v>66</v>
      </c>
      <c r="B11" s="2" t="s">
        <v>70</v>
      </c>
      <c r="C11" s="2" t="s">
        <v>11</v>
      </c>
      <c r="D11" s="2" t="s">
        <v>71</v>
      </c>
      <c r="E11" s="2" t="s">
        <v>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Comprobante de gastos de caja menor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2024-01-05T05:00:00+00:00</Fecha_x0020_de_x0020_inicio_x0020_de_x0020_publicación>
    <Tipo_x0020_Documental xmlns="cfd7d055-4c42-4b1a-a19c-7e601acfe3a8">1686</Tipo_x0020_Documental>
    <_dlc_DocId xmlns="b6565643-c00f-44ce-b5d1-532a85e4382c">XQAF2AT3N76N-114-4602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https://docs.supersalud.gov.co/PortalWeb/planeacion/_layouts/15/DocIdRedir.aspx?ID=XQAF2AT3N76N-114-4602</Url>
      <Description>XQAF2AT3N76N-114-4602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8C7DB9B3-7899-4EFE-A49A-FB779833009F}"/>
</file>

<file path=customXml/itemProps3.xml><?xml version="1.0" encoding="utf-8"?>
<ds:datastoreItem xmlns:ds="http://schemas.openxmlformats.org/officeDocument/2006/customXml" ds:itemID="{AFF9653E-C73E-405B-AB31-CC43DFFDB8A2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87C34EE-B11B-45C1-8BCB-40CFFEE3CD3A}"/>
</file>

<file path=customXml/itemProps6.xml><?xml version="1.0" encoding="utf-8"?>
<ds:datastoreItem xmlns:ds="http://schemas.openxmlformats.org/officeDocument/2006/customXml" ds:itemID="{B2A1F141-DDDB-4A9B-A710-2A231E9E7438}"/>
</file>

<file path=customXml/itemProps7.xml><?xml version="1.0" encoding="utf-8"?>
<ds:datastoreItem xmlns:ds="http://schemas.openxmlformats.org/officeDocument/2006/customXml" ds:itemID="{5BAD6494-70F0-4490-B14E-51FE6C56B0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BSFT63</vt:lpstr>
      <vt:lpstr>Metadatos</vt:lpstr>
      <vt:lpstr>BSFT63!Área_de_impresión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Comprobante de gastos de caja menor</dc:title>
  <dc:creator>Dell Inspiron</dc:creator>
  <cp:keywords>BSFT63</cp:keywords>
  <cp:lastModifiedBy>Jhoan Sebastian Mantilla Parada</cp:lastModifiedBy>
  <cp:lastPrinted>2024-01-05T16:31:55Z</cp:lastPrinted>
  <dcterms:created xsi:type="dcterms:W3CDTF">2021-12-02T20:51:37Z</dcterms:created>
  <dcterms:modified xsi:type="dcterms:W3CDTF">2024-07-05T14:23:13Z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645fc857-b140-4c59-a8cb-9843a4a60cef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