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r\"/>
    </mc:Choice>
  </mc:AlternateContent>
  <xr:revisionPtr revIDLastSave="0" documentId="13_ncr:1_{385F3BD3-93A8-4249-B4C9-DC04A9C478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FT55" sheetId="4" r:id="rId1"/>
    <sheet name="Metadat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4" l="1"/>
  <c r="G69" i="4"/>
  <c r="G68" i="4"/>
  <c r="I64" i="4"/>
  <c r="H64" i="4"/>
  <c r="G64" i="4"/>
  <c r="I63" i="4"/>
  <c r="H63" i="4"/>
  <c r="G63" i="4"/>
  <c r="I62" i="4"/>
  <c r="H62" i="4"/>
  <c r="G62" i="4"/>
  <c r="I61" i="4"/>
  <c r="H61" i="4"/>
  <c r="G61" i="4"/>
  <c r="I60" i="4"/>
  <c r="H60" i="4"/>
  <c r="G60" i="4"/>
  <c r="I59" i="4"/>
  <c r="H59" i="4"/>
  <c r="G59" i="4"/>
  <c r="I58" i="4"/>
  <c r="H58" i="4"/>
  <c r="G58" i="4"/>
  <c r="I57" i="4"/>
  <c r="H57" i="4"/>
  <c r="G57" i="4"/>
  <c r="I56" i="4"/>
  <c r="H56" i="4"/>
  <c r="G56" i="4"/>
  <c r="I55" i="4"/>
  <c r="H55" i="4"/>
  <c r="G55" i="4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G65" i="4" l="1"/>
  <c r="H65" i="4"/>
  <c r="I65" i="4"/>
  <c r="G6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A4" authorId="0" shapeId="0" xr:uid="{704BB75C-B24F-40ED-B3A7-3A450A94DD48}">
      <text>
        <r>
          <rPr>
            <sz val="9"/>
            <color indexed="81"/>
            <rFont val="Tahoma"/>
            <family val="2"/>
          </rPr>
          <t>Registrar nombre y apellido del servidor sujeto de reconocimiento de la prima técnica por formación avanzada y experiencia altamente calificada</t>
        </r>
      </text>
    </comment>
    <comment ref="A5" authorId="0" shapeId="0" xr:uid="{D1FE924A-51D9-4D53-9471-65445A4AA7CD}">
      <text>
        <r>
          <rPr>
            <sz val="9"/>
            <color indexed="81"/>
            <rFont val="Tahoma"/>
            <family val="2"/>
          </rPr>
          <t>Registrar el número de documento del servidor sujeto de reconocimiento de la prima técnica por formación avanzada y experiencia altamente calificada</t>
        </r>
      </text>
    </comment>
    <comment ref="A6" authorId="0" shapeId="0" xr:uid="{2FA530C2-A98B-4BC6-9CC4-09A0CF1DFC1E}">
      <text>
        <r>
          <rPr>
            <sz val="9"/>
            <color indexed="81"/>
            <rFont val="Tahoma"/>
            <family val="2"/>
          </rPr>
          <t>Registrar la fecha de ingreso del servidor sujeto de reconocimiento de la prima técnica por formación avanzada y experiencia altamente calificada</t>
        </r>
      </text>
    </comment>
    <comment ref="A7" authorId="0" shapeId="0" xr:uid="{A82A1939-E92E-43D1-A576-591B6BA431F8}">
      <text>
        <r>
          <rPr>
            <sz val="9"/>
            <color indexed="81"/>
            <rFont val="Tahoma"/>
            <family val="2"/>
          </rPr>
          <t>Registrar la denominación del empleo del servidor sujeto de reconocimiento de la prima técnica por formación avanzada y experiencia altamente calificada</t>
        </r>
      </text>
    </comment>
    <comment ref="A8" authorId="0" shapeId="0" xr:uid="{9A3D5524-A825-4A8D-B225-DC0265738596}">
      <text>
        <r>
          <rPr>
            <sz val="9"/>
            <color indexed="81"/>
            <rFont val="Tahoma"/>
            <family val="2"/>
          </rPr>
          <t>Registrar la dependencia del servidor sujeto de reconocimiento de la prima técnica por formación avanzada y experiencia altamente calificada</t>
        </r>
      </text>
    </comment>
    <comment ref="A10" authorId="0" shapeId="0" xr:uid="{433B39F2-B540-43A8-8CE0-09434E46602B}">
      <text>
        <r>
          <rPr>
            <sz val="9"/>
            <color indexed="81"/>
            <rFont val="Tahoma"/>
            <family val="2"/>
          </rPr>
          <t>Registrar la formación académica del servidor sujeto de reconocimiento de acuerdo con los requisitos mínimos para la provisión del empleo según manual específico de funciones y competencias laborales</t>
        </r>
      </text>
    </comment>
    <comment ref="A11" authorId="0" shapeId="0" xr:uid="{B0AD352F-8AE8-4E0A-9BF3-E8FA09D310EA}">
      <text>
        <r>
          <rPr>
            <sz val="9"/>
            <color indexed="81"/>
            <rFont val="Tahoma"/>
            <family val="2"/>
          </rPr>
          <t>Registrar la experiencia del servidor sujeto de reconocimiento de acuerdo con los requisitos mínimos para la provisión del empleo según manual específico de funciones y competencias laborales</t>
        </r>
      </text>
    </comment>
    <comment ref="A14" authorId="0" shapeId="0" xr:uid="{E5F7948C-D9F5-4E8D-A518-B42E6A463F1D}">
      <text>
        <r>
          <rPr>
            <sz val="9"/>
            <color indexed="81"/>
            <rFont val="Tahoma"/>
            <family val="2"/>
          </rPr>
          <t>Indicar el título profesional y el nombre de la Institución de Educación Superior que expidio el titulo, de acuerdo con la validación realizada en la historia laboral y/o en el SIGEP, para otorgar la prima técnica por formación avanzada y experiencia altamente calificada</t>
        </r>
      </text>
    </comment>
    <comment ref="A15" authorId="0" shapeId="0" xr:uid="{5446955A-7023-4B73-A1D3-336FD4F04FFC}">
      <text>
        <r>
          <rPr>
            <sz val="9"/>
            <color indexed="81"/>
            <rFont val="Tahoma"/>
            <family val="2"/>
          </rPr>
          <t>Registrar el Núcleo básico de conocimiento del título profesional de acuerdo con la validación realizada en la historia laboral y/o en el SIGEP, para otorgar la prima técnica por formación avanzada y experiencia altamente calificada</t>
        </r>
      </text>
    </comment>
    <comment ref="A16" authorId="0" shapeId="0" xr:uid="{02720782-1273-412E-9382-CFA266EA670D}">
      <text>
        <r>
          <rPr>
            <sz val="9"/>
            <color indexed="81"/>
            <rFont val="Tahoma"/>
            <family val="2"/>
          </rPr>
          <t>Registrar la fecha de grado o terminación de materias, de acuerdo con la validación de cumplimiento de requisitos para otorgar prima técnica por formación avanzada y experiencia altamente calificada</t>
        </r>
      </text>
    </comment>
    <comment ref="A17" authorId="0" shapeId="0" xr:uid="{07897456-9D07-4BCC-BE54-69F3FCA41EF2}">
      <text>
        <r>
          <rPr>
            <sz val="9"/>
            <color indexed="81"/>
            <rFont val="Tahoma"/>
            <family val="2"/>
          </rPr>
          <t>Registrar el número de Tarjeta profesional, de acuerdo con la validación de cumplimiento de requisitos para otorgar prima técnica por formación avanzada y experiencia altamente calificada</t>
        </r>
      </text>
    </comment>
    <comment ref="A18" authorId="0" shapeId="0" xr:uid="{4B926B1A-FA02-4BFC-B152-8D44537ED2CC}">
      <text>
        <r>
          <rPr>
            <sz val="9"/>
            <color indexed="81"/>
            <rFont val="Tahoma"/>
            <family val="2"/>
          </rPr>
          <t>Registrar el nombre del Organismo que expide la Tarjeta profesional, de acuerdo con la validación de cumplimiento de requisitos para otorgar prima técnica por formación avanzada y experiencia altamente calificada</t>
        </r>
      </text>
    </comment>
    <comment ref="A19" authorId="0" shapeId="0" xr:uid="{F0682E7B-8599-4564-A339-55A832E1390F}">
      <text>
        <r>
          <rPr>
            <sz val="9"/>
            <color indexed="81"/>
            <rFont val="Tahoma"/>
            <family val="2"/>
          </rPr>
          <t>Registrar la fecha de expedición de la Tarjeta profesional de acuerdo con la validación de cumplimiento de requisitos para otorgar prima técnica por formación avanzada y experiencia altamente calificada</t>
        </r>
      </text>
    </comment>
    <comment ref="A20" authorId="0" shapeId="0" xr:uid="{13C0C0E9-C64C-49E9-8281-1A0C3E350640}">
      <text>
        <r>
          <rPr>
            <sz val="9"/>
            <color indexed="81"/>
            <rFont val="Tahoma"/>
            <family val="2"/>
          </rPr>
          <t>Registrar el primer título de posgrado y el nombre de la Institución de Educación Superior  que expidio el titulo de acuerdo con la validación cumplimiento de requisitos para otorgar prima técnica por formación avanzada y experiencia altamente calificada</t>
        </r>
      </text>
    </comment>
    <comment ref="A21" authorId="0" shapeId="0" xr:uid="{18BB81D2-FBA3-4675-8E2F-F2180202652F}">
      <text>
        <r>
          <rPr>
            <sz val="9"/>
            <color indexed="81"/>
            <rFont val="Tahoma"/>
            <family val="2"/>
          </rPr>
          <t>Registrar el Núcleo básico de conocimiento del  primer título de posgrado de acuerdo con la validación de cumplimiento de requisitos para otorgar prima técnica por formación avanzada y experiencia altamente calificada</t>
        </r>
      </text>
    </comment>
    <comment ref="A22" authorId="0" shapeId="0" xr:uid="{0304CD15-50E8-4B01-BE12-F4DD81BD9039}">
      <text>
        <r>
          <rPr>
            <sz val="9"/>
            <color indexed="81"/>
            <rFont val="Tahoma"/>
            <family val="2"/>
          </rPr>
          <t>Registrar la fecha de grado del primer título de posgrado</t>
        </r>
      </text>
    </comment>
    <comment ref="A23" authorId="0" shapeId="0" xr:uid="{ABA9D44D-D463-436D-B1A2-C6F720D33A5E}">
      <text>
        <r>
          <rPr>
            <sz val="9"/>
            <color indexed="81"/>
            <rFont val="Tahoma"/>
            <family val="2"/>
          </rPr>
          <t>Registrar el segundo título de posgrado y el nombre de la Institución de Educación Superior  que expidio el titulo de acuerdo con la validación cumplimiento de requisitos para otorgar prima técnica por formación avanzada y experiencia altamente calificada</t>
        </r>
      </text>
    </comment>
    <comment ref="A24" authorId="0" shapeId="0" xr:uid="{F3D39245-7E74-48DA-835B-F6A9DFB51FAC}">
      <text>
        <r>
          <rPr>
            <sz val="9"/>
            <color indexed="81"/>
            <rFont val="Tahoma"/>
            <family val="2"/>
          </rPr>
          <t>Registrar el Núcleo básico de conocimiento del segundo título de posgrado, de acuerdo con la validación de cumplimiento de requisitos para otorgar prima técnica por formación avanzada y experiencia altamente calificada</t>
        </r>
      </text>
    </comment>
    <comment ref="A25" authorId="0" shapeId="0" xr:uid="{C3FDE437-A898-4D95-95DF-4BD2443D1266}">
      <text>
        <r>
          <rPr>
            <sz val="9"/>
            <color indexed="81"/>
            <rFont val="Tahoma"/>
            <family val="2"/>
          </rPr>
          <t>Registrar la fecha de grado del segundo título de posgrado</t>
        </r>
      </text>
    </comment>
    <comment ref="A26" authorId="0" shapeId="0" xr:uid="{46431A0C-0A93-4DBA-AF92-D4ACEADD2299}">
      <text>
        <r>
          <rPr>
            <sz val="9"/>
            <color indexed="81"/>
            <rFont val="Tahoma"/>
            <family val="2"/>
          </rPr>
          <t>Registrar opcionalmente el tercer título de posgrado y el nombre de la Institucion de Educación superior que lo expidio</t>
        </r>
      </text>
    </comment>
    <comment ref="A27" authorId="0" shapeId="0" xr:uid="{55A0444D-F0F5-4F5B-8410-55941628971F}">
      <text>
        <r>
          <rPr>
            <sz val="9"/>
            <color indexed="81"/>
            <rFont val="Tahoma"/>
            <family val="2"/>
          </rPr>
          <t>Registrar el Núcleo básico de conocimiento del tercer título de posgrado de acuerdo con la validación de cumplimiento de requisitos para otorgar prima técnica por formación avanzada y experiencia altamente calificada</t>
        </r>
      </text>
    </comment>
    <comment ref="A28" authorId="0" shapeId="0" xr:uid="{26B28060-AC30-4E5C-A9D2-1F9DD45A344B}">
      <text>
        <r>
          <rPr>
            <sz val="9"/>
            <color indexed="81"/>
            <rFont val="Tahoma"/>
            <family val="2"/>
          </rPr>
          <t>Registrar la fecha de grado del tercer título de posgrado</t>
        </r>
      </text>
    </comment>
    <comment ref="A30" authorId="0" shapeId="0" xr:uid="{26357D8D-FA73-46B3-A1B3-3E74E9F95D0D}">
      <text>
        <r>
          <rPr>
            <sz val="9"/>
            <color indexed="81"/>
            <rFont val="Tahoma"/>
            <family val="2"/>
          </rPr>
          <t>Registrar el número del folio de la historia laboral o el nombre del documento electronico que identifica la certificación laboral</t>
        </r>
      </text>
    </comment>
    <comment ref="B30" authorId="0" shapeId="0" xr:uid="{E62B95D7-5885-4A0F-8F75-4B6AC5913EDC}">
      <text>
        <r>
          <rPr>
            <sz val="9"/>
            <color indexed="81"/>
            <rFont val="Tahoma"/>
            <family val="2"/>
          </rPr>
          <t>Registrar el nombre de la empresa o entidad que expide la certificación</t>
        </r>
      </text>
    </comment>
    <comment ref="C30" authorId="0" shapeId="0" xr:uid="{D2FB6CBB-95DC-4A3D-A005-C8540A4C27CC}">
      <text>
        <r>
          <rPr>
            <sz val="9"/>
            <color indexed="81"/>
            <rFont val="Tahoma"/>
            <family val="2"/>
          </rPr>
          <t>Registrar el cargo o contrato, de acuerdo con la certificación</t>
        </r>
      </text>
    </comment>
    <comment ref="D30" authorId="0" shapeId="0" xr:uid="{ABC7786A-A4BE-4710-AB59-C2E5777F580D}">
      <text>
        <r>
          <rPr>
            <sz val="9"/>
            <color indexed="81"/>
            <rFont val="Tahoma"/>
            <family val="2"/>
          </rPr>
          <t>Registrar la fecha de ingreso, de acuerdo con los datos de la certificación</t>
        </r>
      </text>
    </comment>
    <comment ref="E30" authorId="0" shapeId="0" xr:uid="{9263C101-EA1B-4FEA-91AF-C7AD7CE47C40}">
      <text>
        <r>
          <rPr>
            <sz val="9"/>
            <color indexed="81"/>
            <rFont val="Tahoma"/>
            <family val="2"/>
          </rPr>
          <t>Registrar la fecha de retiro, de acuerdo con los datos de la certificación</t>
        </r>
      </text>
    </comment>
    <comment ref="F30" authorId="0" shapeId="0" xr:uid="{34E7B889-AFFB-4F8A-9D0A-F6DD4C155700}">
      <text>
        <r>
          <rPr>
            <sz val="9"/>
            <color indexed="81"/>
            <rFont val="Tahoma"/>
            <family val="2"/>
          </rPr>
          <t>De la lista desplegable indique el tipo de experiencia correspondiente.</t>
        </r>
      </text>
    </comment>
    <comment ref="G30" authorId="0" shapeId="0" xr:uid="{E5C49DA1-D4BF-4435-B321-DAABABA767C0}">
      <text>
        <r>
          <rPr>
            <sz val="9"/>
            <color indexed="81"/>
            <rFont val="Tahoma"/>
            <family val="2"/>
          </rPr>
          <t>Celda formulada, que totaliza el numero de días desde la fecha de ingreso hasta la fecha de retiro de la Empresa o Entidad</t>
        </r>
      </text>
    </comment>
    <comment ref="H30" authorId="0" shapeId="0" xr:uid="{396570C0-8EE4-4EB6-84FC-0536F068A8B7}">
      <text>
        <r>
          <rPr>
            <sz val="9"/>
            <color indexed="81"/>
            <rFont val="Tahoma"/>
            <family val="2"/>
          </rPr>
          <t>Celda formulada, que totaliza  el numero de meses desde la fecha de ingreso hasta la fecha de retiro de la Empresa o Entidad</t>
        </r>
      </text>
    </comment>
    <comment ref="I30" authorId="0" shapeId="0" xr:uid="{8B6E79FA-CDD5-45C4-9888-920217DDCB04}">
      <text>
        <r>
          <rPr>
            <sz val="9"/>
            <color indexed="81"/>
            <rFont val="Tahoma"/>
            <family val="2"/>
          </rPr>
          <t>Celda formulada, que totaliza el numero de años desde la fecha de ingreso hasta la fecha de retiro de la Empresa o Entidad</t>
        </r>
      </text>
    </comment>
    <comment ref="J30" authorId="0" shapeId="0" xr:uid="{299124FC-A9BA-4ACF-9586-AF3760472E32}">
      <text>
        <r>
          <rPr>
            <sz val="9"/>
            <color indexed="81"/>
            <rFont val="Tahoma"/>
            <family val="2"/>
          </rPr>
          <t>Registrar si existe alguna observación</t>
        </r>
      </text>
    </comment>
    <comment ref="A67" authorId="0" shapeId="0" xr:uid="{8FF95B5B-7DD5-45E5-A64D-9D3B58D0C092}">
      <text>
        <r>
          <rPr>
            <sz val="9"/>
            <color indexed="81"/>
            <rFont val="Tahoma"/>
            <family val="2"/>
          </rPr>
          <t>Celda formulada, que totaliza la experiencia laboral en meses</t>
        </r>
      </text>
    </comment>
    <comment ref="A68" authorId="0" shapeId="0" xr:uid="{8050732D-CA10-4FF9-A8D5-DF00188300FC}">
      <text>
        <r>
          <rPr>
            <sz val="9"/>
            <color indexed="81"/>
            <rFont val="Tahoma"/>
            <family val="2"/>
          </rPr>
          <t>Celda formulada, que totaliza la experiencia profesional relacionada en meses</t>
        </r>
      </text>
    </comment>
    <comment ref="A69" authorId="0" shapeId="0" xr:uid="{1794635E-3D63-4369-A125-D73B26138DF1}">
      <text>
        <r>
          <rPr>
            <sz val="9"/>
            <color indexed="81"/>
            <rFont val="Tahoma"/>
            <family val="2"/>
          </rPr>
          <t>Celda formulada, que totaliza la experiencia altamente calificada en meses</t>
        </r>
      </text>
    </comment>
    <comment ref="A71" authorId="0" shapeId="0" xr:uid="{9C57C641-01CE-4D21-B725-8DB59F755972}">
      <text>
        <r>
          <rPr>
            <sz val="9"/>
            <color indexed="81"/>
            <rFont val="Tahoma"/>
            <family val="2"/>
          </rPr>
          <t>Registrar si ha realizado publicaciones en revistas especializadas internacionales de reconocida circulación o libros en áreas directamente relacionadas con sus funciones.</t>
        </r>
      </text>
    </comment>
    <comment ref="A72" authorId="0" shapeId="0" xr:uid="{24F66DF0-BD8C-49DE-BBA2-C920353BAF45}">
      <text>
        <r>
          <rPr>
            <sz val="9"/>
            <color indexed="81"/>
            <rFont val="Tahoma"/>
            <family val="2"/>
          </rPr>
          <t>Registrar si ha realizaado publicaciones en revistas nacionales de nivel internacional (ISSN), en áreas directamente relacionadas con sus funciones)</t>
        </r>
      </text>
    </comment>
    <comment ref="A73" authorId="0" shapeId="0" xr:uid="{7835221F-F0A4-48B8-94C9-35171E07FB0D}">
      <text>
        <r>
          <rPr>
            <sz val="9"/>
            <color indexed="81"/>
            <rFont val="Tahoma"/>
            <family val="2"/>
          </rPr>
          <t>De acuerdo con el nivel de cumplimiento de requisitos, indique el porcentaje a otorgar por concepto de la Prima técnica.</t>
        </r>
      </text>
    </comment>
    <comment ref="A74" authorId="0" shapeId="0" xr:uid="{E6638EC6-D8BC-4DD3-B342-9CE963A79A6A}">
      <text>
        <r>
          <rPr>
            <sz val="9"/>
            <color indexed="81"/>
            <rFont val="Tahoma"/>
            <family val="2"/>
          </rPr>
          <t>De acuerdo con el nivel de cumplimiento de requisitos, indique el porcentaje a otorgar por concepto de la Prima técnica.</t>
        </r>
      </text>
    </comment>
    <comment ref="A75" authorId="0" shapeId="0" xr:uid="{D4A3CE8D-2AC9-4A73-872C-92CFF765273C}">
      <text>
        <r>
          <rPr>
            <sz val="9"/>
            <color indexed="81"/>
            <rFont val="Tahoma"/>
            <family val="2"/>
          </rPr>
          <t>De acuerdo con el nivel de cumplimiento de requisitos, indique el porcentaje a otorgar por concepto de la Prima técnica.</t>
        </r>
      </text>
    </comment>
    <comment ref="A76" authorId="0" shapeId="0" xr:uid="{3A64E128-2A94-49F8-ABED-1DE4B73C328B}">
      <text>
        <r>
          <rPr>
            <sz val="9"/>
            <color indexed="81"/>
            <rFont val="Tahoma"/>
            <family val="2"/>
          </rPr>
          <t>De acuerdo con el nivel de cumplimiento de requisitos, indique el porcentaje a otorgar por concepto de la Prima técnica.</t>
        </r>
      </text>
    </comment>
    <comment ref="A77" authorId="0" shapeId="0" xr:uid="{BA3D107B-8F61-46D3-B2E1-2F7BFB8F474B}">
      <text>
        <r>
          <rPr>
            <sz val="9"/>
            <color indexed="81"/>
            <rFont val="Tahoma"/>
            <family val="2"/>
          </rPr>
          <t>Celda formulada que indica el porcentaje total de asiganción de prima técnica</t>
        </r>
      </text>
    </comment>
  </commentList>
</comments>
</file>

<file path=xl/sharedStrings.xml><?xml version="1.0" encoding="utf-8"?>
<sst xmlns="http://schemas.openxmlformats.org/spreadsheetml/2006/main" count="253" uniqueCount="156">
  <si>
    <t>GESTIÓN ESTRATÉGICA DE PERSONAS</t>
  </si>
  <si>
    <t>CÓDIGO</t>
  </si>
  <si>
    <t>PEFT55</t>
  </si>
  <si>
    <t>VERSIÓN</t>
  </si>
  <si>
    <t>FECHA</t>
  </si>
  <si>
    <t>Nombres y apellidos</t>
  </si>
  <si>
    <t>Cédula de ciudadanía</t>
  </si>
  <si>
    <t>Fecha de ingreso</t>
  </si>
  <si>
    <t>Denominación del empleo</t>
  </si>
  <si>
    <t>Dependencia</t>
  </si>
  <si>
    <t>Requisitos mínimos para la provisión del empleo según manual específico de funciones y competencias laborales</t>
  </si>
  <si>
    <t>Formación académica</t>
  </si>
  <si>
    <t>Experiencia</t>
  </si>
  <si>
    <t>Validación cumplimiento de requisitos para otorgar prima técnica por formación avanzada y experiencia altamente calificada</t>
  </si>
  <si>
    <t>Núcleo básico conocimiento</t>
  </si>
  <si>
    <t>Fecha grado o terminación de materias</t>
  </si>
  <si>
    <t>Organismo que la expide</t>
  </si>
  <si>
    <t>Fecha de expedición</t>
  </si>
  <si>
    <t>Fecha grado</t>
  </si>
  <si>
    <t>Empresa o entidad pública</t>
  </si>
  <si>
    <t>Cargo o contrato</t>
  </si>
  <si>
    <t>Fecha de retiro</t>
  </si>
  <si>
    <t>Tipo de experiencia</t>
  </si>
  <si>
    <t>Días</t>
  </si>
  <si>
    <t>Meses</t>
  </si>
  <si>
    <t>Años</t>
  </si>
  <si>
    <t>Observación</t>
  </si>
  <si>
    <t>Sumatoria</t>
  </si>
  <si>
    <t>Total de experiencia por clasificación</t>
  </si>
  <si>
    <t>Total de experiencia laboral en meses</t>
  </si>
  <si>
    <t>Total de experiencia profesional relacionada en meses</t>
  </si>
  <si>
    <t>Publicaciones</t>
  </si>
  <si>
    <t>Revistas especializadas internacionales de reconocida circulación o libros en áreas directamente relacionadas con sus funciones.</t>
  </si>
  <si>
    <t>Revistas nacionales de nivel internacional (ISSN), en áreas directamente relacionadas con sus funciones)</t>
  </si>
  <si>
    <t>Cincuenta por ciento (50%) prima técnica por estudios y experiencia altamente calificada (Posgrado y 60 meses de experiencia altamente calificada)</t>
  </si>
  <si>
    <t>Un tres por ciento (3%) por el título de especialización en áreas directamente relacionadas con sus funciones, adicional al requisito del empleo y de la prima técnica</t>
  </si>
  <si>
    <t>Un nueve por ciento (9%) por el título de maestría en áreas directamente relacionadas con sus funciones, adicional al requisito de posgrado del empleo y de la prima técnica.</t>
  </si>
  <si>
    <t>Un quince por ciento (15%) por el título de doctorado o candidato a doctorado, en áreas con sus funciones, adicional al requisito de posgrado del empleo y de la prima técnica.</t>
  </si>
  <si>
    <t>Total % asignación prima técnica</t>
  </si>
  <si>
    <t>Número de Tarjeta profesional</t>
  </si>
  <si>
    <t>Laboral</t>
  </si>
  <si>
    <t>Profesional</t>
  </si>
  <si>
    <t>Profesional Relacionada</t>
  </si>
  <si>
    <t>Docente</t>
  </si>
  <si>
    <t>Altamente Calificada</t>
  </si>
  <si>
    <t>Atributo</t>
  </si>
  <si>
    <t>Descripción del atributo</t>
  </si>
  <si>
    <t>Tipo de atributo</t>
  </si>
  <si>
    <t>Ejemplo de registro</t>
  </si>
  <si>
    <t>Calidad del dato</t>
  </si>
  <si>
    <t>Registrar nombre y apellido del servidor sujeto de reconocimiento de la prima técnica por formación avanzada y experiencia altamente calificada</t>
  </si>
  <si>
    <t>Texto</t>
  </si>
  <si>
    <t>Carlos Andres Pinedo Meneses</t>
  </si>
  <si>
    <t>Solo texto, especificar nombres y apellidos</t>
  </si>
  <si>
    <t>Numerico</t>
  </si>
  <si>
    <t xml:space="preserve">Solo numero, especificar numero de documento de identificación </t>
  </si>
  <si>
    <t>Alfanumerico</t>
  </si>
  <si>
    <t>Registrar la denominación del empleo del servidor sujeto de reconocimiento de la prima técnica por formación avanzada y experiencia altamente calificada</t>
  </si>
  <si>
    <t>Asesor Código 005 Grado 019</t>
  </si>
  <si>
    <t>Alfanumerico, registrar denominación del empleo, separada en nivel, código y grado</t>
  </si>
  <si>
    <t>Despacho del superintendente</t>
  </si>
  <si>
    <t>Texto, especificar la dependencia</t>
  </si>
  <si>
    <t>Administrador Público</t>
  </si>
  <si>
    <t>Texto, especificar la profesión</t>
  </si>
  <si>
    <t>Cuarenta y cuatro (44) meses</t>
  </si>
  <si>
    <t>Alfanumerico, especificar los meses de experincia laboral en letras y numeros</t>
  </si>
  <si>
    <t>Titulo de Abogado de la Universidad Libre</t>
  </si>
  <si>
    <t>Título profesional y nombre de la Institución de Educación Superior que expide el titulo</t>
  </si>
  <si>
    <t>Texto, especificar el nombre del titulo profesional y el nombre de la Institución Educativa que expidio el titulo</t>
  </si>
  <si>
    <t>Derecho y Afines</t>
  </si>
  <si>
    <t>Texto, expecificar el Nucleo Basico del Conocimiento (NBC) de acuerdo con el SNIES</t>
  </si>
  <si>
    <t>Alfanumerico, especificar la fecha en DD/MM/AAAA</t>
  </si>
  <si>
    <t>Alfanumerico, registrar la fecha en DD/MM/AAAA</t>
  </si>
  <si>
    <t>Tarjeta Profesional N° 106688</t>
  </si>
  <si>
    <t>Alfanumerico, especificar el número de la tarjeta profesional</t>
  </si>
  <si>
    <t>Consejo Superior de la Judicatura</t>
  </si>
  <si>
    <t>Texto, especificar el nombre del organismo que expide la tarjeta profesional</t>
  </si>
  <si>
    <t>Especialización en Gerencia Pública y Control Fiscal de la Universidad del Rosario</t>
  </si>
  <si>
    <t>Título de posgrado (1) y nombre de la Institución de Educación Superior que expide el titulo</t>
  </si>
  <si>
    <t>Derecho y Afines.</t>
  </si>
  <si>
    <t>Texto, expecificar el Nucleo Basico del Conocimiento (NBC) del primer posgrado, de acuerdo con el SNIES</t>
  </si>
  <si>
    <t>Título de postgrado (2)  y nombre de la Institución de Educación Superior que expide el titulo</t>
  </si>
  <si>
    <t>Título de posgrado (2) y nombre de la Institución de Educación Superior que expide el titulo</t>
  </si>
  <si>
    <t>Especialización en Gobierno y Gestión Pública Territoriales de la Universidad Javeriana</t>
  </si>
  <si>
    <t>Texto, especificar el nombre del primer titulo de posgrado y el nombre de la Institución de Educación Superior que lo expide</t>
  </si>
  <si>
    <t>Texto, especificar el nombre del segundo titulo de posgrado y el nombre de la Institución de Educación Superior que lo expide</t>
  </si>
  <si>
    <t>Ciencia política, relaciones internacionales</t>
  </si>
  <si>
    <t>Texto, expecificar el Nucleo Basico del Conocimiento (NBC) del segundo posgrado, de acuerdo con el SNIES</t>
  </si>
  <si>
    <t>Título de postgrado (3) y nombre de la Institución de Educación Superior que expide el titulo (Opcional)</t>
  </si>
  <si>
    <t>Maestría en Gobierno del Territorio y Gestión Pública de la Universidad Javeriana</t>
  </si>
  <si>
    <t>Texto, especificar el nombre del tercer titulo de posgrado y el nombre de la Institución de Educación Superior que lo expidio</t>
  </si>
  <si>
    <t>Texto, expecificar el Nucleo Basico del Conocimiento (NBC) del tercer posgrado, de acuerdo con el SNIES</t>
  </si>
  <si>
    <t>Registrar el nombre de la empresa o entidad que expide la certificación</t>
  </si>
  <si>
    <t>Comisión Nacional del Servicio Civil</t>
  </si>
  <si>
    <t>Texto, especificar el nombre de la empresa o entidad que expide la certificación</t>
  </si>
  <si>
    <t>Registrar el cargo o contrato, de acuerdo con la certificación</t>
  </si>
  <si>
    <t>Contrato NB034</t>
  </si>
  <si>
    <t>Texto, especificar el cargo o contrato</t>
  </si>
  <si>
    <t>Registrar la fecha de ingreso, de acuerdo con los datos de la certificación</t>
  </si>
  <si>
    <t>Registrar la fecha de retiro, de acuerdo con los datos de la certificación</t>
  </si>
  <si>
    <t>Seleccione el tipo de experiencia, conforme a la lista desplegable</t>
  </si>
  <si>
    <t xml:space="preserve">Profesional </t>
  </si>
  <si>
    <t>Texto, seleccionar el tipo de experiencia</t>
  </si>
  <si>
    <t>Celda formulada, que totaliza el numero de años desde la fecha de ingreso hasta la fecha de retiro de la Empresa o Entidad</t>
  </si>
  <si>
    <t>Celda formulada, que totaliza el numero de días desde la fecha de ingreso hasta la fecha de retiro de la Empresa o Entidad</t>
  </si>
  <si>
    <t>Celda formulada, que totaliza  el numero de meses desde la fecha de ingreso hasta la fecha de retiro de la Empresa o Entidad</t>
  </si>
  <si>
    <t>Numerico, Celda formulada, que totaliza el numero de días desde la fecha de ingreso hasta la fecha de retiro de la Empresa o Entidad</t>
  </si>
  <si>
    <t>Numerico, Celda formulada, que totaliza el numero de años desde la fecha de ingreso hasta la fecha de retiro de la Empresa o Entidad</t>
  </si>
  <si>
    <t>Numerico, Celda formulada, que totaliza el numero de meses desde la fecha de ingreso hasta la fecha de retiro de la Empresa o Entidad</t>
  </si>
  <si>
    <t>Registrar si existe alguna observación</t>
  </si>
  <si>
    <t xml:space="preserve">Se constató que las funciones del empleo se relacionan con el numeral 11 de la certificación. </t>
  </si>
  <si>
    <t>Alfanúmerico, especificar las observaciones adicionales frente al estudio realizado</t>
  </si>
  <si>
    <t>Celda formulada, que totaliza la experiencia laboral en meses</t>
  </si>
  <si>
    <t>Numerico, celda formulada que totaliza el numero de meses de la experiencia laboral</t>
  </si>
  <si>
    <t>Celda formulada, que totaliza la experiencia profesional relacionada en meses</t>
  </si>
  <si>
    <t>Numerico, celda formulada que totaliza el numero de meses de la experiencia profesional relacionada</t>
  </si>
  <si>
    <t>Total de experiencia altamente calificada en meses</t>
  </si>
  <si>
    <t>Celda formulada, que totaliza la experiencia altamente calificada en meses</t>
  </si>
  <si>
    <t>Numerico, celda formulada que totaliza el numero de meses de la experiencia altamente calificada</t>
  </si>
  <si>
    <t>Registrar si ha realizado publicaciones en revistas especializadas internacionales de reconocida circulación o libros en áreas directamente relacionadas con sus funciones.</t>
  </si>
  <si>
    <t>Registrar si ha realizaado publicaciones en revistas nacionales de nivel internacional (ISSN), en áreas directamente relacionadas con sus funciones)</t>
  </si>
  <si>
    <t>De acuerdo con el nivel de cumplimiento de requisitos, indique el porcentaje a otorgar por concepto de la Prima técnica.</t>
  </si>
  <si>
    <t>Celda formulada que indica el porcentaje total de asignación de prima técnica</t>
  </si>
  <si>
    <t>Registrar el número de documento del servidor sujeto de reconocimiento de la prima técnica por formación avanzada y experiencia altamente calificada</t>
  </si>
  <si>
    <t>Registrar la fecha de ingreso del servidor sujeto de reconocimiento de la prima técnica por formación avanzada y experiencia altamente calificada</t>
  </si>
  <si>
    <t>Registrar la dependencia del servidor sujeto de reconocimiento de la prima técnica por formación avanzada y experiencia altamente calificada</t>
  </si>
  <si>
    <t>Registrar la formación académica del servidor sujeto de reconocimiento de acuerdo con los requisitos mínimos para la provisión del empleo según manual específico de funciones y competencias laborales</t>
  </si>
  <si>
    <t>Registrar experiencia del servidor sujeto de reconocimiento de acuerdo con los requisitos mínimos para la provisión del empleo según manual específico de funciones y competencias laborales</t>
  </si>
  <si>
    <t>Indicar el título profesional y el nombre de la Institución de Educación Superior que expidio el titulo, de acuerdo con la validación realizada en la historia laboral y/o en el SIGEP, para otorgar la prima técnica por formación avanzada y experiencia altamente calificada</t>
  </si>
  <si>
    <t>Registrar el Núcleo básico de conocimiento del título profesional de acuerdo con la validación realizada en la historia laboral y/o en el SIGEP, para otorgar la prima técnica por formación avanzada y experiencia altamente calificada</t>
  </si>
  <si>
    <t>Registrar la fecha de grado o terminación de materias, de acuerdo con la validación de cumplimiento de requisitos para otorgar prima técnica por formación avanzada y experiencia altamente calificada</t>
  </si>
  <si>
    <t>Registrar el número de Tarjeta profesional, de acuerdo con la validación de cumplimiento de requisitos para otorgar prima técnica por formación avanzada y experiencia altamente calificada</t>
  </si>
  <si>
    <t>Registrar el nombre del Organismo que expide la Tarjeta profesional, de acuerdo con la validación de cumplimiento de requisitos para otorgar prima técnica por formación avanzada y experiencia altamente calificada</t>
  </si>
  <si>
    <t>Registrar la fecha de expedición de la Tarjeta profesional de acuerdo con la validación de cumplimiento de requisitos para otorgar prima técnica por formación avanzada y experiencia altamente calificada</t>
  </si>
  <si>
    <t>Registrar el primer título de posgrado y el nombre de la Institución de Educación Superior  que expidio el titulo de acuerdo con la validación cumplimiento de requisitos para otorgar prima técnica por formación avanzada y experiencia altamente calificada</t>
  </si>
  <si>
    <t>Registrar el Núcleo básico de conocimiento del  primer título de posgrado de acuerdo con la validación de cumplimiento de requisitos para otorgar prima técnica por formación avanzada y experiencia altamente calificada</t>
  </si>
  <si>
    <t>Registrar la fecha de grado del primer título de posgrado</t>
  </si>
  <si>
    <t>Registrar el segundo título de posgrado y el nombre de la Institución de Educación Superior  que expidio el titulo de acuerdo con la validación cumplimiento de requisitos para otorgar prima técnica por formación avanzada y experiencia altamente calificada</t>
  </si>
  <si>
    <t>Registrar el Núcleo básico de conocimiento del segundo título de posgrado, de acuerdo con la validación de cumplimiento de requisitos para otorgar prima técnica por formación avanzada y experiencia altamente calificada</t>
  </si>
  <si>
    <t>Registrar la fecha de grado del segundo título de posgrado</t>
  </si>
  <si>
    <t>Registrar opcionalmente el tercer título de posgrado y el nombre de la Institucion de Educación superior que lo expidio</t>
  </si>
  <si>
    <t>Registrar el Núcleo básico de conocimiento del tercer título de posgrado de acuerdo con la validación de cumplimiento de requisitos para otorgar prima técnica por formación avanzada y experiencia altamente calificada</t>
  </si>
  <si>
    <t>Registrar la fecha de grado del tercer título de posgrado</t>
  </si>
  <si>
    <t>Alfanumerico, especificar el 3%  solo si la persona tiene una publicación en revistas especializadas internacionales de reconocida circulación o libros en áreas directamente relacionadas con sus funciones.</t>
  </si>
  <si>
    <t>Alfanumerico, especificar el 2% solo si la persona tiene publicaciones en revistas nacionales de nivel internacional (ISSN), en áreas directamente relacionadas con sus funciones</t>
  </si>
  <si>
    <t>Alfanumerico, especificar el 50% solo si la persona cumple con los requisitos  de estudios y experiencia altamente calificada (Posgrado y 60 meses de experiencia altamente calificada)</t>
  </si>
  <si>
    <t>Alfanumerico, especificar el 3% solo si la persona cuenta con un titulo de especialización adicional a los requisitos minimos y, a los requisitos de la prima técnica</t>
  </si>
  <si>
    <t>Alfanumerico, especificar el 9% solo si la persona cuenta con un titulo de maestria adicional a los requisitos minimos y, a los requisitos de la prima técnica</t>
  </si>
  <si>
    <t>Alfanumerico, especificar el 15% solo si la persona cuenta con un titulo de doctorado adicional a los requisitos minimos y, a los requisitos de la prima técnica</t>
  </si>
  <si>
    <t>Alfanumerico, especifica el porcentaje total asignado de la prima técnica</t>
  </si>
  <si>
    <t>Folio historia laboral / Nombre del documento electrónico</t>
  </si>
  <si>
    <t>Registrar el número del folio de la historia laboral o el nombre del documento electronico que identifica la certificación laboral</t>
  </si>
  <si>
    <t>Alfanumerico, especificar el folio de la historia laboral o el nombre del documento electronico</t>
  </si>
  <si>
    <t>48-50 /  Certificación función pública</t>
  </si>
  <si>
    <t>FORMATO
ESTUDIO TÉCNICO HOJA DE VIDA FORMACION AVANZADA Y EXPERIENCIA ALTAMENTE CALIFICADA PARA PRIMA TÉCNICA</t>
  </si>
  <si>
    <t>Número de tarjeta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</si>
</sst>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sz val="12"/>
      <color rgb="FF4A4A4A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0" fontId="1" fillId="0" borderId="0" xfId="2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7" fillId="0" borderId="0" xfId="2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2" applyFont="1" applyAlignment="1">
      <alignment vertical="center" wrapText="1"/>
    </xf>
    <xf numFmtId="14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1" fillId="0" borderId="0" xfId="2" applyAlignment="1">
      <alignment vertical="center" wrapText="1"/>
    </xf>
    <xf numFmtId="9" fontId="7" fillId="0" borderId="0" xfId="2" applyNumberFormat="1" applyFont="1" applyAlignment="1">
      <alignment horizontal="center" vertical="center"/>
    </xf>
    <xf numFmtId="0" fontId="4" fillId="0" borderId="0" xfId="0" applyFont="1"/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center"/>
      <protection locked="0"/>
    </xf>
    <xf numFmtId="1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4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14" fontId="8" fillId="2" borderId="1" xfId="0" applyNumberFormat="1" applyFont="1" applyFill="1" applyBorder="1" applyAlignment="1" applyProtection="1">
      <alignment vertical="center" wrapText="1"/>
      <protection locked="0"/>
    </xf>
    <xf numFmtId="164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3" fillId="3" borderId="3" xfId="0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9" fontId="8" fillId="0" borderId="2" xfId="1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9" fontId="8" fillId="0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59D1920-01D6-4FC1-BA4E-5660E7F117CA}"/>
    <cellStyle name="Porcentaj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664594</xdr:colOff>
      <xdr:row>0</xdr:row>
      <xdr:rowOff>80011</xdr:rowOff>
    </xdr:from>
    <xdr:to>
      <xdr:col>0</xdr:col>
      <xdr:colOff>1924975</xdr:colOff>
      <xdr:row>2</xdr:row>
      <xdr:rowOff>217170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A8E70-9DC3-4DA8-9872-A83E87F7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4594" y="80011"/>
          <a:ext cx="1260381" cy="6896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4CF90A-9F2A-4B3A-80CA-EC0D4FAB2B58}" name="Tabla2" displayName="Tabla2" ref="A1:E43" totalsRowShown="0" dataDxfId="5">
  <autoFilter ref="A1:E43" xr:uid="{00000000-0009-0000-0100-000002000000}"/>
  <tableColumns count="5">
    <tableColumn id="1" xr3:uid="{AF395103-0DCA-4C7F-8CE0-B034FB597168}" name="Atributo" dataDxfId="4"/>
    <tableColumn id="2" xr3:uid="{EBFBF1B6-5AEB-4EA4-8682-974EEEEB8746}" name="Descripción del atributo" dataDxfId="3"/>
    <tableColumn id="3" xr3:uid="{E52612B8-CBD4-4373-A670-C6AA5A9AD91B}" name="Tipo de atributo" dataDxfId="2"/>
    <tableColumn id="4" xr3:uid="{028EA0E4-BADA-4220-BD8E-4B5C8CCDEFB1}" name="Ejemplo de registro" dataDxfId="1"/>
    <tableColumn id="5" xr3:uid="{32328375-65A5-4F30-88A7-627A2DBFAC21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FF43E-FD52-4E88-811A-0C1E598D8725}">
  <dimension ref="A1:U86"/>
  <sheetViews>
    <sheetView showGridLines="0" tabSelected="1" zoomScaleNormal="100" zoomScaleSheetLayoutView="100" workbookViewId="0">
      <selection sqref="A1:A3"/>
    </sheetView>
  </sheetViews>
  <sheetFormatPr baseColWidth="10" defaultColWidth="11" defaultRowHeight="15" x14ac:dyDescent="0.25"/>
  <cols>
    <col min="1" max="1" width="33.69921875" style="19" customWidth="1"/>
    <col min="2" max="2" width="13.3984375" style="19" customWidth="1"/>
    <col min="3" max="4" width="11" style="19"/>
    <col min="5" max="5" width="20" style="19" bestFit="1" customWidth="1"/>
    <col min="6" max="8" width="11" style="19"/>
    <col min="9" max="9" width="13.09765625" style="19" customWidth="1"/>
    <col min="10" max="10" width="15" style="19" customWidth="1"/>
    <col min="11" max="16384" width="11" style="19"/>
  </cols>
  <sheetData>
    <row r="1" spans="1:10" ht="21.75" customHeight="1" x14ac:dyDescent="0.25">
      <c r="A1" s="49"/>
      <c r="B1" s="50" t="s">
        <v>0</v>
      </c>
      <c r="C1" s="51"/>
      <c r="D1" s="51"/>
      <c r="E1" s="51"/>
      <c r="F1" s="51"/>
      <c r="G1" s="51"/>
      <c r="H1" s="52"/>
      <c r="I1" s="9" t="s">
        <v>1</v>
      </c>
      <c r="J1" s="1" t="s">
        <v>2</v>
      </c>
    </row>
    <row r="2" spans="1:10" ht="21.75" customHeight="1" x14ac:dyDescent="0.25">
      <c r="A2" s="49"/>
      <c r="B2" s="53" t="s">
        <v>154</v>
      </c>
      <c r="C2" s="54"/>
      <c r="D2" s="54"/>
      <c r="E2" s="54"/>
      <c r="F2" s="54"/>
      <c r="G2" s="54"/>
      <c r="H2" s="55"/>
      <c r="I2" s="9" t="s">
        <v>3</v>
      </c>
      <c r="J2" s="20">
        <v>3</v>
      </c>
    </row>
    <row r="3" spans="1:10" ht="22.2" customHeight="1" x14ac:dyDescent="0.25">
      <c r="A3" s="49"/>
      <c r="B3" s="56"/>
      <c r="C3" s="57"/>
      <c r="D3" s="57"/>
      <c r="E3" s="57"/>
      <c r="F3" s="57"/>
      <c r="G3" s="57"/>
      <c r="H3" s="58"/>
      <c r="I3" s="9" t="s">
        <v>4</v>
      </c>
      <c r="J3" s="21">
        <v>46052</v>
      </c>
    </row>
    <row r="4" spans="1:10" x14ac:dyDescent="0.25">
      <c r="A4" s="22" t="s">
        <v>5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23" t="s">
        <v>6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23" t="s">
        <v>7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23" t="s">
        <v>8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x14ac:dyDescent="0.25">
      <c r="A8" s="23" t="s">
        <v>9</v>
      </c>
      <c r="B8" s="48"/>
      <c r="C8" s="48"/>
      <c r="D8" s="48"/>
      <c r="E8" s="48"/>
      <c r="F8" s="48"/>
      <c r="G8" s="48"/>
      <c r="H8" s="48"/>
      <c r="I8" s="48"/>
      <c r="J8" s="48"/>
    </row>
    <row r="9" spans="1:10" x14ac:dyDescent="0.25">
      <c r="A9" s="59" t="s">
        <v>10</v>
      </c>
      <c r="B9" s="60"/>
      <c r="C9" s="60"/>
      <c r="D9" s="60"/>
      <c r="E9" s="60"/>
      <c r="F9" s="60"/>
      <c r="G9" s="60"/>
      <c r="H9" s="60"/>
      <c r="I9" s="60"/>
      <c r="J9" s="61"/>
    </row>
    <row r="10" spans="1:10" x14ac:dyDescent="0.25">
      <c r="A10" s="23" t="s">
        <v>11</v>
      </c>
      <c r="B10" s="48"/>
      <c r="C10" s="48"/>
      <c r="D10" s="48"/>
      <c r="E10" s="48"/>
      <c r="F10" s="48"/>
      <c r="G10" s="48"/>
      <c r="H10" s="48"/>
      <c r="I10" s="48"/>
      <c r="J10" s="48"/>
    </row>
    <row r="11" spans="1:10" x14ac:dyDescent="0.25">
      <c r="A11" s="23" t="s">
        <v>12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x14ac:dyDescent="0.25">
      <c r="A12" s="41" t="s">
        <v>13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x14ac:dyDescent="0.25">
      <c r="A13" s="59" t="s">
        <v>11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0" ht="41.4" x14ac:dyDescent="0.25">
      <c r="A14" s="22" t="s">
        <v>67</v>
      </c>
      <c r="B14" s="48"/>
      <c r="C14" s="48"/>
      <c r="D14" s="48"/>
      <c r="E14" s="48"/>
      <c r="F14" s="48"/>
      <c r="G14" s="48"/>
      <c r="H14" s="48"/>
      <c r="I14" s="48"/>
      <c r="J14" s="48"/>
    </row>
    <row r="15" spans="1:10" x14ac:dyDescent="0.25">
      <c r="A15" s="22" t="s">
        <v>14</v>
      </c>
      <c r="B15" s="48"/>
      <c r="C15" s="48"/>
      <c r="D15" s="48"/>
      <c r="E15" s="48"/>
      <c r="F15" s="48"/>
      <c r="G15" s="48"/>
      <c r="H15" s="48"/>
      <c r="I15" s="48"/>
      <c r="J15" s="48"/>
    </row>
    <row r="16" spans="1:10" ht="27.6" x14ac:dyDescent="0.25">
      <c r="A16" s="22" t="s">
        <v>15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x14ac:dyDescent="0.25">
      <c r="A17" s="22" t="s">
        <v>155</v>
      </c>
      <c r="B17" s="48"/>
      <c r="C17" s="48"/>
      <c r="D17" s="48"/>
      <c r="E17" s="48"/>
      <c r="F17" s="48"/>
      <c r="G17" s="48"/>
      <c r="H17" s="48"/>
      <c r="I17" s="48"/>
      <c r="J17" s="48"/>
    </row>
    <row r="18" spans="1:10" x14ac:dyDescent="0.25">
      <c r="A18" s="22" t="s">
        <v>16</v>
      </c>
      <c r="B18" s="48"/>
      <c r="C18" s="48"/>
      <c r="D18" s="48"/>
      <c r="E18" s="48"/>
      <c r="F18" s="48"/>
      <c r="G18" s="48"/>
      <c r="H18" s="48"/>
      <c r="I18" s="48"/>
      <c r="J18" s="48"/>
    </row>
    <row r="19" spans="1:10" x14ac:dyDescent="0.25">
      <c r="A19" s="22" t="s">
        <v>17</v>
      </c>
      <c r="B19" s="48"/>
      <c r="C19" s="48"/>
      <c r="D19" s="48"/>
      <c r="E19" s="48"/>
      <c r="F19" s="48"/>
      <c r="G19" s="48"/>
      <c r="H19" s="48"/>
      <c r="I19" s="48"/>
      <c r="J19" s="48"/>
    </row>
    <row r="20" spans="1:10" ht="41.4" x14ac:dyDescent="0.25">
      <c r="A20" s="22" t="s">
        <v>78</v>
      </c>
      <c r="B20" s="48"/>
      <c r="C20" s="48"/>
      <c r="D20" s="48"/>
      <c r="E20" s="48"/>
      <c r="F20" s="48"/>
      <c r="G20" s="48"/>
      <c r="H20" s="48"/>
      <c r="I20" s="48"/>
      <c r="J20" s="48"/>
    </row>
    <row r="21" spans="1:10" x14ac:dyDescent="0.25">
      <c r="A21" s="22" t="s">
        <v>14</v>
      </c>
      <c r="B21" s="48"/>
      <c r="C21" s="48"/>
      <c r="D21" s="48"/>
      <c r="E21" s="48"/>
      <c r="F21" s="48"/>
      <c r="G21" s="48"/>
      <c r="H21" s="48"/>
      <c r="I21" s="48"/>
      <c r="J21" s="48"/>
    </row>
    <row r="22" spans="1:10" x14ac:dyDescent="0.25">
      <c r="A22" s="22" t="s">
        <v>18</v>
      </c>
      <c r="B22" s="48"/>
      <c r="C22" s="48"/>
      <c r="D22" s="48"/>
      <c r="E22" s="48"/>
      <c r="F22" s="48"/>
      <c r="G22" s="48"/>
      <c r="H22" s="48"/>
      <c r="I22" s="48"/>
      <c r="J22" s="48"/>
    </row>
    <row r="23" spans="1:10" ht="41.4" x14ac:dyDescent="0.25">
      <c r="A23" s="22" t="s">
        <v>81</v>
      </c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5">
      <c r="A24" s="22" t="s">
        <v>14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 x14ac:dyDescent="0.25">
      <c r="A25" s="22" t="s">
        <v>18</v>
      </c>
      <c r="B25" s="48"/>
      <c r="C25" s="48"/>
      <c r="D25" s="48"/>
      <c r="E25" s="48"/>
      <c r="F25" s="48"/>
      <c r="G25" s="48"/>
      <c r="H25" s="48"/>
      <c r="I25" s="48"/>
      <c r="J25" s="48"/>
    </row>
    <row r="26" spans="1:10" ht="41.4" x14ac:dyDescent="0.25">
      <c r="A26" s="22" t="s">
        <v>88</v>
      </c>
      <c r="B26" s="48"/>
      <c r="C26" s="48"/>
      <c r="D26" s="48"/>
      <c r="E26" s="48"/>
      <c r="F26" s="48"/>
      <c r="G26" s="48"/>
      <c r="H26" s="48"/>
      <c r="I26" s="48"/>
      <c r="J26" s="48"/>
    </row>
    <row r="27" spans="1:10" x14ac:dyDescent="0.25">
      <c r="A27" s="22" t="s">
        <v>14</v>
      </c>
      <c r="B27" s="48"/>
      <c r="C27" s="48"/>
      <c r="D27" s="48"/>
      <c r="E27" s="48"/>
      <c r="F27" s="48"/>
      <c r="G27" s="48"/>
      <c r="H27" s="48"/>
      <c r="I27" s="48"/>
      <c r="J27" s="48"/>
    </row>
    <row r="28" spans="1:10" x14ac:dyDescent="0.25">
      <c r="A28" s="22" t="s">
        <v>18</v>
      </c>
      <c r="B28" s="48"/>
      <c r="C28" s="48"/>
      <c r="D28" s="48"/>
      <c r="E28" s="48"/>
      <c r="F28" s="48"/>
      <c r="G28" s="48"/>
      <c r="H28" s="48"/>
      <c r="I28" s="48"/>
      <c r="J28" s="48"/>
    </row>
    <row r="29" spans="1:10" x14ac:dyDescent="0.25">
      <c r="A29" s="37" t="s">
        <v>12</v>
      </c>
      <c r="B29" s="37"/>
      <c r="C29" s="37"/>
      <c r="D29" s="37"/>
      <c r="E29" s="37"/>
      <c r="F29" s="37"/>
      <c r="G29" s="37"/>
      <c r="H29" s="37"/>
      <c r="I29" s="37"/>
      <c r="J29" s="37"/>
    </row>
    <row r="30" spans="1:10" ht="41.4" x14ac:dyDescent="0.25">
      <c r="A30" s="24" t="s">
        <v>150</v>
      </c>
      <c r="B30" s="24" t="s">
        <v>19</v>
      </c>
      <c r="C30" s="24" t="s">
        <v>20</v>
      </c>
      <c r="D30" s="24" t="s">
        <v>7</v>
      </c>
      <c r="E30" s="24" t="s">
        <v>21</v>
      </c>
      <c r="F30" s="24" t="s">
        <v>22</v>
      </c>
      <c r="G30" s="24" t="s">
        <v>23</v>
      </c>
      <c r="H30" s="24" t="s">
        <v>24</v>
      </c>
      <c r="I30" s="24" t="s">
        <v>25</v>
      </c>
      <c r="J30" s="24" t="s">
        <v>26</v>
      </c>
    </row>
    <row r="31" spans="1:10" x14ac:dyDescent="0.25">
      <c r="A31" s="25"/>
      <c r="B31" s="25"/>
      <c r="C31" s="25"/>
      <c r="D31" s="26"/>
      <c r="E31" s="26"/>
      <c r="F31" s="27"/>
      <c r="G31" s="28">
        <f>+DATEDIF(D31,E31,"md")</f>
        <v>0</v>
      </c>
      <c r="H31" s="28">
        <f>+DATEDIF(D31,E31,"ym")</f>
        <v>0</v>
      </c>
      <c r="I31" s="28">
        <f>+DATEDIF(D31,E31,"y")</f>
        <v>0</v>
      </c>
      <c r="J31" s="25"/>
    </row>
    <row r="32" spans="1:10" x14ac:dyDescent="0.25">
      <c r="A32" s="25"/>
      <c r="B32" s="25"/>
      <c r="C32" s="25"/>
      <c r="D32" s="29"/>
      <c r="E32" s="29"/>
      <c r="F32" s="27"/>
      <c r="G32" s="28">
        <f>+DATEDIF(D32,E32,"md")</f>
        <v>0</v>
      </c>
      <c r="H32" s="28">
        <f>+DATEDIF(D32,E32,"ym")</f>
        <v>0</v>
      </c>
      <c r="I32" s="28">
        <f>+DATEDIF(D32,E32,"y")</f>
        <v>0</v>
      </c>
      <c r="J32" s="25"/>
    </row>
    <row r="33" spans="1:10" x14ac:dyDescent="0.25">
      <c r="A33" s="25"/>
      <c r="B33" s="25"/>
      <c r="C33" s="25"/>
      <c r="D33" s="25"/>
      <c r="E33" s="29"/>
      <c r="F33" s="27"/>
      <c r="G33" s="28">
        <f t="shared" ref="G33:G64" si="0">+DATEDIF(D33,E33,"md")</f>
        <v>0</v>
      </c>
      <c r="H33" s="28">
        <f t="shared" ref="H33:H64" si="1">+DATEDIF(D33,E33,"ym")</f>
        <v>0</v>
      </c>
      <c r="I33" s="28">
        <f t="shared" ref="I33:I64" si="2">+DATEDIF(D33,E33,"y")</f>
        <v>0</v>
      </c>
      <c r="J33" s="25"/>
    </row>
    <row r="34" spans="1:10" x14ac:dyDescent="0.25">
      <c r="A34" s="25"/>
      <c r="B34" s="25"/>
      <c r="C34" s="25"/>
      <c r="D34" s="25"/>
      <c r="E34" s="29"/>
      <c r="F34" s="27"/>
      <c r="G34" s="28">
        <f t="shared" si="0"/>
        <v>0</v>
      </c>
      <c r="H34" s="28">
        <f t="shared" si="1"/>
        <v>0</v>
      </c>
      <c r="I34" s="28">
        <f t="shared" si="2"/>
        <v>0</v>
      </c>
      <c r="J34" s="25"/>
    </row>
    <row r="35" spans="1:10" x14ac:dyDescent="0.25">
      <c r="A35" s="25"/>
      <c r="B35" s="25"/>
      <c r="C35" s="25"/>
      <c r="D35" s="25"/>
      <c r="E35" s="29"/>
      <c r="F35" s="27"/>
      <c r="G35" s="28">
        <f t="shared" si="0"/>
        <v>0</v>
      </c>
      <c r="H35" s="28">
        <f t="shared" si="1"/>
        <v>0</v>
      </c>
      <c r="I35" s="28">
        <f t="shared" si="2"/>
        <v>0</v>
      </c>
      <c r="J35" s="25"/>
    </row>
    <row r="36" spans="1:10" x14ac:dyDescent="0.25">
      <c r="A36" s="25"/>
      <c r="B36" s="25"/>
      <c r="C36" s="25"/>
      <c r="D36" s="25"/>
      <c r="E36" s="29"/>
      <c r="F36" s="27"/>
      <c r="G36" s="28">
        <f t="shared" si="0"/>
        <v>0</v>
      </c>
      <c r="H36" s="28">
        <f t="shared" si="1"/>
        <v>0</v>
      </c>
      <c r="I36" s="28">
        <f t="shared" si="2"/>
        <v>0</v>
      </c>
      <c r="J36" s="25"/>
    </row>
    <row r="37" spans="1:10" x14ac:dyDescent="0.25">
      <c r="A37" s="25"/>
      <c r="B37" s="25"/>
      <c r="C37" s="25"/>
      <c r="D37" s="25"/>
      <c r="E37" s="29"/>
      <c r="F37" s="27"/>
      <c r="G37" s="28">
        <f t="shared" si="0"/>
        <v>0</v>
      </c>
      <c r="H37" s="28">
        <f t="shared" si="1"/>
        <v>0</v>
      </c>
      <c r="I37" s="28">
        <f t="shared" si="2"/>
        <v>0</v>
      </c>
      <c r="J37" s="25"/>
    </row>
    <row r="38" spans="1:10" x14ac:dyDescent="0.25">
      <c r="A38" s="25"/>
      <c r="B38" s="25"/>
      <c r="C38" s="25"/>
      <c r="D38" s="25"/>
      <c r="E38" s="29"/>
      <c r="F38" s="27"/>
      <c r="G38" s="28">
        <f t="shared" si="0"/>
        <v>0</v>
      </c>
      <c r="H38" s="28">
        <f t="shared" si="1"/>
        <v>0</v>
      </c>
      <c r="I38" s="28">
        <f t="shared" si="2"/>
        <v>0</v>
      </c>
      <c r="J38" s="25"/>
    </row>
    <row r="39" spans="1:10" x14ac:dyDescent="0.25">
      <c r="A39" s="25"/>
      <c r="B39" s="25"/>
      <c r="C39" s="25"/>
      <c r="D39" s="29"/>
      <c r="E39" s="29"/>
      <c r="F39" s="27"/>
      <c r="G39" s="28">
        <f t="shared" si="0"/>
        <v>0</v>
      </c>
      <c r="H39" s="28">
        <f t="shared" si="1"/>
        <v>0</v>
      </c>
      <c r="I39" s="28">
        <f t="shared" si="2"/>
        <v>0</v>
      </c>
      <c r="J39" s="25"/>
    </row>
    <row r="40" spans="1:10" x14ac:dyDescent="0.25">
      <c r="A40" s="25"/>
      <c r="B40" s="25"/>
      <c r="C40" s="25"/>
      <c r="D40" s="25"/>
      <c r="E40" s="29"/>
      <c r="F40" s="27"/>
      <c r="G40" s="28">
        <f t="shared" si="0"/>
        <v>0</v>
      </c>
      <c r="H40" s="28">
        <f t="shared" si="1"/>
        <v>0</v>
      </c>
      <c r="I40" s="28">
        <f t="shared" si="2"/>
        <v>0</v>
      </c>
      <c r="J40" s="25"/>
    </row>
    <row r="41" spans="1:10" x14ac:dyDescent="0.25">
      <c r="A41" s="25"/>
      <c r="B41" s="25"/>
      <c r="C41" s="25"/>
      <c r="D41" s="25"/>
      <c r="E41" s="29"/>
      <c r="F41" s="27"/>
      <c r="G41" s="28">
        <f t="shared" si="0"/>
        <v>0</v>
      </c>
      <c r="H41" s="28">
        <f t="shared" si="1"/>
        <v>0</v>
      </c>
      <c r="I41" s="28">
        <f t="shared" si="2"/>
        <v>0</v>
      </c>
      <c r="J41" s="25"/>
    </row>
    <row r="42" spans="1:10" x14ac:dyDescent="0.25">
      <c r="A42" s="25"/>
      <c r="B42" s="25"/>
      <c r="C42" s="25"/>
      <c r="D42" s="25"/>
      <c r="E42" s="29"/>
      <c r="F42" s="27"/>
      <c r="G42" s="28">
        <f t="shared" si="0"/>
        <v>0</v>
      </c>
      <c r="H42" s="28">
        <f t="shared" si="1"/>
        <v>0</v>
      </c>
      <c r="I42" s="28">
        <f t="shared" si="2"/>
        <v>0</v>
      </c>
      <c r="J42" s="25"/>
    </row>
    <row r="43" spans="1:10" x14ac:dyDescent="0.25">
      <c r="A43" s="25"/>
      <c r="B43" s="25"/>
      <c r="C43" s="25"/>
      <c r="D43" s="25"/>
      <c r="E43" s="29"/>
      <c r="F43" s="27"/>
      <c r="G43" s="28">
        <f t="shared" si="0"/>
        <v>0</v>
      </c>
      <c r="H43" s="28">
        <f t="shared" si="1"/>
        <v>0</v>
      </c>
      <c r="I43" s="28">
        <f t="shared" si="2"/>
        <v>0</v>
      </c>
      <c r="J43" s="25"/>
    </row>
    <row r="44" spans="1:10" x14ac:dyDescent="0.25">
      <c r="A44" s="25"/>
      <c r="B44" s="25"/>
      <c r="C44" s="25"/>
      <c r="D44" s="25"/>
      <c r="E44" s="29"/>
      <c r="F44" s="27"/>
      <c r="G44" s="28">
        <f t="shared" si="0"/>
        <v>0</v>
      </c>
      <c r="H44" s="28">
        <f t="shared" si="1"/>
        <v>0</v>
      </c>
      <c r="I44" s="28">
        <f t="shared" si="2"/>
        <v>0</v>
      </c>
      <c r="J44" s="25"/>
    </row>
    <row r="45" spans="1:10" x14ac:dyDescent="0.25">
      <c r="A45" s="25"/>
      <c r="B45" s="25"/>
      <c r="C45" s="25"/>
      <c r="D45" s="25"/>
      <c r="E45" s="29"/>
      <c r="F45" s="27"/>
      <c r="G45" s="28">
        <f t="shared" si="0"/>
        <v>0</v>
      </c>
      <c r="H45" s="28">
        <f t="shared" si="1"/>
        <v>0</v>
      </c>
      <c r="I45" s="28">
        <f t="shared" si="2"/>
        <v>0</v>
      </c>
      <c r="J45" s="25"/>
    </row>
    <row r="46" spans="1:10" x14ac:dyDescent="0.25">
      <c r="A46" s="25"/>
      <c r="B46" s="25"/>
      <c r="C46" s="25"/>
      <c r="D46" s="25"/>
      <c r="E46" s="29"/>
      <c r="F46" s="27"/>
      <c r="G46" s="28">
        <f t="shared" si="0"/>
        <v>0</v>
      </c>
      <c r="H46" s="28">
        <f t="shared" si="1"/>
        <v>0</v>
      </c>
      <c r="I46" s="28">
        <f t="shared" si="2"/>
        <v>0</v>
      </c>
      <c r="J46" s="25"/>
    </row>
    <row r="47" spans="1:10" x14ac:dyDescent="0.25">
      <c r="A47" s="25"/>
      <c r="B47" s="25"/>
      <c r="C47" s="25"/>
      <c r="D47" s="25"/>
      <c r="E47" s="29"/>
      <c r="F47" s="27"/>
      <c r="G47" s="28">
        <f t="shared" si="0"/>
        <v>0</v>
      </c>
      <c r="H47" s="28">
        <f t="shared" si="1"/>
        <v>0</v>
      </c>
      <c r="I47" s="28">
        <f t="shared" si="2"/>
        <v>0</v>
      </c>
      <c r="J47" s="25"/>
    </row>
    <row r="48" spans="1:10" x14ac:dyDescent="0.25">
      <c r="A48" s="25"/>
      <c r="B48" s="25"/>
      <c r="C48" s="25"/>
      <c r="D48" s="25"/>
      <c r="E48" s="29"/>
      <c r="F48" s="27"/>
      <c r="G48" s="28">
        <f t="shared" si="0"/>
        <v>0</v>
      </c>
      <c r="H48" s="28">
        <f t="shared" si="1"/>
        <v>0</v>
      </c>
      <c r="I48" s="28">
        <f t="shared" si="2"/>
        <v>0</v>
      </c>
      <c r="J48" s="25"/>
    </row>
    <row r="49" spans="1:10" x14ac:dyDescent="0.25">
      <c r="A49" s="25"/>
      <c r="B49" s="25"/>
      <c r="C49" s="25"/>
      <c r="D49" s="25"/>
      <c r="E49" s="29"/>
      <c r="F49" s="27"/>
      <c r="G49" s="28">
        <f t="shared" si="0"/>
        <v>0</v>
      </c>
      <c r="H49" s="28">
        <f t="shared" si="1"/>
        <v>0</v>
      </c>
      <c r="I49" s="28">
        <f t="shared" si="2"/>
        <v>0</v>
      </c>
      <c r="J49" s="25"/>
    </row>
    <row r="50" spans="1:10" x14ac:dyDescent="0.25">
      <c r="A50" s="25"/>
      <c r="B50" s="25"/>
      <c r="C50" s="25"/>
      <c r="D50" s="25"/>
      <c r="E50" s="29"/>
      <c r="F50" s="27"/>
      <c r="G50" s="28">
        <f t="shared" si="0"/>
        <v>0</v>
      </c>
      <c r="H50" s="28">
        <f t="shared" si="1"/>
        <v>0</v>
      </c>
      <c r="I50" s="28">
        <f t="shared" si="2"/>
        <v>0</v>
      </c>
      <c r="J50" s="25"/>
    </row>
    <row r="51" spans="1:10" x14ac:dyDescent="0.25">
      <c r="A51" s="25"/>
      <c r="B51" s="25"/>
      <c r="C51" s="25"/>
      <c r="D51" s="25"/>
      <c r="E51" s="29"/>
      <c r="F51" s="27"/>
      <c r="G51" s="28">
        <f t="shared" si="0"/>
        <v>0</v>
      </c>
      <c r="H51" s="28">
        <f t="shared" si="1"/>
        <v>0</v>
      </c>
      <c r="I51" s="28">
        <f t="shared" si="2"/>
        <v>0</v>
      </c>
      <c r="J51" s="25"/>
    </row>
    <row r="52" spans="1:10" x14ac:dyDescent="0.25">
      <c r="A52" s="25"/>
      <c r="B52" s="25"/>
      <c r="C52" s="25"/>
      <c r="D52" s="25"/>
      <c r="E52" s="29"/>
      <c r="F52" s="27"/>
      <c r="G52" s="28">
        <f t="shared" si="0"/>
        <v>0</v>
      </c>
      <c r="H52" s="28">
        <f t="shared" si="1"/>
        <v>0</v>
      </c>
      <c r="I52" s="28">
        <f t="shared" si="2"/>
        <v>0</v>
      </c>
      <c r="J52" s="25"/>
    </row>
    <row r="53" spans="1:10" x14ac:dyDescent="0.25">
      <c r="A53" s="30"/>
      <c r="B53" s="30"/>
      <c r="C53" s="30"/>
      <c r="D53" s="30"/>
      <c r="E53" s="31"/>
      <c r="F53" s="32"/>
      <c r="G53" s="28">
        <f t="shared" si="0"/>
        <v>0</v>
      </c>
      <c r="H53" s="28">
        <f t="shared" si="1"/>
        <v>0</v>
      </c>
      <c r="I53" s="28">
        <f t="shared" si="2"/>
        <v>0</v>
      </c>
      <c r="J53" s="30"/>
    </row>
    <row r="54" spans="1:10" x14ac:dyDescent="0.25">
      <c r="A54" s="30"/>
      <c r="B54" s="30"/>
      <c r="C54" s="30"/>
      <c r="D54" s="30"/>
      <c r="E54" s="31"/>
      <c r="F54" s="32"/>
      <c r="G54" s="28">
        <f t="shared" si="0"/>
        <v>0</v>
      </c>
      <c r="H54" s="28">
        <f t="shared" si="1"/>
        <v>0</v>
      </c>
      <c r="I54" s="28">
        <f t="shared" si="2"/>
        <v>0</v>
      </c>
      <c r="J54" s="30"/>
    </row>
    <row r="55" spans="1:10" x14ac:dyDescent="0.25">
      <c r="A55" s="30"/>
      <c r="B55" s="30"/>
      <c r="C55" s="30"/>
      <c r="D55" s="30"/>
      <c r="E55" s="31"/>
      <c r="F55" s="32"/>
      <c r="G55" s="28">
        <f t="shared" si="0"/>
        <v>0</v>
      </c>
      <c r="H55" s="28">
        <f t="shared" si="1"/>
        <v>0</v>
      </c>
      <c r="I55" s="28">
        <f t="shared" si="2"/>
        <v>0</v>
      </c>
      <c r="J55" s="30"/>
    </row>
    <row r="56" spans="1:10" x14ac:dyDescent="0.25">
      <c r="A56" s="30"/>
      <c r="B56" s="30"/>
      <c r="C56" s="30"/>
      <c r="D56" s="30"/>
      <c r="E56" s="31"/>
      <c r="F56" s="32"/>
      <c r="G56" s="28">
        <f t="shared" si="0"/>
        <v>0</v>
      </c>
      <c r="H56" s="28">
        <f t="shared" si="1"/>
        <v>0</v>
      </c>
      <c r="I56" s="28">
        <f t="shared" si="2"/>
        <v>0</v>
      </c>
      <c r="J56" s="30"/>
    </row>
    <row r="57" spans="1:10" x14ac:dyDescent="0.25">
      <c r="A57" s="30"/>
      <c r="B57" s="30"/>
      <c r="C57" s="30"/>
      <c r="D57" s="30"/>
      <c r="E57" s="31"/>
      <c r="F57" s="32"/>
      <c r="G57" s="28">
        <f t="shared" si="0"/>
        <v>0</v>
      </c>
      <c r="H57" s="28">
        <f t="shared" si="1"/>
        <v>0</v>
      </c>
      <c r="I57" s="28">
        <f t="shared" si="2"/>
        <v>0</v>
      </c>
      <c r="J57" s="30"/>
    </row>
    <row r="58" spans="1:10" x14ac:dyDescent="0.25">
      <c r="A58" s="30"/>
      <c r="B58" s="30"/>
      <c r="C58" s="30"/>
      <c r="D58" s="30"/>
      <c r="E58" s="31"/>
      <c r="F58" s="32"/>
      <c r="G58" s="28">
        <f t="shared" si="0"/>
        <v>0</v>
      </c>
      <c r="H58" s="28">
        <f t="shared" si="1"/>
        <v>0</v>
      </c>
      <c r="I58" s="28">
        <f t="shared" si="2"/>
        <v>0</v>
      </c>
      <c r="J58" s="30"/>
    </row>
    <row r="59" spans="1:10" x14ac:dyDescent="0.25">
      <c r="A59" s="30"/>
      <c r="B59" s="30"/>
      <c r="C59" s="30"/>
      <c r="D59" s="30"/>
      <c r="E59" s="31"/>
      <c r="F59" s="32"/>
      <c r="G59" s="28">
        <f t="shared" si="0"/>
        <v>0</v>
      </c>
      <c r="H59" s="28">
        <f t="shared" si="1"/>
        <v>0</v>
      </c>
      <c r="I59" s="28">
        <f t="shared" si="2"/>
        <v>0</v>
      </c>
      <c r="J59" s="30"/>
    </row>
    <row r="60" spans="1:10" x14ac:dyDescent="0.25">
      <c r="A60" s="30"/>
      <c r="B60" s="30"/>
      <c r="C60" s="30"/>
      <c r="D60" s="30"/>
      <c r="E60" s="31"/>
      <c r="F60" s="32"/>
      <c r="G60" s="28">
        <f t="shared" si="0"/>
        <v>0</v>
      </c>
      <c r="H60" s="28">
        <f t="shared" si="1"/>
        <v>0</v>
      </c>
      <c r="I60" s="28">
        <f t="shared" si="2"/>
        <v>0</v>
      </c>
      <c r="J60" s="30"/>
    </row>
    <row r="61" spans="1:10" x14ac:dyDescent="0.25">
      <c r="A61" s="30"/>
      <c r="B61" s="30"/>
      <c r="C61" s="30"/>
      <c r="D61" s="30"/>
      <c r="E61" s="31"/>
      <c r="F61" s="32"/>
      <c r="G61" s="28">
        <f t="shared" si="0"/>
        <v>0</v>
      </c>
      <c r="H61" s="28">
        <f t="shared" si="1"/>
        <v>0</v>
      </c>
      <c r="I61" s="28">
        <f t="shared" si="2"/>
        <v>0</v>
      </c>
      <c r="J61" s="30"/>
    </row>
    <row r="62" spans="1:10" x14ac:dyDescent="0.25">
      <c r="A62" s="30"/>
      <c r="B62" s="30"/>
      <c r="C62" s="30"/>
      <c r="D62" s="30"/>
      <c r="E62" s="31"/>
      <c r="F62" s="32"/>
      <c r="G62" s="28">
        <f t="shared" si="0"/>
        <v>0</v>
      </c>
      <c r="H62" s="28">
        <f t="shared" si="1"/>
        <v>0</v>
      </c>
      <c r="I62" s="28">
        <f t="shared" si="2"/>
        <v>0</v>
      </c>
      <c r="J62" s="30"/>
    </row>
    <row r="63" spans="1:10" x14ac:dyDescent="0.25">
      <c r="A63" s="30"/>
      <c r="B63" s="30"/>
      <c r="C63" s="30"/>
      <c r="D63" s="30"/>
      <c r="E63" s="31"/>
      <c r="F63" s="32"/>
      <c r="G63" s="28">
        <f t="shared" si="0"/>
        <v>0</v>
      </c>
      <c r="H63" s="28">
        <f t="shared" si="1"/>
        <v>0</v>
      </c>
      <c r="I63" s="28">
        <f t="shared" si="2"/>
        <v>0</v>
      </c>
      <c r="J63" s="30"/>
    </row>
    <row r="64" spans="1:10" x14ac:dyDescent="0.25">
      <c r="A64" s="33"/>
      <c r="B64" s="30"/>
      <c r="C64" s="30"/>
      <c r="D64" s="30"/>
      <c r="E64" s="31"/>
      <c r="F64" s="32"/>
      <c r="G64" s="28">
        <f t="shared" si="0"/>
        <v>0</v>
      </c>
      <c r="H64" s="28">
        <f t="shared" si="1"/>
        <v>0</v>
      </c>
      <c r="I64" s="28">
        <f t="shared" si="2"/>
        <v>0</v>
      </c>
      <c r="J64" s="30"/>
    </row>
    <row r="65" spans="1:21" x14ac:dyDescent="0.25">
      <c r="A65" s="34" t="s">
        <v>27</v>
      </c>
      <c r="B65" s="35"/>
      <c r="C65" s="35"/>
      <c r="D65" s="35"/>
      <c r="E65" s="35"/>
      <c r="F65" s="36"/>
      <c r="G65" s="28">
        <f>+SUM(G31:G64)</f>
        <v>0</v>
      </c>
      <c r="H65" s="28">
        <f>+SUM(H31:H64)</f>
        <v>0</v>
      </c>
      <c r="I65" s="28">
        <f>+SUM(I31:I64)</f>
        <v>0</v>
      </c>
      <c r="J65" s="30"/>
    </row>
    <row r="66" spans="1:21" x14ac:dyDescent="0.25">
      <c r="A66" s="41" t="s">
        <v>28</v>
      </c>
      <c r="B66" s="41"/>
      <c r="C66" s="41"/>
      <c r="D66" s="41"/>
      <c r="E66" s="41"/>
      <c r="F66" s="41"/>
      <c r="G66" s="41"/>
      <c r="H66" s="41"/>
      <c r="I66" s="41"/>
      <c r="J66" s="41"/>
    </row>
    <row r="67" spans="1:21" ht="30" customHeight="1" x14ac:dyDescent="0.25">
      <c r="A67" s="37" t="s">
        <v>29</v>
      </c>
      <c r="B67" s="37"/>
      <c r="C67" s="37"/>
      <c r="D67" s="37"/>
      <c r="E67" s="37"/>
      <c r="F67" s="37"/>
      <c r="G67" s="38">
        <f>+INT((I65*12)+H65+(G65/30))</f>
        <v>0</v>
      </c>
      <c r="H67" s="39"/>
      <c r="I67" s="39"/>
      <c r="J67" s="4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30" customHeight="1" x14ac:dyDescent="0.25">
      <c r="A68" s="37" t="s">
        <v>30</v>
      </c>
      <c r="B68" s="37"/>
      <c r="C68" s="37"/>
      <c r="D68" s="37"/>
      <c r="E68" s="37"/>
      <c r="F68" s="37"/>
      <c r="G68" s="38">
        <f>+INT((SUMIF(F31:F64,"Profesional Relacionada",I31:I64)*12)+(SUMIF(F31:F64,"Profesional Relacionada",H31:H64))+((SUMIF(F31:F64,"Profesional Relacionada",G31:G64)/30)))</f>
        <v>0</v>
      </c>
      <c r="H68" s="39"/>
      <c r="I68" s="39"/>
      <c r="J68" s="40"/>
      <c r="M68" s="10"/>
      <c r="N68" s="10"/>
      <c r="O68" s="10"/>
      <c r="P68" s="10"/>
      <c r="Q68" s="10"/>
      <c r="R68" s="10"/>
      <c r="S68" s="10"/>
      <c r="T68" s="10"/>
      <c r="U68" s="10"/>
    </row>
    <row r="69" spans="1:21" ht="30" customHeight="1" x14ac:dyDescent="0.25">
      <c r="A69" s="37" t="s">
        <v>116</v>
      </c>
      <c r="B69" s="37"/>
      <c r="C69" s="37"/>
      <c r="D69" s="37"/>
      <c r="E69" s="37"/>
      <c r="F69" s="37"/>
      <c r="G69" s="38">
        <f>+INT((SUMIF(F31:F64,"Altamente Calificada",I31:I64)*12)+(SUMIF(F31:F64,"Altamente Calificada",H31:H64))+((SUMIF(F31:F64,"Altamente Calificada",G31:G64)/30)))</f>
        <v>0</v>
      </c>
      <c r="H69" s="39"/>
      <c r="I69" s="39"/>
      <c r="J69" s="40"/>
      <c r="M69" s="10"/>
      <c r="N69" s="10"/>
      <c r="O69" s="10"/>
      <c r="P69" s="10"/>
      <c r="Q69" s="10"/>
      <c r="R69" s="10"/>
      <c r="S69" s="10"/>
      <c r="T69" s="10"/>
      <c r="U69" s="10"/>
    </row>
    <row r="70" spans="1:21" x14ac:dyDescent="0.25">
      <c r="A70" s="37" t="s">
        <v>31</v>
      </c>
      <c r="B70" s="37"/>
      <c r="C70" s="37"/>
      <c r="D70" s="37"/>
      <c r="E70" s="37"/>
      <c r="F70" s="37"/>
      <c r="G70" s="37"/>
      <c r="H70" s="37"/>
      <c r="I70" s="37"/>
      <c r="J70" s="37"/>
    </row>
    <row r="71" spans="1:21" ht="75" customHeight="1" x14ac:dyDescent="0.25">
      <c r="A71" s="42" t="s">
        <v>32</v>
      </c>
      <c r="B71" s="43"/>
      <c r="C71" s="43"/>
      <c r="D71" s="43"/>
      <c r="E71" s="43"/>
      <c r="F71" s="44"/>
      <c r="G71" s="38"/>
      <c r="H71" s="39"/>
      <c r="I71" s="39"/>
      <c r="J71" s="40"/>
    </row>
    <row r="72" spans="1:21" ht="60" customHeight="1" x14ac:dyDescent="0.25">
      <c r="A72" s="42" t="s">
        <v>33</v>
      </c>
      <c r="B72" s="43"/>
      <c r="C72" s="43"/>
      <c r="D72" s="43"/>
      <c r="E72" s="43"/>
      <c r="F72" s="44"/>
      <c r="G72" s="38"/>
      <c r="H72" s="39"/>
      <c r="I72" s="39"/>
      <c r="J72" s="40"/>
    </row>
    <row r="73" spans="1:21" ht="75" customHeight="1" x14ac:dyDescent="0.25">
      <c r="A73" s="42" t="s">
        <v>34</v>
      </c>
      <c r="B73" s="43"/>
      <c r="C73" s="43"/>
      <c r="D73" s="43"/>
      <c r="E73" s="43"/>
      <c r="F73" s="44"/>
      <c r="G73" s="38"/>
      <c r="H73" s="39"/>
      <c r="I73" s="39"/>
      <c r="J73" s="40"/>
    </row>
    <row r="74" spans="1:21" ht="75" customHeight="1" x14ac:dyDescent="0.25">
      <c r="A74" s="42" t="s">
        <v>35</v>
      </c>
      <c r="B74" s="43"/>
      <c r="C74" s="43"/>
      <c r="D74" s="43"/>
      <c r="E74" s="43"/>
      <c r="F74" s="44"/>
      <c r="G74" s="38"/>
      <c r="H74" s="39"/>
      <c r="I74" s="39"/>
      <c r="J74" s="40"/>
    </row>
    <row r="75" spans="1:21" ht="90" customHeight="1" x14ac:dyDescent="0.25">
      <c r="A75" s="42" t="s">
        <v>36</v>
      </c>
      <c r="B75" s="43"/>
      <c r="C75" s="43"/>
      <c r="D75" s="43"/>
      <c r="E75" s="43"/>
      <c r="F75" s="44"/>
      <c r="G75" s="38"/>
      <c r="H75" s="39"/>
      <c r="I75" s="39"/>
      <c r="J75" s="40"/>
    </row>
    <row r="76" spans="1:21" ht="90" customHeight="1" x14ac:dyDescent="0.25">
      <c r="A76" s="42" t="s">
        <v>37</v>
      </c>
      <c r="B76" s="43"/>
      <c r="C76" s="43"/>
      <c r="D76" s="43"/>
      <c r="E76" s="43"/>
      <c r="F76" s="44"/>
      <c r="G76" s="38"/>
      <c r="H76" s="39"/>
      <c r="I76" s="39"/>
      <c r="J76" s="40"/>
    </row>
    <row r="77" spans="1:21" x14ac:dyDescent="0.25">
      <c r="A77" s="42" t="s">
        <v>38</v>
      </c>
      <c r="B77" s="43"/>
      <c r="C77" s="43"/>
      <c r="D77" s="43"/>
      <c r="E77" s="43"/>
      <c r="F77" s="44"/>
      <c r="G77" s="45">
        <f>SUM(G71:J76)</f>
        <v>0</v>
      </c>
      <c r="H77" s="46"/>
      <c r="I77" s="46"/>
      <c r="J77" s="47"/>
    </row>
    <row r="82" spans="1:1" hidden="1" x14ac:dyDescent="0.25">
      <c r="A82" s="2" t="s">
        <v>40</v>
      </c>
    </row>
    <row r="83" spans="1:1" hidden="1" x14ac:dyDescent="0.25">
      <c r="A83" s="2" t="s">
        <v>41</v>
      </c>
    </row>
    <row r="84" spans="1:1" hidden="1" x14ac:dyDescent="0.25">
      <c r="A84" s="2" t="s">
        <v>42</v>
      </c>
    </row>
    <row r="85" spans="1:1" hidden="1" x14ac:dyDescent="0.25">
      <c r="A85" s="2" t="s">
        <v>43</v>
      </c>
    </row>
    <row r="86" spans="1:1" hidden="1" x14ac:dyDescent="0.25">
      <c r="A86" s="2" t="s">
        <v>44</v>
      </c>
    </row>
  </sheetData>
  <mergeCells count="52">
    <mergeCell ref="G75:J75"/>
    <mergeCell ref="B5:J5"/>
    <mergeCell ref="A1:A3"/>
    <mergeCell ref="B4:J4"/>
    <mergeCell ref="B1:H1"/>
    <mergeCell ref="B2:H3"/>
    <mergeCell ref="B17:J17"/>
    <mergeCell ref="B6:J6"/>
    <mergeCell ref="B7:J7"/>
    <mergeCell ref="B8:J8"/>
    <mergeCell ref="A9:J9"/>
    <mergeCell ref="B10:J10"/>
    <mergeCell ref="B11:J11"/>
    <mergeCell ref="A12:J12"/>
    <mergeCell ref="A13:J13"/>
    <mergeCell ref="B14:J14"/>
    <mergeCell ref="B15:J15"/>
    <mergeCell ref="B16:J16"/>
    <mergeCell ref="A29:J29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A74:F74"/>
    <mergeCell ref="A75:F75"/>
    <mergeCell ref="A76:F76"/>
    <mergeCell ref="A77:F77"/>
    <mergeCell ref="A67:F67"/>
    <mergeCell ref="A70:J70"/>
    <mergeCell ref="A71:F71"/>
    <mergeCell ref="A72:F72"/>
    <mergeCell ref="A73:F73"/>
    <mergeCell ref="G73:J73"/>
    <mergeCell ref="G76:J76"/>
    <mergeCell ref="G77:J77"/>
    <mergeCell ref="G67:J67"/>
    <mergeCell ref="G68:J68"/>
    <mergeCell ref="G69:J69"/>
    <mergeCell ref="G74:J74"/>
    <mergeCell ref="A65:F65"/>
    <mergeCell ref="A68:F68"/>
    <mergeCell ref="A69:F69"/>
    <mergeCell ref="G71:J71"/>
    <mergeCell ref="G72:J72"/>
    <mergeCell ref="A66:J66"/>
  </mergeCells>
  <dataValidations count="4">
    <dataValidation type="list" allowBlank="1" showInputMessage="1" showErrorMessage="1" sqref="B20:J20 B26:J26 B23:J23" xr:uid="{2D53DE6B-200E-48D8-849B-F45C87552756}">
      <formula1>$B$89:$B$93</formula1>
    </dataValidation>
    <dataValidation type="list" allowBlank="1" showInputMessage="1" showErrorMessage="1" sqref="F31:F64" xr:uid="{0433D873-3C70-4F2F-8051-AFF7772A7918}">
      <formula1>$A$82:$A$86</formula1>
    </dataValidation>
    <dataValidation type="list" allowBlank="1" showInputMessage="1" showErrorMessage="1" sqref="H14:J16 H27:J28 H21:J22" xr:uid="{DE8CF813-0256-4841-831E-FAE0227FE3A0}">
      <formula1>$A$89:$A$143</formula1>
    </dataValidation>
    <dataValidation type="list" allowBlank="1" showInputMessage="1" showErrorMessage="1" sqref="D27:E28" xr:uid="{680AAD2D-0140-4572-8F82-BA2150953C1B}">
      <formula1>#REF!</formula1>
    </dataValidation>
  </dataValidations>
  <pageMargins left="0.7" right="0.7" top="0.75" bottom="0.75" header="0.3" footer="0.3"/>
  <pageSetup scale="58" orientation="portrait" r:id="rId1"/>
  <rowBreaks count="1" manualBreakCount="1">
    <brk id="6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48B4-81E1-41A6-9428-C179C65679CC}">
  <dimension ref="A1:F43"/>
  <sheetViews>
    <sheetView showGridLines="0" topLeftCell="A26" workbookViewId="0">
      <selection activeCell="E3" sqref="E3"/>
    </sheetView>
  </sheetViews>
  <sheetFormatPr baseColWidth="10" defaultColWidth="0" defaultRowHeight="14.4" x14ac:dyDescent="0.3"/>
  <cols>
    <col min="1" max="1" width="35.8984375" style="3" bestFit="1" customWidth="1"/>
    <col min="2" max="2" width="46" style="3" customWidth="1"/>
    <col min="3" max="3" width="55.3984375" style="3" bestFit="1" customWidth="1"/>
    <col min="4" max="4" width="117.8984375" style="3" customWidth="1"/>
    <col min="5" max="5" width="65.59765625" style="3" bestFit="1" customWidth="1"/>
    <col min="6" max="6" width="10" style="3" customWidth="1"/>
    <col min="7" max="16384" width="10" style="3" hidden="1"/>
  </cols>
  <sheetData>
    <row r="1" spans="1:5" x14ac:dyDescent="0.3">
      <c r="A1" s="3" t="s">
        <v>45</v>
      </c>
      <c r="B1" s="3" t="s">
        <v>46</v>
      </c>
      <c r="C1" s="3" t="s">
        <v>47</v>
      </c>
      <c r="D1" s="3" t="s">
        <v>48</v>
      </c>
      <c r="E1" s="3" t="s">
        <v>49</v>
      </c>
    </row>
    <row r="2" spans="1:5" s="7" customFormat="1" ht="20.399999999999999" x14ac:dyDescent="0.3">
      <c r="A2" s="4" t="s">
        <v>5</v>
      </c>
      <c r="B2" s="5" t="s">
        <v>50</v>
      </c>
      <c r="C2" s="8" t="s">
        <v>51</v>
      </c>
      <c r="D2" s="8" t="s">
        <v>52</v>
      </c>
      <c r="E2" s="6" t="s">
        <v>53</v>
      </c>
    </row>
    <row r="3" spans="1:5" s="7" customFormat="1" ht="20.399999999999999" x14ac:dyDescent="0.3">
      <c r="A3" s="6" t="s">
        <v>6</v>
      </c>
      <c r="B3" s="11" t="s">
        <v>123</v>
      </c>
      <c r="C3" s="8" t="s">
        <v>54</v>
      </c>
      <c r="D3" s="8">
        <v>1023695840</v>
      </c>
      <c r="E3" s="6" t="s">
        <v>55</v>
      </c>
    </row>
    <row r="4" spans="1:5" s="7" customFormat="1" ht="20.399999999999999" x14ac:dyDescent="0.3">
      <c r="A4" s="6" t="s">
        <v>7</v>
      </c>
      <c r="B4" s="11" t="s">
        <v>124</v>
      </c>
      <c r="C4" s="8" t="s">
        <v>56</v>
      </c>
      <c r="D4" s="12">
        <v>45917</v>
      </c>
      <c r="E4" s="6" t="s">
        <v>72</v>
      </c>
    </row>
    <row r="5" spans="1:5" s="7" customFormat="1" ht="20.399999999999999" x14ac:dyDescent="0.3">
      <c r="A5" s="6" t="s">
        <v>8</v>
      </c>
      <c r="B5" s="11" t="s">
        <v>57</v>
      </c>
      <c r="C5" s="8" t="s">
        <v>56</v>
      </c>
      <c r="D5" s="8" t="s">
        <v>58</v>
      </c>
      <c r="E5" s="6" t="s">
        <v>59</v>
      </c>
    </row>
    <row r="6" spans="1:5" s="7" customFormat="1" ht="20.399999999999999" x14ac:dyDescent="0.3">
      <c r="A6" s="6" t="s">
        <v>9</v>
      </c>
      <c r="B6" s="11" t="s">
        <v>125</v>
      </c>
      <c r="C6" s="8" t="s">
        <v>51</v>
      </c>
      <c r="D6" s="8" t="s">
        <v>60</v>
      </c>
      <c r="E6" s="6" t="s">
        <v>61</v>
      </c>
    </row>
    <row r="7" spans="1:5" s="7" customFormat="1" ht="30.6" x14ac:dyDescent="0.3">
      <c r="A7" s="6" t="s">
        <v>11</v>
      </c>
      <c r="B7" s="11" t="s">
        <v>126</v>
      </c>
      <c r="C7" s="8" t="s">
        <v>51</v>
      </c>
      <c r="D7" s="8" t="s">
        <v>62</v>
      </c>
      <c r="E7" s="6" t="s">
        <v>63</v>
      </c>
    </row>
    <row r="8" spans="1:5" s="7" customFormat="1" ht="30.6" x14ac:dyDescent="0.3">
      <c r="A8" s="6" t="s">
        <v>12</v>
      </c>
      <c r="B8" s="11" t="s">
        <v>127</v>
      </c>
      <c r="C8" s="8" t="s">
        <v>56</v>
      </c>
      <c r="D8" s="8" t="s">
        <v>64</v>
      </c>
      <c r="E8" s="6" t="s">
        <v>65</v>
      </c>
    </row>
    <row r="9" spans="1:5" s="7" customFormat="1" ht="40.799999999999997" x14ac:dyDescent="0.3">
      <c r="A9" s="11" t="s">
        <v>67</v>
      </c>
      <c r="B9" s="11" t="s">
        <v>128</v>
      </c>
      <c r="C9" s="8" t="s">
        <v>51</v>
      </c>
      <c r="D9" s="8" t="s">
        <v>66</v>
      </c>
      <c r="E9" s="6" t="s">
        <v>68</v>
      </c>
    </row>
    <row r="10" spans="1:5" s="7" customFormat="1" ht="30.6" x14ac:dyDescent="0.3">
      <c r="A10" s="6" t="s">
        <v>14</v>
      </c>
      <c r="B10" s="11" t="s">
        <v>129</v>
      </c>
      <c r="C10" s="8" t="s">
        <v>51</v>
      </c>
      <c r="D10" s="8" t="s">
        <v>69</v>
      </c>
      <c r="E10" s="6" t="s">
        <v>70</v>
      </c>
    </row>
    <row r="11" spans="1:5" s="7" customFormat="1" ht="30.6" x14ac:dyDescent="0.3">
      <c r="A11" s="6" t="s">
        <v>15</v>
      </c>
      <c r="B11" s="11" t="s">
        <v>130</v>
      </c>
      <c r="C11" s="8" t="s">
        <v>56</v>
      </c>
      <c r="D11" s="12">
        <v>36881</v>
      </c>
      <c r="E11" s="6" t="s">
        <v>71</v>
      </c>
    </row>
    <row r="12" spans="1:5" s="14" customFormat="1" ht="30.6" x14ac:dyDescent="0.3">
      <c r="A12" s="15" t="s">
        <v>39</v>
      </c>
      <c r="B12" s="16" t="s">
        <v>131</v>
      </c>
      <c r="C12" s="8" t="s">
        <v>56</v>
      </c>
      <c r="D12" s="8" t="s">
        <v>73</v>
      </c>
      <c r="E12" s="15" t="s">
        <v>74</v>
      </c>
    </row>
    <row r="13" spans="1:5" s="17" customFormat="1" ht="30.6" x14ac:dyDescent="0.3">
      <c r="A13" s="11" t="s">
        <v>16</v>
      </c>
      <c r="B13" s="11" t="s">
        <v>132</v>
      </c>
      <c r="C13" s="13" t="s">
        <v>51</v>
      </c>
      <c r="D13" s="13" t="s">
        <v>75</v>
      </c>
      <c r="E13" s="11" t="s">
        <v>76</v>
      </c>
    </row>
    <row r="14" spans="1:5" s="7" customFormat="1" ht="30.6" x14ac:dyDescent="0.3">
      <c r="A14" s="6" t="s">
        <v>17</v>
      </c>
      <c r="B14" s="11" t="s">
        <v>133</v>
      </c>
      <c r="C14" s="8" t="s">
        <v>56</v>
      </c>
      <c r="D14" s="12">
        <v>36963</v>
      </c>
      <c r="E14" s="6" t="s">
        <v>71</v>
      </c>
    </row>
    <row r="15" spans="1:5" s="7" customFormat="1" ht="40.799999999999997" x14ac:dyDescent="0.3">
      <c r="A15" s="11" t="s">
        <v>78</v>
      </c>
      <c r="B15" s="11" t="s">
        <v>134</v>
      </c>
      <c r="C15" s="8" t="s">
        <v>51</v>
      </c>
      <c r="D15" s="8" t="s">
        <v>77</v>
      </c>
      <c r="E15" s="11" t="s">
        <v>84</v>
      </c>
    </row>
    <row r="16" spans="1:5" s="7" customFormat="1" ht="30.6" x14ac:dyDescent="0.3">
      <c r="A16" s="6" t="s">
        <v>14</v>
      </c>
      <c r="B16" s="11" t="s">
        <v>135</v>
      </c>
      <c r="C16" s="8" t="s">
        <v>51</v>
      </c>
      <c r="D16" s="8" t="s">
        <v>79</v>
      </c>
      <c r="E16" s="6" t="s">
        <v>80</v>
      </c>
    </row>
    <row r="17" spans="1:5" s="7" customFormat="1" x14ac:dyDescent="0.3">
      <c r="A17" s="6" t="s">
        <v>18</v>
      </c>
      <c r="B17" s="6" t="s">
        <v>136</v>
      </c>
      <c r="C17" s="8" t="s">
        <v>56</v>
      </c>
      <c r="D17" s="12">
        <v>42174</v>
      </c>
      <c r="E17" s="6" t="s">
        <v>71</v>
      </c>
    </row>
    <row r="18" spans="1:5" s="7" customFormat="1" ht="40.799999999999997" x14ac:dyDescent="0.3">
      <c r="A18" s="11" t="s">
        <v>82</v>
      </c>
      <c r="B18" s="11" t="s">
        <v>137</v>
      </c>
      <c r="C18" s="8" t="s">
        <v>51</v>
      </c>
      <c r="D18" s="8" t="s">
        <v>83</v>
      </c>
      <c r="E18" s="11" t="s">
        <v>85</v>
      </c>
    </row>
    <row r="19" spans="1:5" s="7" customFormat="1" ht="30.6" x14ac:dyDescent="0.3">
      <c r="A19" s="6" t="s">
        <v>14</v>
      </c>
      <c r="B19" s="11" t="s">
        <v>138</v>
      </c>
      <c r="C19" s="8" t="s">
        <v>51</v>
      </c>
      <c r="D19" s="8" t="s">
        <v>86</v>
      </c>
      <c r="E19" s="6" t="s">
        <v>87</v>
      </c>
    </row>
    <row r="20" spans="1:5" s="7" customFormat="1" x14ac:dyDescent="0.3">
      <c r="A20" s="6" t="s">
        <v>18</v>
      </c>
      <c r="B20" s="6" t="s">
        <v>139</v>
      </c>
      <c r="C20" s="8" t="s">
        <v>56</v>
      </c>
      <c r="D20" s="12">
        <v>43428</v>
      </c>
      <c r="E20" s="6" t="s">
        <v>71</v>
      </c>
    </row>
    <row r="21" spans="1:5" s="7" customFormat="1" ht="20.399999999999999" x14ac:dyDescent="0.3">
      <c r="A21" s="11" t="s">
        <v>88</v>
      </c>
      <c r="B21" s="11" t="s">
        <v>140</v>
      </c>
      <c r="C21" s="8" t="s">
        <v>51</v>
      </c>
      <c r="D21" s="8" t="s">
        <v>89</v>
      </c>
      <c r="E21" s="11" t="s">
        <v>90</v>
      </c>
    </row>
    <row r="22" spans="1:5" s="7" customFormat="1" ht="30.6" x14ac:dyDescent="0.3">
      <c r="A22" s="6" t="s">
        <v>14</v>
      </c>
      <c r="B22" s="11" t="s">
        <v>141</v>
      </c>
      <c r="C22" s="8" t="s">
        <v>51</v>
      </c>
      <c r="D22" s="8" t="s">
        <v>86</v>
      </c>
      <c r="E22" s="6" t="s">
        <v>91</v>
      </c>
    </row>
    <row r="23" spans="1:5" s="7" customFormat="1" x14ac:dyDescent="0.3">
      <c r="A23" s="6" t="s">
        <v>18</v>
      </c>
      <c r="B23" s="6" t="s">
        <v>142</v>
      </c>
      <c r="C23" s="8" t="s">
        <v>56</v>
      </c>
      <c r="D23" s="12">
        <v>44092</v>
      </c>
      <c r="E23" s="6" t="s">
        <v>71</v>
      </c>
    </row>
    <row r="24" spans="1:5" s="7" customFormat="1" ht="20.399999999999999" x14ac:dyDescent="0.3">
      <c r="A24" s="6" t="s">
        <v>150</v>
      </c>
      <c r="B24" s="11" t="s">
        <v>151</v>
      </c>
      <c r="C24" s="8" t="s">
        <v>56</v>
      </c>
      <c r="D24" s="12" t="s">
        <v>153</v>
      </c>
      <c r="E24" s="6" t="s">
        <v>152</v>
      </c>
    </row>
    <row r="25" spans="1:5" s="7" customFormat="1" x14ac:dyDescent="0.3">
      <c r="A25" s="6" t="s">
        <v>19</v>
      </c>
      <c r="B25" s="6" t="s">
        <v>92</v>
      </c>
      <c r="C25" s="8" t="s">
        <v>51</v>
      </c>
      <c r="D25" s="8" t="s">
        <v>93</v>
      </c>
      <c r="E25" s="6" t="s">
        <v>94</v>
      </c>
    </row>
    <row r="26" spans="1:5" s="7" customFormat="1" x14ac:dyDescent="0.3">
      <c r="A26" s="6" t="s">
        <v>20</v>
      </c>
      <c r="B26" s="6" t="s">
        <v>95</v>
      </c>
      <c r="C26" s="8" t="s">
        <v>56</v>
      </c>
      <c r="D26" s="8" t="s">
        <v>96</v>
      </c>
      <c r="E26" s="6" t="s">
        <v>97</v>
      </c>
    </row>
    <row r="27" spans="1:5" s="7" customFormat="1" x14ac:dyDescent="0.3">
      <c r="A27" s="6" t="s">
        <v>7</v>
      </c>
      <c r="B27" s="6" t="s">
        <v>98</v>
      </c>
      <c r="C27" s="8" t="s">
        <v>56</v>
      </c>
      <c r="D27" s="12">
        <v>36027</v>
      </c>
      <c r="E27" s="6" t="s">
        <v>71</v>
      </c>
    </row>
    <row r="28" spans="1:5" s="7" customFormat="1" x14ac:dyDescent="0.3">
      <c r="A28" s="6" t="s">
        <v>21</v>
      </c>
      <c r="B28" s="6" t="s">
        <v>99</v>
      </c>
      <c r="C28" s="8" t="s">
        <v>56</v>
      </c>
      <c r="D28" s="12">
        <v>37164</v>
      </c>
      <c r="E28" s="6" t="s">
        <v>71</v>
      </c>
    </row>
    <row r="29" spans="1:5" s="7" customFormat="1" x14ac:dyDescent="0.3">
      <c r="A29" s="6" t="s">
        <v>22</v>
      </c>
      <c r="B29" s="6" t="s">
        <v>100</v>
      </c>
      <c r="C29" s="8" t="s">
        <v>51</v>
      </c>
      <c r="D29" s="8" t="s">
        <v>101</v>
      </c>
      <c r="E29" s="6" t="s">
        <v>102</v>
      </c>
    </row>
    <row r="30" spans="1:5" s="7" customFormat="1" ht="20.399999999999999" x14ac:dyDescent="0.3">
      <c r="A30" s="6" t="s">
        <v>23</v>
      </c>
      <c r="B30" s="11" t="s">
        <v>104</v>
      </c>
      <c r="C30" s="8" t="s">
        <v>54</v>
      </c>
      <c r="D30" s="8">
        <v>250</v>
      </c>
      <c r="E30" s="11" t="s">
        <v>106</v>
      </c>
    </row>
    <row r="31" spans="1:5" s="7" customFormat="1" ht="20.399999999999999" x14ac:dyDescent="0.3">
      <c r="A31" s="6" t="s">
        <v>24</v>
      </c>
      <c r="B31" s="11" t="s">
        <v>105</v>
      </c>
      <c r="C31" s="8" t="s">
        <v>54</v>
      </c>
      <c r="D31" s="8">
        <v>8</v>
      </c>
      <c r="E31" s="11" t="s">
        <v>108</v>
      </c>
    </row>
    <row r="32" spans="1:5" s="7" customFormat="1" ht="20.399999999999999" x14ac:dyDescent="0.3">
      <c r="A32" s="6" t="s">
        <v>25</v>
      </c>
      <c r="B32" s="11" t="s">
        <v>103</v>
      </c>
      <c r="C32" s="8" t="s">
        <v>54</v>
      </c>
      <c r="D32" s="8">
        <v>1</v>
      </c>
      <c r="E32" s="11" t="s">
        <v>107</v>
      </c>
    </row>
    <row r="33" spans="1:5" s="7" customFormat="1" x14ac:dyDescent="0.3">
      <c r="A33" s="6" t="s">
        <v>26</v>
      </c>
      <c r="B33" s="6" t="s">
        <v>109</v>
      </c>
      <c r="C33" s="8" t="s">
        <v>56</v>
      </c>
      <c r="D33" s="13" t="s">
        <v>110</v>
      </c>
      <c r="E33" s="6" t="s">
        <v>111</v>
      </c>
    </row>
    <row r="34" spans="1:5" s="7" customFormat="1" x14ac:dyDescent="0.3">
      <c r="A34" s="6" t="s">
        <v>29</v>
      </c>
      <c r="B34" s="6" t="s">
        <v>112</v>
      </c>
      <c r="C34" s="8" t="s">
        <v>54</v>
      </c>
      <c r="D34" s="8">
        <v>11</v>
      </c>
      <c r="E34" s="6" t="s">
        <v>113</v>
      </c>
    </row>
    <row r="35" spans="1:5" s="7" customFormat="1" x14ac:dyDescent="0.3">
      <c r="A35" s="6" t="s">
        <v>30</v>
      </c>
      <c r="B35" s="11" t="s">
        <v>114</v>
      </c>
      <c r="C35" s="8" t="s">
        <v>54</v>
      </c>
      <c r="D35" s="8">
        <v>9</v>
      </c>
      <c r="E35" s="6" t="s">
        <v>115</v>
      </c>
    </row>
    <row r="36" spans="1:5" s="7" customFormat="1" x14ac:dyDescent="0.3">
      <c r="A36" s="6" t="s">
        <v>116</v>
      </c>
      <c r="B36" s="11" t="s">
        <v>117</v>
      </c>
      <c r="C36" s="8" t="s">
        <v>54</v>
      </c>
      <c r="D36" s="8">
        <v>8</v>
      </c>
      <c r="E36" s="6" t="s">
        <v>118</v>
      </c>
    </row>
    <row r="37" spans="1:5" s="7" customFormat="1" ht="30.6" x14ac:dyDescent="0.3">
      <c r="A37" s="11" t="s">
        <v>32</v>
      </c>
      <c r="B37" s="11" t="s">
        <v>119</v>
      </c>
      <c r="C37" s="8" t="s">
        <v>56</v>
      </c>
      <c r="D37" s="18">
        <v>0.03</v>
      </c>
      <c r="E37" s="11" t="s">
        <v>143</v>
      </c>
    </row>
    <row r="38" spans="1:5" s="7" customFormat="1" ht="20.399999999999999" x14ac:dyDescent="0.3">
      <c r="A38" s="11" t="s">
        <v>33</v>
      </c>
      <c r="B38" s="11" t="s">
        <v>120</v>
      </c>
      <c r="C38" s="8" t="s">
        <v>56</v>
      </c>
      <c r="D38" s="18">
        <v>0.02</v>
      </c>
      <c r="E38" s="11" t="s">
        <v>144</v>
      </c>
    </row>
    <row r="39" spans="1:5" s="7" customFormat="1" ht="30.6" x14ac:dyDescent="0.3">
      <c r="A39" s="11" t="s">
        <v>34</v>
      </c>
      <c r="B39" s="11" t="s">
        <v>121</v>
      </c>
      <c r="C39" s="8" t="s">
        <v>56</v>
      </c>
      <c r="D39" s="18">
        <v>0.5</v>
      </c>
      <c r="E39" s="11" t="s">
        <v>145</v>
      </c>
    </row>
    <row r="40" spans="1:5" s="7" customFormat="1" ht="30.6" x14ac:dyDescent="0.3">
      <c r="A40" s="11" t="s">
        <v>35</v>
      </c>
      <c r="B40" s="11" t="s">
        <v>121</v>
      </c>
      <c r="C40" s="8" t="s">
        <v>56</v>
      </c>
      <c r="D40" s="18">
        <v>0.03</v>
      </c>
      <c r="E40" s="11" t="s">
        <v>146</v>
      </c>
    </row>
    <row r="41" spans="1:5" s="7" customFormat="1" ht="30.6" x14ac:dyDescent="0.3">
      <c r="A41" s="11" t="s">
        <v>36</v>
      </c>
      <c r="B41" s="11" t="s">
        <v>121</v>
      </c>
      <c r="C41" s="8" t="s">
        <v>56</v>
      </c>
      <c r="D41" s="18">
        <v>0.09</v>
      </c>
      <c r="E41" s="11" t="s">
        <v>147</v>
      </c>
    </row>
    <row r="42" spans="1:5" s="7" customFormat="1" ht="30.6" x14ac:dyDescent="0.3">
      <c r="A42" s="11" t="s">
        <v>37</v>
      </c>
      <c r="B42" s="11" t="s">
        <v>121</v>
      </c>
      <c r="C42" s="8" t="s">
        <v>56</v>
      </c>
      <c r="D42" s="18">
        <v>0.15</v>
      </c>
      <c r="E42" s="11" t="s">
        <v>148</v>
      </c>
    </row>
    <row r="43" spans="1:5" s="7" customFormat="1" x14ac:dyDescent="0.3">
      <c r="A43" s="6" t="s">
        <v>38</v>
      </c>
      <c r="B43" s="11" t="s">
        <v>122</v>
      </c>
      <c r="C43" s="8" t="s">
        <v>56</v>
      </c>
      <c r="D43" s="18">
        <v>0.5</v>
      </c>
      <c r="E43" s="6" t="s">
        <v>149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PEFT55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2023-08-28T05:00:00+00:00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Estudio técnico hoja de vida formación avanzada y experiencia altamente calificada para prima técnica</Descripcion>
    <Ano_Plantilla xmlns="b6565643-c00f-44ce-b5d1-532a85e4382c">2026</Ano_Plantilla>
    <Sub-Serie xmlns="cfd7d055-4c42-4b1a-a19c-7e601acfe3a8">560</Sub-Serie>
    <Informacion_publicada_o_disponible xmlns="b6565643-c00f-44ce-b5d1-532a85e4382c">https://docs.supersalud.gov.co/PortalWeb/planeacion/AdministracionSIG/Forms/AllItems.aspx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2026-01-30T05:00:00+00:00</Fecha_x0020_de_x0020_inicio_x0020_de_x0020_publicación>
    <Tipo_x0020_Documental xmlns="cfd7d055-4c42-4b1a-a19c-7e601acfe3a8">1686</Tipo_x0020_Documental>
    <_dlc_DocId xmlns="b6565643-c00f-44ce-b5d1-532a85e4382c">XQAF2AT3N76N-114-4559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https://docs.supersalud.gov.co/PortalWeb/planeacion/_layouts/15/DocIdRedir.aspx?ID=XQAF2AT3N76N-114-4559</Url>
      <Description>XQAF2AT3N76N-114-4559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F9EB16-7D3F-4DE5-BCE7-78A8B997935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869D60-5973-486B-99E4-2217E2DA2FAC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59539F5D-2B7E-471A-B2E0-3AC68606AC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E9D4663-3BF9-4DD2-8EDC-EB672A687C31}">
  <ds:schemaRefs>
    <ds:schemaRef ds:uri="b6565643-c00f-44ce-b5d1-532a85e4382c"/>
    <ds:schemaRef ds:uri="http://purl.org/dc/elements/1.1/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sharepoint/v3/fields"/>
    <ds:schemaRef ds:uri="http://schemas.openxmlformats.org/package/2006/metadata/core-properties"/>
    <ds:schemaRef ds:uri="60c38085-413c-455a-bf36-609d76e3b506"/>
    <ds:schemaRef ds:uri="cfd7d055-4c42-4b1a-a19c-7e601acfe3a8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39EE2E1-57AC-49D3-9185-B22618F47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PEFT55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técnico hoja de vida formación avanzada y experiencia altamente calificada para prima técnica</dc:title>
  <dc:subject/>
  <dc:creator>Juan Gabriel Jiménez Mojica</dc:creator>
  <cp:keywords>PEFT55</cp:keywords>
  <dc:description/>
  <cp:lastModifiedBy>Marcela Andrea Garcia Guerrero</cp:lastModifiedBy>
  <cp:revision/>
  <dcterms:created xsi:type="dcterms:W3CDTF">2020-09-03T02:16:04Z</dcterms:created>
  <dcterms:modified xsi:type="dcterms:W3CDTF">2026-01-30T20:38:34Z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db49559d-b1a1-497c-aa8c-1628d428aeca</vt:lpwstr>
  </property>
</Properties>
</file>