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C:\Users\marcela.garcia\Downloads\Publicar\"/>
    </mc:Choice>
  </mc:AlternateContent>
  <xr:revisionPtr revIDLastSave="0" documentId="13_ncr:1_{14545A49-81CD-4E01-9B5C-A0C6EDA3FD72}" xr6:coauthVersionLast="47" xr6:coauthVersionMax="47" xr10:uidLastSave="{00000000-0000-0000-0000-000000000000}"/>
  <bookViews>
    <workbookView xWindow="28680" yWindow="-120" windowWidth="29040" windowHeight="15720" xr2:uid="{39CB50B8-848C-4907-8030-63172C83E546}"/>
  </bookViews>
  <sheets>
    <sheet name="SEFT18" sheetId="1" r:id="rId1"/>
    <sheet name="Hoja1" sheetId="3" state="hidden" r:id="rId2"/>
    <sheet name="Metadatos" sheetId="2"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70" i="1" l="1"/>
  <c r="G67" i="1"/>
  <c r="G61" i="1" l="1"/>
  <c r="G32" i="1"/>
  <c r="G63" i="1"/>
  <c r="G60" i="1"/>
  <c r="G59" i="1"/>
  <c r="G57" i="1"/>
  <c r="G56" i="1"/>
  <c r="G54" i="1"/>
  <c r="G53" i="1"/>
  <c r="G52" i="1"/>
  <c r="G51" i="1"/>
  <c r="G50" i="1"/>
  <c r="G49" i="1"/>
  <c r="G47" i="1"/>
  <c r="G46" i="1"/>
  <c r="G45" i="1"/>
  <c r="G44" i="1"/>
  <c r="G43" i="1"/>
  <c r="G41" i="1"/>
  <c r="G40" i="1"/>
  <c r="G38" i="1"/>
  <c r="G37" i="1"/>
  <c r="G35" i="1"/>
  <c r="G34" i="1"/>
  <c r="G31" i="1"/>
  <c r="G30" i="1"/>
  <c r="A70" i="1" l="1"/>
</calcChain>
</file>

<file path=xl/sharedStrings.xml><?xml version="1.0" encoding="utf-8"?>
<sst xmlns="http://schemas.openxmlformats.org/spreadsheetml/2006/main" count="528" uniqueCount="299">
  <si>
    <t>PROCESO SEGUIMIENTO Y EVALUACIÓN AL VIGILADO</t>
  </si>
  <si>
    <t>CÓDIGO</t>
  </si>
  <si>
    <t>SEFT18</t>
  </si>
  <si>
    <t>FORMATO DE VERIFICACIÓN RÁPIDA</t>
  </si>
  <si>
    <t>VERSIÓN</t>
  </si>
  <si>
    <t>FECHA</t>
  </si>
  <si>
    <t>Fecha</t>
  </si>
  <si>
    <t>Nombre del Gestor Farmacéutico</t>
  </si>
  <si>
    <t>NIT</t>
  </si>
  <si>
    <t>Nombre del Establecimiento Farmacéutico</t>
  </si>
  <si>
    <t>Dirección del Establecimiento Farmacéutico</t>
  </si>
  <si>
    <t>Número de contacto del Establecimiento Farmacéutico</t>
  </si>
  <si>
    <t>Correo electrónico del Establecimiento Farmacéutico</t>
  </si>
  <si>
    <t>Departamento y Municipio en el que se ubica el Establecimiento Farmacéutico</t>
  </si>
  <si>
    <t>Código de División Político Administrativa - DIVIPOLA</t>
  </si>
  <si>
    <t>Funcionarios de Supersalud (nombre y cargo)</t>
  </si>
  <si>
    <t>Funcionarios del Establecimiento Farmacéutico (nombre y cargo)</t>
  </si>
  <si>
    <t>SI   _____</t>
  </si>
  <si>
    <t>NO  ____</t>
  </si>
  <si>
    <t xml:space="preserve">¿Tiene el servicio farmacéutico habilitado ambulatorio? </t>
  </si>
  <si>
    <t>SI__ NO__</t>
  </si>
  <si>
    <t>Código:</t>
  </si>
  <si>
    <t>MOTIVO</t>
  </si>
  <si>
    <t>PQRD</t>
  </si>
  <si>
    <t>Solicitudes Entes de Control</t>
  </si>
  <si>
    <t xml:space="preserve">Otros </t>
  </si>
  <si>
    <t>Describa cuál?</t>
  </si>
  <si>
    <t>ÍTEM</t>
  </si>
  <si>
    <t>REQUISITO</t>
  </si>
  <si>
    <t>PUNTAJE MÁXIMO</t>
  </si>
  <si>
    <t>Cumplimiento*</t>
  </si>
  <si>
    <t>Valor</t>
  </si>
  <si>
    <t>OBSERVACIONES</t>
  </si>
  <si>
    <t>C</t>
  </si>
  <si>
    <t>CP</t>
  </si>
  <si>
    <t>NC</t>
  </si>
  <si>
    <t>ACUERDOS DE VOLUNTADES  Y AUTORIZACIÓN DEL ENTE TERRITORIAL</t>
  </si>
  <si>
    <t>1.1</t>
  </si>
  <si>
    <t xml:space="preserve">Cuenta con acuerdo de voluntades. </t>
  </si>
  <si>
    <t xml:space="preserve">Identificación del contrato o acuerdo de voluntades:
Fecha del contrato o acuerdo de voluntades:
Vigencia del contrato o acuerdo de voluntades:
</t>
  </si>
  <si>
    <t>1.2</t>
  </si>
  <si>
    <t xml:space="preserve">**Cuenta con autorización para funcionamiento otorgado por el ente territorial y/o concepto favorable de la visita de la entidad territorial. </t>
  </si>
  <si>
    <t>Número de autorización/notificación:
Fecha de autorización/notificación: 
Concepto visita (si aplica):</t>
  </si>
  <si>
    <t>1.3</t>
  </si>
  <si>
    <t>**Cuenta con autorización para el manejo de medicamentos de control especial.</t>
  </si>
  <si>
    <t>Número y fecha Resolución MCE (si aplica):</t>
  </si>
  <si>
    <t>OPORTUNIDAD EN LA ATENCIÓN</t>
  </si>
  <si>
    <t>2.1</t>
  </si>
  <si>
    <t>2.2</t>
  </si>
  <si>
    <t>Se gestiona la entrega de pendientes (registros de trazabilidad de llamadas, recibidos a satisfacción, domiciliarios, etc.)</t>
  </si>
  <si>
    <t>2.3</t>
  </si>
  <si>
    <t>Inventarios</t>
  </si>
  <si>
    <t>2.3.1</t>
  </si>
  <si>
    <t>2.3.2</t>
  </si>
  <si>
    <t>PQRD Y ATENCIÓN AL USUARIO</t>
  </si>
  <si>
    <t>3.1</t>
  </si>
  <si>
    <t>El Gestor cuenta con buzón de sugerencias a la vista de los usuarios y otros canales de atención en adecuado funcionamiento.</t>
  </si>
  <si>
    <t>3.2</t>
  </si>
  <si>
    <t>Se evidencia gestión de respuesta a PQRD.</t>
  </si>
  <si>
    <t>INFRAESTRUCTURA</t>
  </si>
  <si>
    <t>4.1</t>
  </si>
  <si>
    <t xml:space="preserve">Es accesible el establecimiento farmacéutico para usuarios con movilidad reducida. </t>
  </si>
  <si>
    <t>4.2</t>
  </si>
  <si>
    <t>Las paredes, techos, pisos y demás superficies son de fácil limpieza y se observan condiciones de orden y aseo adecuados.</t>
  </si>
  <si>
    <t>4.3</t>
  </si>
  <si>
    <t>4.4</t>
  </si>
  <si>
    <t>Cuenta con unidades sanitarias en buenas condiciones para usuarios, adaptadas a pacientes con movilidad reducida.</t>
  </si>
  <si>
    <t>4.5</t>
  </si>
  <si>
    <t xml:space="preserve">Se evidencia sala de espera con tamaño suficiente para la cantidad de usuarios atendidos. </t>
  </si>
  <si>
    <t>Validar filas y tiempos de atención.</t>
  </si>
  <si>
    <t>ALMACENAMIENTO</t>
  </si>
  <si>
    <t>5.1</t>
  </si>
  <si>
    <t>5.2</t>
  </si>
  <si>
    <t>Si se evidencian desviaciones en las condiciones ambientales definidas, se implementan planes de contingencia previamente establecidos.</t>
  </si>
  <si>
    <t>5.3</t>
  </si>
  <si>
    <t>Las equipos termómetros y termohigrómetros (incluido el termómetro utilizado en la recepción técnica) se encuentran calibrados.</t>
  </si>
  <si>
    <t>5.4</t>
  </si>
  <si>
    <t xml:space="preserve">El Gestor Farmacéutico tiene establecido los controles para disminuir el riesgo de errores de dispensación, como por ejemplo, la identificación de medicamentos LASA y de alto riesgo, y se evidencia la implementación de estos controles. </t>
  </si>
  <si>
    <t>5.5</t>
  </si>
  <si>
    <t>No se fraccionan los blíster para la entrega de medicamentos, garantizando la entrega completa, de acuerdo a lo definido con las EAPB.</t>
  </si>
  <si>
    <t>5.6</t>
  </si>
  <si>
    <t>**No se evidencian medicamentos vencidos en áreas de almacenamiento ni dispensación.</t>
  </si>
  <si>
    <t>RECURSO HUMANO</t>
  </si>
  <si>
    <t>6.1</t>
  </si>
  <si>
    <t>**Cuenta con director técnico de acuerdo a la autorización entregada por el ente territorial.</t>
  </si>
  <si>
    <t>Nombre Director Técnico:
C.C.
Profesión:</t>
  </si>
  <si>
    <t>6.2</t>
  </si>
  <si>
    <t xml:space="preserve">Cuenta con personal idóneo de acuerdo a la capacidad instalada definida por el Gestor. </t>
  </si>
  <si>
    <t xml:space="preserve">Número de Q.F.:
Número de Regentes:
Número de Auxiliares de Farmacia:
Número de ventanillas en funcionamiento/ Número total. 
Verificar aleatoriamente en RETHUS al personal del establecimiento. </t>
  </si>
  <si>
    <t>PROGRAMAS DE VIGILANCIA</t>
  </si>
  <si>
    <t>7.1</t>
  </si>
  <si>
    <t>Cuenta con programa de farmacovigilancia, tecnovigilancia y reactivovigilancia, y es conocido por el personal, incluyendo con el referente.</t>
  </si>
  <si>
    <t>7.2</t>
  </si>
  <si>
    <t>Se evidencia socialización de alertas sanitarias de acuerdo con lo establecido por el gestor.</t>
  </si>
  <si>
    <t>7.3</t>
  </si>
  <si>
    <t>Se evidencia análisis y gestión de eventos adversos y/o errores de medicación.</t>
  </si>
  <si>
    <t>ENFOQUE DIFERENCIAL Y ATENCIÓN HUMANIZADA</t>
  </si>
  <si>
    <t>8.1</t>
  </si>
  <si>
    <t xml:space="preserve">¿Cuentan con lineamientos establecidos para atención con enfoque diferencial? </t>
  </si>
  <si>
    <t xml:space="preserve">** En los items con doble asterisco (**) independientemente del porcentaje del riesgo deben presentar plan de acción. </t>
  </si>
  <si>
    <t>TOTAL PUNTAJE OBTENIDO %</t>
  </si>
  <si>
    <t>NIVEL DE RIESGO</t>
  </si>
  <si>
    <t>PORCENTAJE</t>
  </si>
  <si>
    <t>RIESGO</t>
  </si>
  <si>
    <t>Riesgo Alto        (&lt;60%)</t>
  </si>
  <si>
    <t>Riesgo Medio   (≥60%,≤85%)</t>
  </si>
  <si>
    <t>Riesgo Bajo      (&gt;85%)</t>
  </si>
  <si>
    <t xml:space="preserve">ALERTAS
</t>
  </si>
  <si>
    <t>COMPROMISOS</t>
  </si>
  <si>
    <t>N°</t>
  </si>
  <si>
    <t>DESCRIPCIÓN DEL COMPROMISO</t>
  </si>
  <si>
    <t>FECHA MÁXIMA DE CUMPLIMIENTO</t>
  </si>
  <si>
    <r>
      <t xml:space="preserve">ANEXOS
</t>
    </r>
    <r>
      <rPr>
        <sz val="11"/>
        <color theme="1"/>
        <rFont val="Arial"/>
        <family val="2"/>
      </rPr>
      <t>(Documentos revisados durante la verificación rápida, incluido bases, fotos, videos, entre otros)</t>
    </r>
  </si>
  <si>
    <t>NOTA ACLARATORIA</t>
  </si>
  <si>
    <t xml:space="preserve">El incumplimiento o la no presentación de lo requerido por la Superintendencia Nacional de Salud en los plazos establecidos dará lugar al inicio de acciones de control correspondientes entre las cuales se encuentra el posible inicio de Proceso Administrativo Sancionatorio a que haya lugar por infracciones al artículo 130 de la Ley 1438 de 2011, modificado por el artículo 3 de la Ley 1949 de 2019.
Para todos los niveles de riesgo, el gestor deberá adelantar el plan de mejora, el cual podrá ser requerido en cualquier momento por esta entidad, con el fin de verificar que las alertas y/o compromisos formulados en este documento hayan sido subsanados en su totalidad. </t>
  </si>
  <si>
    <t>NORMATIVIDAD APLICABLE</t>
  </si>
  <si>
    <t>AUTORIZACIÓN DE TRATAMIENTO DE DATOS</t>
  </si>
  <si>
    <t>En cumplimiento de lo dispuesto en la Ley 1581 de 2012 y sus decretos reglamentarios, autorizo de manera libre, previa, expresa e informada el tratamiento de datos personales, con la finalidad de la gestión administrativa, contacto, cumplimiento de obligaciones legales.</t>
  </si>
  <si>
    <t>AUTORIZO</t>
  </si>
  <si>
    <t>NO AUTORIZO</t>
  </si>
  <si>
    <t>PARTICIPANTES</t>
  </si>
  <si>
    <r>
      <t xml:space="preserve">Por parte de la </t>
    </r>
    <r>
      <rPr>
        <b/>
        <sz val="11"/>
        <color theme="1"/>
        <rFont val="Arial"/>
        <family val="2"/>
      </rPr>
      <t>Superintendencia Nacional de Salud:</t>
    </r>
  </si>
  <si>
    <r>
      <t xml:space="preserve">Por parte del </t>
    </r>
    <r>
      <rPr>
        <b/>
        <sz val="11"/>
        <color theme="1"/>
        <rFont val="Arial"/>
        <family val="2"/>
      </rPr>
      <t>Gestor:</t>
    </r>
  </si>
  <si>
    <t>Firma:</t>
  </si>
  <si>
    <t>Nombre:</t>
  </si>
  <si>
    <t>Cargo:</t>
  </si>
  <si>
    <t>Atributo</t>
  </si>
  <si>
    <t>Descripción del atributo</t>
  </si>
  <si>
    <t>Tipo de atributo</t>
  </si>
  <si>
    <t>Ejemplo de registro</t>
  </si>
  <si>
    <t>Calidad del dato</t>
  </si>
  <si>
    <t>Fecha en la que se realiza la acción de IV</t>
  </si>
  <si>
    <t>Se debe diligenciar día-mes-año (DD-MM-AAAA).</t>
  </si>
  <si>
    <t>Razón social del gestor farmacéutico acorde con lo registrado en la Cámara de Comercio.</t>
  </si>
  <si>
    <t>Texto</t>
  </si>
  <si>
    <t>MUNDOFARMA SA</t>
  </si>
  <si>
    <t xml:space="preserve">Se debe diligenciar el nombre del gestor farmacéutico tal como aparece en la cámara de comercio. </t>
  </si>
  <si>
    <t>Número de identificación del gestor farmacéutico acorde con lo registrado en la Cámara de Comercio</t>
  </si>
  <si>
    <t>Número</t>
  </si>
  <si>
    <t>816000000-0</t>
  </si>
  <si>
    <t xml:space="preserve">Se debe diligenciar el número de identificación del gestor farmacéutico tal como aparece en la cámara de comercio. </t>
  </si>
  <si>
    <t>Nombre diferenciado del establecimiento farmacéutico visitado</t>
  </si>
  <si>
    <t>MUNDO FARMA SALITRE</t>
  </si>
  <si>
    <t xml:space="preserve">Se debe diligenciar el nombre del establecimiento farmacéutico con el cual es identificado por parte del Gestor Farmacéutico. </t>
  </si>
  <si>
    <t>Dirección del establecimiento farmacéutico visitado</t>
  </si>
  <si>
    <t>Texto Alfanumérico</t>
  </si>
  <si>
    <t>Cra. 67A No. 45-22</t>
  </si>
  <si>
    <t>Se debe diligenciar la dirección del establecimiento farmacéutico.</t>
  </si>
  <si>
    <t xml:space="preserve">Se debe diligenciar el municipio en el que se encuentra el establecimiento farmacéutico objeto de esta acción de IV. </t>
  </si>
  <si>
    <t>Código de División Político Administrativa - DIVIPOLA de identificación del municipio en el que se ubica el establecimiento farmacéutico</t>
  </si>
  <si>
    <t>Nombre completo y cargo de los funcionarios que realizan la acción de IV en el establecimiento farmacéutico</t>
  </si>
  <si>
    <t>MARIA FERNANDA CARDENAS - PROFESIONAL ESPECIALIZADO
JUAN CAMILO ORTIZ - PROFESIONAL ESPECIALIZADO</t>
  </si>
  <si>
    <t>Se debe diligenciar nombre completo y cargo de los funcionarios que realizan la verificación  en el establecimiento farmacéutico.</t>
  </si>
  <si>
    <t>Nombre completo y cargo de los funcionarios que atienden la verificación en el establecimiento farmacéutico, a nombre del Gestor Farmacéutico</t>
  </si>
  <si>
    <t>PAULA ANDREA SUAREZ / DIRECTOR ADMINISTRATIVO</t>
  </si>
  <si>
    <t>Se debe diligenciar nombre completo y cargo de los funcionarios que atienden la verificación en el establecimiento farmacéutico.</t>
  </si>
  <si>
    <t>Calle 5A # 48 -53, Cali, Valle del Cauca</t>
  </si>
  <si>
    <t xml:space="preserve">Se debe diligenciar la dirección completa y el municipio en el que se ubica el centro de distribución que abastece el establecimiento farmacéutico verificado con los medicamentos y dispositivos médicos necesarios. </t>
  </si>
  <si>
    <t xml:space="preserve">Indicar si el establecimiento verificado se encuentra habilitado como IPS. Esto con la finalidad de evaluar la competencia de la Delegatura para Operadores Logísticos y Gestores Farmacéuticos con respecto a las actividades de dispensación. </t>
  </si>
  <si>
    <t>NO</t>
  </si>
  <si>
    <t xml:space="preserve">Si o No. </t>
  </si>
  <si>
    <t xml:space="preserve">Indicar si el establecimiento cuenta con servicio farmacéutico ambulatorio habilitado en el REPS en la dirección objeto de la acción de IV y el código correspondiente (si aplica). Esto con la finalidad de evaluar la competencia de la Delegatura para Operadores Logísticos y Gestores Farmacéuticos con respecto a las actividades de dispensación. </t>
  </si>
  <si>
    <t xml:space="preserve">Si o No. Solo en caso de que la respuesta sea SI, registrar el código establecido en el REPS. </t>
  </si>
  <si>
    <t xml:space="preserve">Clasificación generada una vez calificados los criterios evaluados. Esta clasificación se determina a partir del puntaje de cumplimiento en los criterios evaluados, de acuerdo con los rangos establecidos. </t>
  </si>
  <si>
    <t>Automático</t>
  </si>
  <si>
    <t>RIESGO ALTO</t>
  </si>
  <si>
    <t>Clasificación generada de manera automática una vez calificados los criterios evaluados (RIESGO ALTO, MEDIO O BAJO)</t>
  </si>
  <si>
    <t>Porcentaje de evaluación obtenido una vez calificados los criterios evaluados.</t>
  </si>
  <si>
    <t xml:space="preserve">Porcentaje. </t>
  </si>
  <si>
    <t xml:space="preserve">Número del requisito evaluado </t>
  </si>
  <si>
    <t xml:space="preserve">Descripción del requisito evaluado en el establecimiento farmacéutico. </t>
  </si>
  <si>
    <t>Cuenta con acuerdo de voluntades</t>
  </si>
  <si>
    <t>Descripción del requisito evaluado en el establecimiento farmacéutico</t>
  </si>
  <si>
    <t xml:space="preserve">Puntaje máximo en porcentaje que el establecimiento farmacéutico puede obtener si cumple completamente con el requisito evaluado. </t>
  </si>
  <si>
    <t>Puntaje máximo en porcentaje que el establecimiento farmacéutico puede obtener en el requisito evaluado</t>
  </si>
  <si>
    <t>Establece si el establecimiento farmacéutico Cumple (C), Cumple Parcialmente (CP)  o No Cumple (NC) con el requisito evaluado.</t>
  </si>
  <si>
    <t>Selección</t>
  </si>
  <si>
    <t>"X"</t>
  </si>
  <si>
    <t>Se selecciona la opción de Cumple (C), Cumple Parcialmente (CP)  o No Cumple (NC) según el requisito evaluado</t>
  </si>
  <si>
    <t>Establece que el establecimiento farmacéutico Cumple (C) a cabalidad con el requisito evaluado.</t>
  </si>
  <si>
    <t>Se selecciona la opción de Cumple (C)  si el establecimiento cumple en su totalidad con el requisito evaluado</t>
  </si>
  <si>
    <t>Establece que el establecimiento farmacéutico Cumple Parcialmente (CP) con el requisito evaluado.</t>
  </si>
  <si>
    <t>Se selecciona la opción de Cumple Parcialmente (CP) si el establecimiento cumple parcialmente con el requisito evaluado</t>
  </si>
  <si>
    <t>Establece que el establecimiento farmacéutico No Cumple (NC) con el requisito evaluado.</t>
  </si>
  <si>
    <t>Se selecciona la opción de No Cumple (NC) si no  se evidencia cumplimiento del requisito evaluado</t>
  </si>
  <si>
    <t>Puntaje dado en porcentaje dependiendo si el establecimiento Cumple (C), Cumple Parcialmente (CP)  o No Cumple (NC) el requisito evaluado</t>
  </si>
  <si>
    <t>Si Cumple el valor es 2%, si Cumple Parcialmente el valor es 1% y si No Cumple 0%</t>
  </si>
  <si>
    <t>Porcentaje de evaluación generado de manera automática. Si el establecimiento Cumple el valor es igual al puntaje máximo, si Cumple Parcialmente el valor es igual a la mitad del puntaje máximo y si No Cumple el valor es 0%.</t>
  </si>
  <si>
    <t xml:space="preserve">Información de lo encontrado que muestra cumplimiento, cumplimiento parcial o incumplimiento del requisito evaluado en el establecimiento farmacéutico. </t>
  </si>
  <si>
    <t xml:space="preserve">Identificación del contrato o acuerdo de voluntades: Contrato No. 20250643, con vigencia hasta el 03-09-2025, sin cláusula de renovación automática, por lo tanto, no está vigente. </t>
  </si>
  <si>
    <t>Diligenciar información de lo encontrado que muestra cumplimiento, cumplimiento parcial o incumplimiento del requisito evaluado en el establecimiento farmacéutico. En el formato se indican elementos que aportan a esa calificación.</t>
  </si>
  <si>
    <t>Sección de requisitos evaluados en relación a ACUERDOS DE VOLUNTADES  Y AUTORIZACIÓN DEL ENTE TERRITORIAL</t>
  </si>
  <si>
    <t>Se selecciona la opción de Cumple (C), Cumple Parcialmente (CP)  o No Cumple (NC) según el requisito evaluado y se indica mediante la "X" la valoración</t>
  </si>
  <si>
    <t>Sección de requisitos evaluados en relación a la atención de los usuarios y entrega de medicamentos, dispositivos médicos, nutriciones e insumos</t>
  </si>
  <si>
    <t>Se debe verificar el cumplimiento del siguiente requisito legal: artículo 14 y 32 de la Ley 1755 de 2015.
Si la PQR es por pendientes por medicamentos. esta se debe resolver de conformidad con lo señalado en el artículo  2.13.3.1.3 que cita: "Cuando la entrega de medicamentos sea incompleta, esta se deberá garantizar dentro de las 48 horas siguientes en los términos establecidos en el artículo 131 del Decreto Ley 019 de 2012" y cuenta con la trazabilidad de dicha gestión.</t>
  </si>
  <si>
    <t>Sección de requisitos evaluados en relación a INFRAESTRUCTURA</t>
  </si>
  <si>
    <t xml:space="preserve">Se solicita por riesgo de los usuarios la disponibilidad de mínimo un baño habilitado para usuarios con movilidad reducida. </t>
  </si>
  <si>
    <t>Cuenta con las siguientes áreas señalizadas así: Área administrativa; área de recepción de medicamentos y dispositivos médicos; área de cuarentena; área de almacenamiento, teniendo en cuenta el tipo de producto a dispensar; área independiente y segura para almacenamiento de medicamentos de control especial si los tiene(debe estar bajo llave); área para la dispensación; área para medicamentos que deben ser destruidos o desnaturalizados por vencimiento o deterioro ( transitoria); área para productos rechazados, devueltos o retirados del mercado; área para manejo y disposición de residuos.</t>
  </si>
  <si>
    <t>Cuenta con unidades sanitarias para el uso de usuarios en buenas condiciones, adaptada a pacientes con movilidad reducida.</t>
  </si>
  <si>
    <t>Sección de requisitos evaluados en relación a ALMACENAMIENTO</t>
  </si>
  <si>
    <t>Se debe verificar el cumplimiento del siguiente requisito legal: Resolución 1403 de 2007.  Título I  Condiciones esenciales del servicio farmacéutico. Capítulo II. Numeral 1.1, literal d "d)  Áreas  de  almacenamiento. Las  áreas  para  el almacenamiento  de medicamentos  y  dispositivos  médicos  deben  ser independientes, diferenciadas  y  señalizadas,  con condiciones  ambientales,  temperatura  y humedad relativa controladas." y literal h: "h)  Condiciones de temperatura y humedad. Los sitios donde se almacenen medicamentos  deben  contar con mecanismos  que  garanticen las condiciones  de temperatura  y  humedad relativa  recomendadas  por el fabricante y  los registros  permanentes  de estas  variables,  utilizando para ello termómetros, higrómetros u otros instrumentos que cumplan con dichas funciones."</t>
  </si>
  <si>
    <t>Se debe verificar el cumplimiento del siguiente requisito legal: Resolución 1403 de 2007.  Título II  Procedimientos para los procesos del servicio farmacéutico. Capítulo II. Numeral 3.6, "El servicio  farmacéutico  o  establecimiento farmacéutico  contará  con criterios, técnicas y métodos que permitan continuamente controlar, evaluar y gestionar la calidad  durante  el proceso  de almacenamiento  de medicamentos  y  dispositivos médicos"</t>
  </si>
  <si>
    <t>Se debe verificar el cumplimiento del siguiente requisito legal: Resolución 1403 de 2007, Título II. Procedimientos para los procesos del servicio farmacéutico. Capítulo II, numeral 3.2, literal i: "i)  Condiciones  de  temperatura  y  humedad. Contar con mecanismos  que garanticen  las  condiciones de temperatura  y humedad relativa recomendadas  por el fabricante. Se llevarán registros  de control  de estas variables con un termómetro adecuado y un higrómetro calibrado. "</t>
  </si>
  <si>
    <t>Se debe verificar el cumplimiento del siguiente requisito legal: Resolución 1403 de 2007.  Título I  Condiciones esenciales del servicio farmacéutico. Capítulo II. Numeral 1.1, literal i "i)  Criterios  de  almacenamiento. Los  dispositivos  médicos  y  los medicamentos  se  almacenarán de acuerdo con  la  clasificación farmacológica (medicamentos) en orden alfabético o cualquier otro método de clasificación, siempre y cuando se garantice el orden, se minimicen los eventos de confusión, pérdida y vencimiento durante su almacenamiento. El sistema de segregación de los dispositivos médicos y medicamentos debe garantizar que  el lote  más  próximo  a  vencerse  sea lo  primero  en dispensarse. "</t>
  </si>
  <si>
    <t>Se debe verificar el cumplimiento del siguiente requisito legal: Los establecimientos farmacéuticos no podrán fraccionar los medicamentos, de conformidad con lo dispuesto por el literal d del artículo segundo (2º) del Decreto 677 de 1995, en concordancia con el parágrafo segundo del artículo setenta y siete (77) del mismo Decreto, se tendrá como producto farmacéutico alterado "Cuando el contenido no corresponda al autorizado o se hubiere sustraído del original, total o parcialmente ".</t>
  </si>
  <si>
    <t>Sección de requisitos evaluados en relación a RECURSO HUMANO</t>
  </si>
  <si>
    <t>Se debe verificar el cumplimiento del siguiente requisito legal: Decreto 2200 de 2005, artículo 11</t>
  </si>
  <si>
    <t xml:space="preserve">Cuenta con personal de acuerdo a la capacidad instalada definida por el Gestor. </t>
  </si>
  <si>
    <t>Se debe verificar el cumplimiento del siguiente requisito legal: Resolución 1403 de 2007, Título I Condiciones esenciales del servicio farmacéutico, Capítulo I, Numeral 3, literal c: "c) Disponer de un recurso humano idóneo y suficiente para el cumplimiento de las actividades y/o procesos que realice. "</t>
  </si>
  <si>
    <t>Se debe verificar el cumplimiento del siguiente requisito legal: Artículo 5, numeral 7 de la Resolución 1403 de 2007, que dispone: "Participar en la creación y desarrollo de programas relacionados con los medicamentos y dispositivos médicos, especialmente los programas de farmacovigilancia, uso de antibióticos y uso adecuado de medicamentos.", así como lo estipulado en el numeral 5. Farmacovigilancia, Capítulo III, Titulo II de la Resolución 1403 de 2007</t>
  </si>
  <si>
    <t>Se debe verificar el cumplimiento del siguiente requisito legal: Numeral 5. Farmacovigilancia, Capítulo III, Titulo II de la Resolución 1403 de 2007</t>
  </si>
  <si>
    <t>Sección de requisitos evaluados en relación a ENFOQUE DIFERENCIAL Y ATENCIÓN HUMANIZADA</t>
  </si>
  <si>
    <t>¿Cuentan con lineamientos establecidos para atención con enfoque diferencial?</t>
  </si>
  <si>
    <t>Se establece mediante las siguiente normatividad con el propósito de conocer el cumplimiento de :
Sentencia T-302 de 2017
Circular externa número 2024150000000009-5 de 2024.
Circular externa número 2024150000000011-5 de 2024.</t>
  </si>
  <si>
    <t xml:space="preserve">** En los ítems con doble asterisco (**) independientemente del porcentaje del riesgo deben presentar plan de acción. </t>
  </si>
  <si>
    <t>Aclaración que  establece aquellos requisitos críticos, que de incumplirse, sin importar el porcentaje obtenido y la priorización del riesgo, establece que el Gestor debe realizar y enviar un plan de acción a la Delegatura de Operadores Logísticos para Tecnologías en Salud y Gestores Farmacéuticos</t>
  </si>
  <si>
    <t>No aplica</t>
  </si>
  <si>
    <t xml:space="preserve">TOTAL   </t>
  </si>
  <si>
    <t xml:space="preserve">Muestra el porcentaje de cumplimiento total del Gestor Farmacéutico a los requisitos evaluados, de acuerdo con las evidencias presentadas durante la acción. </t>
  </si>
  <si>
    <t xml:space="preserve">Debe presentar un porcentaje entre 0% y 100%. </t>
  </si>
  <si>
    <t>ALERTAS</t>
  </si>
  <si>
    <t>Descripción de los incumplimientos evidenciados mediante la verificación rápida</t>
  </si>
  <si>
    <t>Se encuentran 500 medicamentos pendientes de entrega al momento de la verificación rápida sin carta de desabastecimiento</t>
  </si>
  <si>
    <t>Diligenciar de forma específica, clara y coherente el incumplimiento detectado en la verificación rápida</t>
  </si>
  <si>
    <t>Se debe diligenciar el número de forma consecutiva alineada a la cantidad de compromisos relacionados</t>
  </si>
  <si>
    <t>Números enteros (1, 2, 3….)</t>
  </si>
  <si>
    <t>Descripción de forma específica, clara y coherente del compromiso que debe de cumplir el vigilado en el término establecido según las alertas detectadas</t>
  </si>
  <si>
    <t>Realizar la entrega de los 500 medicamentos pendientes al momento de la verificación rápida</t>
  </si>
  <si>
    <t>Diligenciar de forma específica, clara y coherente el compromiso que debe de cumplir el vigilado en el término establecido</t>
  </si>
  <si>
    <t>Indicar la fecha máxima de cumplimiento del compromiso relacionado</t>
  </si>
  <si>
    <t>ANEXOS</t>
  </si>
  <si>
    <t>Sección donde se indican los documentos revisados durante la verificación rápida, incluido bases, fotos, videos, entre otros</t>
  </si>
  <si>
    <t>Texto, imagen</t>
  </si>
  <si>
    <t>Diligenciar el nombre completo del soporte documental (físico o magnético) de la evidencia suministrada por el vigilado. Insertar material fotográfico</t>
  </si>
  <si>
    <t>Sección donde se indican los intervalos de nivel de riesgo</t>
  </si>
  <si>
    <t>Es informativo y no se modifica porque se establece bajo los criterios y ponderación propuesta en el formato</t>
  </si>
  <si>
    <t>Texto informativo del formato que representa que la probabilidad de ocurrencia del evento adverso es mínima, y el nivel de exposición o vulnerabilidad es controlado. La verificación presenta condiciones estables y mecanismos preventivos adecuados, lo que reduce significativamente la posibilidad de impacto negativo.</t>
  </si>
  <si>
    <t>Indica el soporte jurídico que se está utilizando para la ejecución de la acción de IV en el establecimiento farmacéutico</t>
  </si>
  <si>
    <t>Resolución 1403 de 2007
Ley 1438 de 2011
Decreto 780 de 2016.
Decreto 1080 de 2021</t>
  </si>
  <si>
    <t>Se tiene en cuenta la norma con la que se establecen los criterios con los que se soportan los requisitos evaluados en el establecimiento farmacéutico</t>
  </si>
  <si>
    <t>Se registra la firma, el nombre completo y el cargo de los participantes de la verificación por parte del vigilado y por parte de la SNS</t>
  </si>
  <si>
    <t>MARIA FERNANDA ARENGAS REINES / PROFESIONAL ESPECIALIZADO</t>
  </si>
  <si>
    <t>Dirección, municipio y departamento en el que se ubica el Centro de Distribución (CEDI) que abastece al Establecimiento Farmacéutico</t>
  </si>
  <si>
    <t>¿Es una Institucion Prestadora de Servicios de Salud - (IPS)?</t>
  </si>
  <si>
    <t xml:space="preserve">Correo electrónico del Establecimiento Farmacéutico, que permita contacto con alguno funcionario del Gestor que pueda tomar </t>
  </si>
  <si>
    <t xml:space="preserve">Número de teléfono o celular del Establecimiento Farmacéutico, que permita contacto con alguno funcionario del Gestor que pueda tomar </t>
  </si>
  <si>
    <t>punto1dispensacion@outlook.com</t>
  </si>
  <si>
    <t xml:space="preserve">Departamento y Municipio en el que se encuentra el establecimiento farmacéutico objeto de esta acción de IV. </t>
  </si>
  <si>
    <t>Valle del Cauca, Cali</t>
  </si>
  <si>
    <t>Dirección, municipio y departamento en el que se ubica el Centro de Distribución (CEDI) que abastece  al Establecimiento Farmacéutico</t>
  </si>
  <si>
    <t xml:space="preserve">Dirección, municipio y departamento del centro de distribución que abastece el establecimiento farmacéutico verificado con los medicamentos y dispositivos médicos necesarios. </t>
  </si>
  <si>
    <t xml:space="preserve">Seguimiento inicial a gestor farmacéutico. </t>
  </si>
  <si>
    <t>Debe definirse un motivo.</t>
  </si>
  <si>
    <t>Los inventarios físicos concuerdan con los inventarios en el sistema de información, para la muestra tomada. (Incluir medicamentos de interés y los que tienen mayor número de pendientes)</t>
  </si>
  <si>
    <t>Se cuentan con controles eficaces para garantizar el stock mínimo necesario en el establecimiento farmacéutico.</t>
  </si>
  <si>
    <t>Sección de requisitos evaluados en relación a PQRD Y ATENCIÓN AL USUARIO</t>
  </si>
  <si>
    <t>**Se almacenan los medicamentos, dispositivos médicos, insumos  nutriciones en condiciones controladas de temperatura y humedad, cumpliendo con las condiciones establecidas por los fabricantes y de manera ordenada.</t>
  </si>
  <si>
    <t>Sección de requisitos evaluados en relación a PROGRAMAS DE VIGILANCIA</t>
  </si>
  <si>
    <t>Texto informativo del formato que representa  una alta probabilidad de ocurrencia del evento adverso y/o un impacto significativo. Los controles existentes son insuficientes o presentan fallas, lo que incrementa la vulnerabilidad. Se requiere por parte del gestor remitir Plan Correctivo de Acción Inmediata que debe ser enviado el día hábil siguiente con tiempo de implementación máximo de cinco (5) días hábiles.</t>
  </si>
  <si>
    <t>Texto informativo del formato que representa una probabilidad moderada de ocurrencia del evento adverso. Aunque existen controles y medidas preventivas, persisten vulnerabilidades que podrían generar impactos significativos si no se gestionan adecuadamente. Se requiere por parte del gestor remitir Plan de Mejora que debe ser enviado dentro de los cinco (5) días hábiles siguientes con tiempo de implementación máximo de hasta tres (3) meses, sujeto a aprobación.</t>
  </si>
  <si>
    <t>Es informativo y no se modifica.</t>
  </si>
  <si>
    <t>Aclara instrucciones al Gestor Farmacéutico.</t>
  </si>
  <si>
    <t>Indicar si el Gestor Farmacéutico autoriza el tratamiento de sus datos.</t>
  </si>
  <si>
    <t>Se cuentan con controles eficaces para garantizar el stock mínimo de medicamentos y dispositivos médicos necesario en el establecimiento farmacéutico.</t>
  </si>
  <si>
    <t>**Se almacenan los medicamentos, dispositivos médicos, insumos y nutriciones en condiciones controladas de temperatura y humedad, cumpliendo con las condiciones establecidas por los fabricantes y de manera ordenada.</t>
  </si>
  <si>
    <t>¿Es una Institución Prestadora de Servicios de Salud - (IPS)?</t>
  </si>
  <si>
    <t>Indicar si autoriza o no autoriza.</t>
  </si>
  <si>
    <t>Debe ser numérico.</t>
  </si>
  <si>
    <t xml:space="preserve">Se debe diligenciar una dirección de correo electrónico. </t>
  </si>
  <si>
    <r>
      <t>Evalúa el cumplimiento de la Resolución 1478 de 2006, capítulo V, artículo 11, que establece: "</t>
    </r>
    <r>
      <rPr>
        <i/>
        <sz val="11"/>
        <color theme="1"/>
        <rFont val="Arial"/>
        <family val="2"/>
      </rPr>
      <t>Para cualquier tipo de actividad con sustancias sometidas a fiscalización, medicamentos o cualquier otro producto que las contengan, las entidades públicas, privadas y personas naturales deberán estar inscritas anta la UAE, Fondo Nacional de Estupefacientes o Fondos Rotatorios de Estupefacientes de acuerdo con lo establecido en el presente capítulo</t>
    </r>
    <r>
      <rPr>
        <sz val="11"/>
        <color theme="1"/>
        <rFont val="Arial"/>
        <family val="2"/>
      </rPr>
      <t xml:space="preserve">". </t>
    </r>
  </si>
  <si>
    <t>Evalúa el cumplimiento del literal b del numeral 2 artículo 22 de la Resolución 1403 de 2007 que establece: " a. Servicios farmacéuticos. Las entidades territoriales de salud habilitarán los servicios farmacéuticos de las instituciones prestadoras de servicios de salud, verificando el cumplimiento de las condiciones esenciales, requisitos y procedimientos establecidos, para cada actividad y/o proceso que realicen, previstos en la presente resolución y el manual que adopta."</t>
  </si>
  <si>
    <t xml:space="preserve">Número de pendientes:
Fecha del pendiente más antiguo:
Fecha pendiente más reciente:
Nota: El listado debe contener por los menos los siguientes campos: Número de identificación del documento del usuario, nombre del usuario, sexo, edad, teléfono de contacto, EAPB a que se encuentra afiliado el usuario, grupo farmacológico - ATC, fecha de generación del pendiente, causales de la no dispensación, PBS o no PBS. </t>
  </si>
  <si>
    <t xml:space="preserve">Se selecciona la opción de Cumple (C), Cumple Parcialmente (CP)  o No Cumple (NC) según el requisito evaluado y se indica mediante la "X" la valoración. 
El listado debe tener mínimo Nota: El listado debe contener por los menos los siguientes campos: Número de identificación del documento del usuario, nombre del usuario, sexo, edad, teléfono de contacto, EAPB a que se encuentra afiliado el usuario, grupo farmacológico - ATC, fecha de generación del pendiente, causales de la no dispensación, PBS o no PBS. </t>
  </si>
  <si>
    <t>Cuenta con las siguientes áreas señalizadas así: Área administrativa; área de recepción de medicamentos y dispositivos médicos; área de cuarentena; área de almacenamiento, teniendo en cuenta el tipo de producto a dispensar; área independiente y segura para almacenamiento de medicamentos de control especial si los tiene(debe estar bajo llave); área para la dispensación; área para medicamentos que deben ser destruidos o desnaturalizados por vencimiento o deterioro (transitoria); área para manejo y disposición de residuos.</t>
  </si>
  <si>
    <r>
      <t>Se debe verificar el cumplimiento del siguiente requisito legal: Resolución 1403 de 2007 capitulo II Procedimientos para los procesos generales; sección 1 selección de medicamentos y dispositivos médicos; 2.3.1 programación de necesidades; 3.6.3 Control de existencias y 3.6.4 Control de inventarios: "</t>
    </r>
    <r>
      <rPr>
        <i/>
        <sz val="11"/>
        <color theme="1"/>
        <rFont val="Arial"/>
        <family val="2"/>
      </rPr>
      <t>2.3.1 programación de necesidades: El servicio farmacéutico o el establecimiento farmacéutico determinará la cantidad de medicamentos  y  dispositivos  médicos   que  requiere  para   cierto  período, teniendo en cuenta: el perfil epidemiológico de la institución, la población usuaria y/o consumo histórico, comparado con la definición de necesidades determinadas por los servicios y la oferta de servicios y el presupuesto disponible. La programación de necesidades debe cumplir los siguientes pasos: 
a) Definir período de análisis y de proyección de necesidades. 
b) Cuantificar las  necesidades  de  medicamentos  y   dispositivos  médicos  y priorizarlas por nivel de uso en cada servicio. 
c) Confrontar dichos cálculos con los consumos históricos. 
d) Analizar las  causas que incidieron  en la modificación  notable de los consumos, después de comparar los literales a) y c). 
e) Ajustar las  cantidades  definidas   por los servicios  y  programar las cantidades  a   adquirir,  teniendo  en cuenta los  indicadores   de punto de reposición, consumos promedios, niveles mínimos y tiempo de reposición. 
f) Definir  prioridades,  de acuerdo con  el presupuesto  disponible   y al peso económico  de cada medicamento  dentro del  total (Clasificación ABC/VEN  de los medicamentos) o cualquier otro método idóneo para tal fin. 
g) Definir  programas  de entregas   o  momentos  proyectados   de compra  de acuerdo con la modalidad de adquisición,  las necesidades y el flujo de caja de la   institución.  La programación de necesidades  será  evaluada permanentemente y aprobada por el Comité de Compras. 
3.6.3 Control de existencias: El servicio farmacéutico o establecimiento farmacéutico contará con criterios, procedimientos y recursos que permitan calcular las existencias necesarias para un período determinado, fijando los niveles mínimo y máximo de existencias, punto de reposición o punto de pedido y presupuesto necesario para cumplir con la prestación oportuna del servicio. Este requisito es de aplicación opcional por parte de los distribuidores particulares. Se podrán utilizar aquellos indicadores que vayan surgiendo y que permitan realizar un exacto control de existencias.
3.6.4 Control de inventarios: El servicio farmacéutico o establecimiento farmacéutico contará con criterios, procedimientos y recursos que permitan efectuar el control de inventarios. Este control se hará especialmente mediante la evaluación de la rotación de inventario y del conteo físico comparado con el registro de existencias. Se deberá realizar inventario general, pruebas selectivas o inventario rotativo y el inventario permanente. Este requisito es de aplicación opcional por parte de los distribuidores particulares. Se podrán utilizar aquellos indicadores, metodologías o sistemas que vayan surgiendo y que permitan realizar un exacto control de inventarios.</t>
    </r>
    <r>
      <rPr>
        <sz val="11"/>
        <color theme="1"/>
        <rFont val="Arial"/>
        <family val="2"/>
      </rPr>
      <t>"</t>
    </r>
  </si>
  <si>
    <t>Se debe verificar el cumplimiento del siguiente requisito legal: artículo 14 y 32 de la Ley 1755 de 2015.</t>
  </si>
  <si>
    <r>
      <t>Se solicita por riesgo condiciones de accesibilidad para los usuarios en concordancia con el principio de accesibilidad descrito en la Resolución 1403 de 2007, artículo 4, numeral 1: "</t>
    </r>
    <r>
      <rPr>
        <i/>
        <sz val="11"/>
        <color theme="1"/>
        <rFont val="Arial"/>
        <family val="2"/>
      </rPr>
      <t>Accesibilidad</t>
    </r>
    <r>
      <rPr>
        <sz val="11"/>
        <color theme="1"/>
        <rFont val="Arial"/>
        <family val="2"/>
      </rPr>
      <t xml:space="preserve">". </t>
    </r>
  </si>
  <si>
    <r>
      <t>Se debe verificar el cumplimiento del siguiente requisito legal: Resolución 1403 de 2007; Manual; Numeral 1.1.2 del capítulo V del titulo I: "</t>
    </r>
    <r>
      <rPr>
        <i/>
        <sz val="11"/>
        <color theme="1"/>
        <rFont val="Arial"/>
        <family val="2"/>
      </rPr>
      <t>1.1.2. Áreas</t>
    </r>
    <r>
      <rPr>
        <sz val="11"/>
        <color theme="1"/>
        <rFont val="Arial"/>
        <family val="2"/>
      </rPr>
      <t>"</t>
    </r>
  </si>
  <si>
    <t>Se debe evaluar por riesgo a los usuarios, que la sala de espera se encuentre con capacidad suficiente (no se encuentren personas esperando de pie, sentados en el piso, o en filas fuera del establecimiento farmacéutico).</t>
  </si>
  <si>
    <r>
      <t>Se debe verificar el cumplimiento del siguiente requisito legal: Resolución 1403 de 2007; Manual; Numeral 1.1 Capitulo II Título I, en concordancia con el numeral 1.1.1 del Capítulo V del Titulo I: "</t>
    </r>
    <r>
      <rPr>
        <i/>
        <sz val="11"/>
        <color theme="1"/>
        <rFont val="Arial"/>
        <family val="2"/>
      </rPr>
      <t>Los locales deben contar con área física exclusiva, independiente, de circulación restringida, segura y permanecer limpios y ordenados. a) Pisos. Los pisos deben ser de material impermeable, resistente y contar con sistema de drenaje que permita su fácil limpieza y sanitización. b) Paredes. Las paredes y muros deben ser impermeables, sólidos, de fácil limpieza y resistentes a factores ambientales como humedad y temperatura. c) Techos. Los techos y cielo rasos deben ser resistentes, uniformes y de fácil limpieza y sanitización.</t>
    </r>
    <r>
      <rPr>
        <sz val="11"/>
        <color theme="1"/>
        <rFont val="Arial"/>
        <family val="2"/>
      </rPr>
      <t>"</t>
    </r>
  </si>
  <si>
    <t xml:space="preserve">Evaluar la gestión del gestor farmacéutico para dar cumplimiento al principio de oportunidad establecido en el Numeral 10 del Artículo 4 de la Resolución 1403 de 2007. </t>
  </si>
  <si>
    <t xml:space="preserve">Se selecciona la opción de Cumple (C)  o No Cumple (NC) según el requisito evaluado y se indica mediante la "X" la valoración. </t>
  </si>
  <si>
    <t xml:space="preserve">Se selecciona la opción de Cumple (C) o No Cumple (NC) según el requisito evaluado y se indica mediante la "X" la valoración. </t>
  </si>
  <si>
    <t>18-12-2025</t>
  </si>
  <si>
    <t>No requiere remitir plan de acción.</t>
  </si>
  <si>
    <t>Remitir Plan de Acción correspondiente a las alertas identificadas que debe enviarse el día hábil siguiente del cierre de la verificación en sitio y su implementación no podrá exceder cinco (5) días hábiles</t>
  </si>
  <si>
    <t>Remitir Plan de Acción correspondiente a las alertas identificadas que debe enviarse los cinco (5) días hábiles siguientes del cierre de la verificación en sitio con tiempo de implementación máximo de hasta tres (3) meses, sujeto a aprobación.</t>
  </si>
  <si>
    <t>El incumplimiento o la no presentación de lo requerido por la Superintendencia Nacional de Salud en los plazos establecidos dará lugar al inicio de acciones de control correspondientes entre las cuales se encuentra el posible inicio de Proceso Administrativo Sancionatorio a que haya lugar por infracciones al artículo 130 de la Ley 1438 de 2011, modificado por el artículo 3 de la Ley 1949 de 2019.
Para los niveles de riesgo alto y medio, el vigilado debe remitir obligatoriamente el Plan de Acción. Para el nivel de riesgo bajo, si bien no es obligatorio enviarlo, el gestor debe implementarlo internamente como parte de su proceso de mejora continua. La Superintendencia podrá requerir en cualquier momento los resultados y evidencias de estas acciones, en el marco de otras actuaciones, con el fin de verificar la subsanación integral de las alertas y/o compromisos identificados.</t>
  </si>
  <si>
    <t>Resolución 1403 de 2007.
Ley 1438 de 2011
Decreto 780 de 2016.
Decreto 1080 de 2021.</t>
  </si>
  <si>
    <t>Código</t>
  </si>
  <si>
    <t xml:space="preserve">Código de sede del prestador, tal como aparece en el reps. </t>
  </si>
  <si>
    <t xml:space="preserve">Número </t>
  </si>
  <si>
    <t>910010016801</t>
  </si>
  <si>
    <t>Debe contener 12 números.</t>
  </si>
  <si>
    <t xml:space="preserve">Cuenta con un listado completo (a la fecha de la verificación ráída) de todos los medicamentos, dispositivos médicos, nutriciones e insumos pendientes por entregar. </t>
  </si>
  <si>
    <t xml:space="preserve">Cuenta con un listado completo (a la fecha de la verificación rápida) de todos los medicamentos, dispositivos médicos, nutriciones e insumos pendientes por entregar. 
</t>
  </si>
  <si>
    <t xml:space="preserve">Información de Circular Externa </t>
  </si>
  <si>
    <t xml:space="preserve">Indicar el motivo de priorización al establecimiento farmacéutico, escogiendo entre información de circular externa (2025151000000009-5 de 2025), PQRD (peticiones, quejas, reclamos y denuncias) y solicitudes entes de control; si no es ninguno de estos, describir en "otros" el motivo. </t>
  </si>
  <si>
    <t>Evalúa el cumplimiento del decreto 441 de 2022.
"... relativo a los acuerdos de voluntades entre las entidades responsables de pago, los prestadores de servicios de salud y los proveedores de tecnologías en salud…"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</si>
</sst>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2" x14ac:knownFonts="1">
    <font>
      <sz val="11"/>
      <color theme="1"/>
      <name val="Calibri"/>
      <family val="2"/>
      <scheme val="minor"/>
    </font>
    <font>
      <sz val="8"/>
      <color theme="1"/>
      <name val="Calibri"/>
      <family val="2"/>
      <scheme val="minor"/>
    </font>
    <font>
      <b/>
      <sz val="11"/>
      <color theme="1"/>
      <name val="Arial"/>
      <family val="2"/>
    </font>
    <font>
      <sz val="11"/>
      <color theme="1"/>
      <name val="Arial"/>
      <family val="2"/>
    </font>
    <font>
      <sz val="11"/>
      <color theme="1"/>
      <name val="Calibri"/>
      <family val="2"/>
      <scheme val="minor"/>
    </font>
    <font>
      <sz val="10"/>
      <color theme="1"/>
      <name val="Arial"/>
      <family val="2"/>
    </font>
    <font>
      <b/>
      <sz val="9"/>
      <color theme="1"/>
      <name val="Arial"/>
      <family val="2"/>
    </font>
    <font>
      <b/>
      <sz val="10"/>
      <color theme="1"/>
      <name val="Arial"/>
      <family val="2"/>
    </font>
    <font>
      <sz val="10"/>
      <name val="Arial"/>
      <family val="2"/>
    </font>
    <font>
      <sz val="9"/>
      <color theme="1"/>
      <name val="Arial"/>
      <family val="2"/>
    </font>
    <font>
      <sz val="12"/>
      <color theme="1"/>
      <name val="Arial"/>
      <family val="2"/>
    </font>
    <font>
      <b/>
      <sz val="11"/>
      <color theme="1"/>
      <name val="Arial"/>
      <family val="2"/>
    </font>
    <font>
      <sz val="11"/>
      <color theme="1"/>
      <name val="Arial"/>
      <family val="2"/>
    </font>
    <font>
      <sz val="11"/>
      <color rgb="FF000000"/>
      <name val="Arial"/>
      <family val="2"/>
    </font>
    <font>
      <sz val="8"/>
      <name val="Calibri"/>
      <family val="2"/>
      <scheme val="minor"/>
    </font>
    <font>
      <u/>
      <sz val="11"/>
      <color theme="10"/>
      <name val="Calibri"/>
      <family val="2"/>
      <scheme val="minor"/>
    </font>
    <font>
      <sz val="11"/>
      <name val="Arial"/>
      <family val="2"/>
    </font>
    <font>
      <u/>
      <sz val="11"/>
      <name val="Calibri"/>
      <family val="2"/>
      <scheme val="minor"/>
    </font>
    <font>
      <b/>
      <sz val="10"/>
      <name val="Arial"/>
      <family val="2"/>
    </font>
    <font>
      <b/>
      <sz val="11"/>
      <name val="Arial"/>
      <family val="2"/>
    </font>
    <font>
      <i/>
      <sz val="11"/>
      <color theme="1"/>
      <name val="Arial"/>
      <family val="2"/>
    </font>
    <font>
      <sz val="11"/>
      <color theme="2" tint="-0.249977111117893"/>
      <name val="Arial"/>
      <family val="2"/>
    </font>
  </fonts>
  <fills count="8">
    <fill>
      <patternFill patternType="none"/>
    </fill>
    <fill>
      <patternFill patternType="gray125"/>
    </fill>
    <fill>
      <patternFill patternType="solid">
        <fgColor theme="0"/>
        <bgColor indexed="64"/>
      </patternFill>
    </fill>
    <fill>
      <patternFill patternType="solid">
        <fgColor theme="3" tint="0.89999084444715716"/>
        <bgColor indexed="64"/>
      </patternFill>
    </fill>
    <fill>
      <patternFill patternType="solid">
        <fgColor rgb="FFFF0000"/>
        <bgColor indexed="64"/>
      </patternFill>
    </fill>
    <fill>
      <patternFill patternType="solid">
        <fgColor rgb="FFFFC000"/>
        <bgColor indexed="64"/>
      </patternFill>
    </fill>
    <fill>
      <patternFill patternType="solid">
        <fgColor rgb="FF92D050"/>
        <bgColor indexed="64"/>
      </patternFill>
    </fill>
    <fill>
      <patternFill patternType="solid">
        <fgColor rgb="FFD9E1F2"/>
        <bgColor rgb="FFD9E1F2"/>
      </patternFill>
    </fill>
  </fills>
  <borders count="31">
    <border>
      <left/>
      <right/>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s>
  <cellStyleXfs count="3">
    <xf numFmtId="0" fontId="0" fillId="0" borderId="0"/>
    <xf numFmtId="9" fontId="4" fillId="0" borderId="0" applyFont="0" applyFill="0" applyBorder="0" applyAlignment="0" applyProtection="0"/>
    <xf numFmtId="0" fontId="15" fillId="0" borderId="0" applyNumberFormat="0" applyFill="0" applyBorder="0" applyAlignment="0" applyProtection="0"/>
  </cellStyleXfs>
  <cellXfs count="233">
    <xf numFmtId="0" fontId="0" fillId="0" borderId="0" xfId="0"/>
    <xf numFmtId="0" fontId="0" fillId="2" borderId="0" xfId="0" applyFill="1"/>
    <xf numFmtId="0" fontId="1" fillId="0" borderId="0" xfId="0" applyFont="1"/>
    <xf numFmtId="0" fontId="3" fillId="2" borderId="1" xfId="0" applyFont="1" applyFill="1" applyBorder="1" applyAlignment="1">
      <alignment horizontal="center" vertical="center" wrapText="1"/>
    </xf>
    <xf numFmtId="0" fontId="0" fillId="2" borderId="4" xfId="0" applyFill="1" applyBorder="1" applyAlignment="1">
      <alignment wrapText="1"/>
    </xf>
    <xf numFmtId="0" fontId="0" fillId="2" borderId="5" xfId="0" applyFill="1" applyBorder="1" applyAlignment="1">
      <alignment wrapText="1"/>
    </xf>
    <xf numFmtId="0" fontId="0" fillId="2" borderId="6" xfId="0" applyFill="1" applyBorder="1" applyAlignment="1">
      <alignment horizontal="center" wrapText="1"/>
    </xf>
    <xf numFmtId="0" fontId="2" fillId="2" borderId="7" xfId="0" applyFont="1" applyFill="1" applyBorder="1" applyAlignment="1">
      <alignment horizontal="left" vertical="center" wrapText="1"/>
    </xf>
    <xf numFmtId="0" fontId="2" fillId="2" borderId="8" xfId="0" applyFont="1" applyFill="1" applyBorder="1" applyAlignment="1">
      <alignment horizontal="left" vertical="center" wrapText="1"/>
    </xf>
    <xf numFmtId="0" fontId="2" fillId="2" borderId="9" xfId="0" applyFont="1" applyFill="1" applyBorder="1" applyAlignment="1">
      <alignment horizontal="left" vertical="center" wrapText="1"/>
    </xf>
    <xf numFmtId="0" fontId="3" fillId="2" borderId="0" xfId="0" applyFont="1" applyFill="1" applyAlignment="1">
      <alignment horizontal="center" vertical="center"/>
    </xf>
    <xf numFmtId="0" fontId="3" fillId="2" borderId="0" xfId="0" applyFont="1" applyFill="1"/>
    <xf numFmtId="164" fontId="3" fillId="2" borderId="0" xfId="0" applyNumberFormat="1" applyFont="1" applyFill="1"/>
    <xf numFmtId="0" fontId="7" fillId="2" borderId="10" xfId="0" applyFont="1" applyFill="1" applyBorder="1" applyAlignment="1">
      <alignment horizontal="left" vertical="top"/>
    </xf>
    <xf numFmtId="0" fontId="7" fillId="2" borderId="10" xfId="0" applyFont="1" applyFill="1" applyBorder="1" applyAlignment="1">
      <alignment vertical="top"/>
    </xf>
    <xf numFmtId="9" fontId="5" fillId="2" borderId="12" xfId="0" applyNumberFormat="1" applyFont="1" applyFill="1" applyBorder="1" applyAlignment="1">
      <alignment horizontal="center" vertical="center"/>
    </xf>
    <xf numFmtId="164" fontId="5" fillId="2" borderId="12" xfId="1" applyNumberFormat="1" applyFont="1" applyFill="1" applyBorder="1" applyAlignment="1">
      <alignment horizontal="center" vertical="center"/>
    </xf>
    <xf numFmtId="0" fontId="5" fillId="2" borderId="10" xfId="0" applyFont="1" applyFill="1" applyBorder="1" applyAlignment="1">
      <alignment horizontal="left" vertical="top"/>
    </xf>
    <xf numFmtId="164" fontId="5" fillId="2" borderId="11" xfId="1" applyNumberFormat="1" applyFont="1" applyFill="1" applyBorder="1" applyAlignment="1">
      <alignment horizontal="center" vertical="center"/>
    </xf>
    <xf numFmtId="0" fontId="5" fillId="2" borderId="12" xfId="0" applyFont="1" applyFill="1" applyBorder="1" applyAlignment="1">
      <alignment vertical="top"/>
    </xf>
    <xf numFmtId="0" fontId="5" fillId="2" borderId="14" xfId="0" applyFont="1" applyFill="1" applyBorder="1" applyAlignment="1">
      <alignment vertical="top" wrapText="1"/>
    </xf>
    <xf numFmtId="0" fontId="5" fillId="2" borderId="14" xfId="0" applyFont="1" applyFill="1" applyBorder="1" applyAlignment="1">
      <alignment horizontal="center" vertical="center"/>
    </xf>
    <xf numFmtId="0" fontId="8" fillId="2" borderId="14" xfId="0" applyFont="1" applyFill="1" applyBorder="1" applyAlignment="1">
      <alignment vertical="top" wrapText="1"/>
    </xf>
    <xf numFmtId="0" fontId="5" fillId="2" borderId="14" xfId="0" applyFont="1" applyFill="1" applyBorder="1" applyAlignment="1">
      <alignment horizontal="left" vertical="top" wrapText="1"/>
    </xf>
    <xf numFmtId="0" fontId="7" fillId="2" borderId="11" xfId="0" applyFont="1" applyFill="1" applyBorder="1" applyAlignment="1">
      <alignment horizontal="center" vertical="center"/>
    </xf>
    <xf numFmtId="0" fontId="7" fillId="2" borderId="8" xfId="0" applyFont="1" applyFill="1" applyBorder="1" applyAlignment="1">
      <alignment horizontal="left" vertical="top"/>
    </xf>
    <xf numFmtId="0" fontId="5" fillId="2" borderId="10" xfId="0" applyFont="1" applyFill="1" applyBorder="1" applyAlignment="1">
      <alignment vertical="top"/>
    </xf>
    <xf numFmtId="0" fontId="7" fillId="2" borderId="10" xfId="0" applyFont="1" applyFill="1" applyBorder="1" applyAlignment="1">
      <alignment vertical="center"/>
    </xf>
    <xf numFmtId="0" fontId="5" fillId="2" borderId="0" xfId="0" applyFont="1" applyFill="1"/>
    <xf numFmtId="0" fontId="5" fillId="2" borderId="0" xfId="0" applyFont="1" applyFill="1" applyAlignment="1">
      <alignment horizontal="center" vertical="center"/>
    </xf>
    <xf numFmtId="164" fontId="5" fillId="2" borderId="0" xfId="0" applyNumberFormat="1" applyFont="1" applyFill="1"/>
    <xf numFmtId="0" fontId="3" fillId="0" borderId="0" xfId="0" applyFont="1"/>
    <xf numFmtId="0" fontId="2" fillId="2" borderId="10" xfId="0" applyFont="1" applyFill="1" applyBorder="1" applyAlignment="1">
      <alignment horizontal="center" vertical="top" wrapText="1"/>
    </xf>
    <xf numFmtId="0" fontId="3" fillId="2" borderId="8" xfId="0" applyFont="1" applyFill="1" applyBorder="1" applyAlignment="1">
      <alignment horizontal="center" vertical="top"/>
    </xf>
    <xf numFmtId="0" fontId="2" fillId="2" borderId="0" xfId="0" applyFont="1" applyFill="1" applyAlignment="1">
      <alignment horizontal="center" vertical="top" wrapText="1"/>
    </xf>
    <xf numFmtId="0" fontId="3" fillId="2" borderId="0" xfId="0" applyFont="1" applyFill="1" applyAlignment="1">
      <alignment horizontal="center" vertical="top"/>
    </xf>
    <xf numFmtId="0" fontId="2" fillId="2" borderId="12" xfId="0" applyFont="1" applyFill="1" applyBorder="1" applyAlignment="1">
      <alignment horizontal="center" vertical="center" wrapText="1"/>
    </xf>
    <xf numFmtId="0" fontId="2" fillId="2" borderId="12" xfId="0" applyFont="1" applyFill="1" applyBorder="1" applyAlignment="1">
      <alignment horizontal="center" vertical="top" wrapText="1"/>
    </xf>
    <xf numFmtId="0" fontId="3" fillId="2" borderId="12" xfId="0" applyFont="1" applyFill="1" applyBorder="1" applyAlignment="1">
      <alignment horizontal="center" vertical="top"/>
    </xf>
    <xf numFmtId="0" fontId="2" fillId="2" borderId="0" xfId="0" applyFont="1" applyFill="1" applyAlignment="1">
      <alignment horizontal="center" vertical="top"/>
    </xf>
    <xf numFmtId="164" fontId="3" fillId="2" borderId="0" xfId="0" applyNumberFormat="1" applyFont="1" applyFill="1" applyAlignment="1">
      <alignment horizontal="center" vertical="top"/>
    </xf>
    <xf numFmtId="0" fontId="3" fillId="2" borderId="18" xfId="0" applyFont="1" applyFill="1" applyBorder="1"/>
    <xf numFmtId="0" fontId="3" fillId="2" borderId="19" xfId="0" applyFont="1" applyFill="1" applyBorder="1"/>
    <xf numFmtId="0" fontId="3" fillId="4" borderId="0" xfId="0" applyFont="1" applyFill="1" applyAlignment="1">
      <alignment horizontal="center" vertical="center"/>
    </xf>
    <xf numFmtId="0" fontId="3" fillId="0" borderId="0" xfId="0" applyFont="1" applyAlignment="1">
      <alignment horizontal="center" vertical="center"/>
    </xf>
    <xf numFmtId="0" fontId="3" fillId="5" borderId="0" xfId="0" applyFont="1" applyFill="1" applyAlignment="1">
      <alignment horizontal="center" vertical="center"/>
    </xf>
    <xf numFmtId="0" fontId="3" fillId="6" borderId="0" xfId="0" applyFont="1" applyFill="1" applyAlignment="1">
      <alignment horizontal="center" vertical="center"/>
    </xf>
    <xf numFmtId="0" fontId="3" fillId="2" borderId="0" xfId="0" applyFont="1" applyFill="1" applyAlignment="1">
      <alignment horizontal="left" vertical="top"/>
    </xf>
    <xf numFmtId="0" fontId="2" fillId="2" borderId="11" xfId="0" applyFont="1" applyFill="1" applyBorder="1" applyAlignment="1">
      <alignment horizontal="center" vertical="top" wrapText="1"/>
    </xf>
    <xf numFmtId="0" fontId="2" fillId="2" borderId="8" xfId="0" applyFont="1" applyFill="1" applyBorder="1" applyAlignment="1">
      <alignment horizontal="center" vertical="top" wrapText="1"/>
    </xf>
    <xf numFmtId="0" fontId="1" fillId="0" borderId="0" xfId="0" applyFont="1" applyAlignment="1">
      <alignment wrapText="1"/>
    </xf>
    <xf numFmtId="0" fontId="3" fillId="2" borderId="16" xfId="0" applyFont="1" applyFill="1" applyBorder="1" applyAlignment="1">
      <alignment horizontal="center" vertical="center" wrapText="1"/>
    </xf>
    <xf numFmtId="0" fontId="3" fillId="2" borderId="10" xfId="0" applyFont="1" applyFill="1" applyBorder="1" applyAlignment="1">
      <alignment vertical="top"/>
    </xf>
    <xf numFmtId="0" fontId="3" fillId="2" borderId="11" xfId="0" applyFont="1" applyFill="1" applyBorder="1" applyAlignment="1">
      <alignment vertical="top"/>
    </xf>
    <xf numFmtId="9" fontId="3" fillId="2" borderId="16" xfId="1" applyFont="1" applyFill="1" applyBorder="1" applyAlignment="1">
      <alignment horizontal="center" vertical="center" wrapText="1"/>
    </xf>
    <xf numFmtId="0" fontId="9" fillId="2" borderId="11" xfId="0" applyFont="1" applyFill="1" applyBorder="1" applyAlignment="1">
      <alignment vertical="center" wrapText="1"/>
    </xf>
    <xf numFmtId="0" fontId="9" fillId="2" borderId="11" xfId="0" applyFont="1" applyFill="1" applyBorder="1" applyAlignment="1">
      <alignment vertical="center" wrapText="1"/>
      <extLst>
        <ext xmlns:xfpb="http://schemas.microsoft.com/office/spreadsheetml/2022/featurepropertybag" uri="{C7286773-470A-42A8-94C5-96B5CB345126}">
          <xfpb:xfComplement i="0"/>
        </ext>
      </extLst>
    </xf>
    <xf numFmtId="0" fontId="10" fillId="2" borderId="11" xfId="0" applyFont="1" applyFill="1" applyBorder="1" applyAlignment="1">
      <alignment vertical="center" wrapText="1"/>
      <extLst>
        <ext xmlns:xfpb="http://schemas.microsoft.com/office/spreadsheetml/2022/featurepropertybag" uri="{C7286773-470A-42A8-94C5-96B5CB345126}">
          <xfpb:xfComplement i="0"/>
        </ext>
      </extLst>
    </xf>
    <xf numFmtId="0" fontId="10" fillId="2" borderId="8" xfId="0" applyFont="1" applyFill="1" applyBorder="1" applyAlignment="1">
      <alignment horizontal="left" vertical="center" wrapText="1"/>
      <extLst>
        <ext xmlns:xfpb="http://schemas.microsoft.com/office/spreadsheetml/2022/featurepropertybag" uri="{C7286773-470A-42A8-94C5-96B5CB345126}">
          <xfpb:xfComplement i="0"/>
        </ext>
      </extLst>
    </xf>
    <xf numFmtId="0" fontId="1" fillId="0" borderId="0" xfId="0" applyFont="1" applyAlignment="1">
      <alignment horizontal="left" wrapText="1"/>
    </xf>
    <xf numFmtId="0" fontId="3" fillId="0" borderId="0" xfId="0" applyFont="1" applyAlignment="1">
      <alignment vertical="center" wrapText="1"/>
    </xf>
    <xf numFmtId="0" fontId="1" fillId="0" borderId="0" xfId="0" applyFont="1" applyAlignment="1">
      <alignment vertical="center" wrapText="1"/>
    </xf>
    <xf numFmtId="0" fontId="1" fillId="0" borderId="0" xfId="0" applyFont="1" applyAlignment="1">
      <alignment vertical="center"/>
    </xf>
    <xf numFmtId="0" fontId="1" fillId="0" borderId="0" xfId="0" applyFont="1" applyAlignment="1">
      <alignment horizontal="left" vertical="center" wrapText="1"/>
    </xf>
    <xf numFmtId="14" fontId="3" fillId="2" borderId="3" xfId="0" applyNumberFormat="1" applyFont="1" applyFill="1" applyBorder="1" applyAlignment="1" applyProtection="1">
      <alignment horizontal="center" vertical="center" wrapText="1"/>
      <protection locked="0"/>
    </xf>
    <xf numFmtId="0" fontId="13" fillId="0" borderId="0" xfId="0" applyFont="1" applyAlignment="1">
      <alignment vertical="center" wrapText="1"/>
    </xf>
    <xf numFmtId="0" fontId="0" fillId="0" borderId="11" xfId="0" applyBorder="1"/>
    <xf numFmtId="0" fontId="3" fillId="2" borderId="11" xfId="0" applyFont="1" applyFill="1" applyBorder="1"/>
    <xf numFmtId="0" fontId="3" fillId="2" borderId="11" xfId="0" applyFont="1" applyFill="1" applyBorder="1" applyAlignment="1">
      <alignment horizontal="center" vertical="center"/>
    </xf>
    <xf numFmtId="164" fontId="3" fillId="2" borderId="11" xfId="0" applyNumberFormat="1" applyFont="1" applyFill="1" applyBorder="1"/>
    <xf numFmtId="0" fontId="3" fillId="2" borderId="21" xfId="0" applyFont="1" applyFill="1" applyBorder="1" applyAlignment="1">
      <alignment horizontal="center"/>
    </xf>
    <xf numFmtId="0" fontId="3" fillId="2" borderId="0" xfId="0" applyFont="1" applyFill="1" applyAlignment="1">
      <alignment horizontal="center"/>
    </xf>
    <xf numFmtId="9" fontId="3" fillId="2" borderId="12" xfId="0" applyNumberFormat="1" applyFont="1" applyFill="1" applyBorder="1" applyAlignment="1">
      <alignment horizontal="center"/>
    </xf>
    <xf numFmtId="9" fontId="3" fillId="2" borderId="19" xfId="0" applyNumberFormat="1" applyFont="1" applyFill="1" applyBorder="1" applyAlignment="1">
      <alignment horizontal="center"/>
    </xf>
    <xf numFmtId="0" fontId="3" fillId="0" borderId="0" xfId="0" applyFont="1" applyAlignment="1">
      <alignment wrapText="1"/>
    </xf>
    <xf numFmtId="0" fontId="3" fillId="0" borderId="0" xfId="0" applyFont="1" applyAlignment="1">
      <alignment horizontal="left" wrapText="1"/>
    </xf>
    <xf numFmtId="0" fontId="16" fillId="0" borderId="0" xfId="0" applyFont="1" applyAlignment="1">
      <alignment vertical="center" wrapText="1"/>
    </xf>
    <xf numFmtId="0" fontId="8" fillId="0" borderId="0" xfId="0" applyFont="1" applyAlignment="1">
      <alignment horizontal="left" vertical="center" wrapText="1"/>
    </xf>
    <xf numFmtId="0" fontId="16" fillId="0" borderId="0" xfId="0" applyFont="1" applyAlignment="1">
      <alignment horizontal="left" vertical="center" wrapText="1"/>
    </xf>
    <xf numFmtId="0" fontId="17" fillId="0" borderId="0" xfId="2" applyFont="1" applyAlignment="1">
      <alignment vertical="center" wrapText="1"/>
    </xf>
    <xf numFmtId="0" fontId="16" fillId="7" borderId="0" xfId="0" applyFont="1" applyFill="1" applyAlignment="1">
      <alignment vertical="center" wrapText="1"/>
    </xf>
    <xf numFmtId="0" fontId="3" fillId="2" borderId="0" xfId="0" applyFont="1" applyFill="1" applyAlignment="1">
      <alignment vertical="center" wrapText="1"/>
    </xf>
    <xf numFmtId="0" fontId="16" fillId="2" borderId="0" xfId="0" applyFont="1" applyFill="1" applyAlignment="1">
      <alignment vertical="center" wrapText="1"/>
    </xf>
    <xf numFmtId="0" fontId="8" fillId="2" borderId="12" xfId="0" applyFont="1" applyFill="1" applyBorder="1" applyAlignment="1">
      <alignment horizontal="left" vertical="top" wrapText="1"/>
    </xf>
    <xf numFmtId="9" fontId="8" fillId="2" borderId="12" xfId="0" applyNumberFormat="1" applyFont="1" applyFill="1" applyBorder="1" applyAlignment="1">
      <alignment horizontal="center" vertical="center"/>
    </xf>
    <xf numFmtId="0" fontId="8" fillId="2" borderId="12" xfId="0" applyFont="1" applyFill="1" applyBorder="1" applyAlignment="1">
      <alignment horizontal="center" vertical="center"/>
    </xf>
    <xf numFmtId="164" fontId="8" fillId="2" borderId="12" xfId="1" applyNumberFormat="1" applyFont="1" applyFill="1" applyBorder="1" applyAlignment="1">
      <alignment horizontal="center" vertical="center"/>
    </xf>
    <xf numFmtId="0" fontId="8" fillId="2" borderId="30" xfId="0" applyFont="1" applyFill="1" applyBorder="1" applyAlignment="1">
      <alignment horizontal="center" vertical="center"/>
    </xf>
    <xf numFmtId="0" fontId="18" fillId="2" borderId="10" xfId="0" applyFont="1" applyFill="1" applyBorder="1" applyAlignment="1">
      <alignment horizontal="left" vertical="top"/>
    </xf>
    <xf numFmtId="0" fontId="8" fillId="2" borderId="11" xfId="0" applyFont="1" applyFill="1" applyBorder="1" applyAlignment="1">
      <alignment horizontal="center" vertical="center"/>
    </xf>
    <xf numFmtId="0" fontId="8" fillId="2" borderId="11" xfId="0" applyFont="1" applyFill="1" applyBorder="1"/>
    <xf numFmtId="164" fontId="8" fillId="2" borderId="11" xfId="1" applyNumberFormat="1" applyFont="1" applyFill="1" applyBorder="1" applyAlignment="1">
      <alignment horizontal="center" vertical="center"/>
    </xf>
    <xf numFmtId="0" fontId="8" fillId="2" borderId="8" xfId="0" applyFont="1" applyFill="1" applyBorder="1" applyAlignment="1">
      <alignment horizontal="left" vertical="top"/>
    </xf>
    <xf numFmtId="0" fontId="8" fillId="2" borderId="14" xfId="0" applyFont="1" applyFill="1" applyBorder="1" applyAlignment="1">
      <alignment horizontal="center" vertical="center"/>
    </xf>
    <xf numFmtId="0" fontId="8" fillId="2" borderId="14" xfId="0" applyFont="1" applyFill="1" applyBorder="1" applyAlignment="1">
      <alignment horizontal="left" vertical="top" wrapText="1"/>
    </xf>
    <xf numFmtId="0" fontId="8" fillId="2" borderId="13" xfId="0" applyFont="1" applyFill="1" applyBorder="1" applyAlignment="1">
      <alignment vertical="top" wrapText="1"/>
    </xf>
    <xf numFmtId="9" fontId="8" fillId="2" borderId="13" xfId="0" applyNumberFormat="1" applyFont="1" applyFill="1" applyBorder="1" applyAlignment="1">
      <alignment horizontal="center" vertical="center"/>
    </xf>
    <xf numFmtId="0" fontId="8" fillId="2" borderId="13" xfId="0" applyFont="1" applyFill="1" applyBorder="1" applyAlignment="1">
      <alignment horizontal="center" vertical="center"/>
    </xf>
    <xf numFmtId="0" fontId="8" fillId="2" borderId="13" xfId="0" applyFont="1" applyFill="1" applyBorder="1" applyAlignment="1">
      <alignment horizontal="left" vertical="top"/>
    </xf>
    <xf numFmtId="0" fontId="18" fillId="2" borderId="10" xfId="0" applyFont="1" applyFill="1" applyBorder="1" applyAlignment="1">
      <alignment vertical="top"/>
    </xf>
    <xf numFmtId="0" fontId="18" fillId="2" borderId="11" xfId="0" applyFont="1" applyFill="1" applyBorder="1" applyAlignment="1">
      <alignment horizontal="center" vertical="center"/>
    </xf>
    <xf numFmtId="0" fontId="18" fillId="2" borderId="8" xfId="0" applyFont="1" applyFill="1" applyBorder="1" applyAlignment="1">
      <alignment horizontal="left" vertical="top"/>
    </xf>
    <xf numFmtId="9" fontId="8" fillId="2" borderId="14" xfId="0" applyNumberFormat="1" applyFont="1" applyFill="1" applyBorder="1" applyAlignment="1">
      <alignment horizontal="center" vertical="center"/>
    </xf>
    <xf numFmtId="164" fontId="8" fillId="2" borderId="14" xfId="1" applyNumberFormat="1" applyFont="1" applyFill="1" applyBorder="1" applyAlignment="1">
      <alignment horizontal="center" vertical="center"/>
    </xf>
    <xf numFmtId="0" fontId="8" fillId="2" borderId="14" xfId="0" applyFont="1" applyFill="1" applyBorder="1" applyAlignment="1">
      <alignment horizontal="left" vertical="top"/>
    </xf>
    <xf numFmtId="0" fontId="8" fillId="2" borderId="12" xfId="0" applyFont="1" applyFill="1" applyBorder="1" applyAlignment="1">
      <alignment vertical="top" wrapText="1"/>
    </xf>
    <xf numFmtId="0" fontId="8" fillId="2" borderId="12" xfId="0" applyFont="1" applyFill="1" applyBorder="1" applyAlignment="1">
      <alignment horizontal="left" vertical="top"/>
    </xf>
    <xf numFmtId="0" fontId="19" fillId="0" borderId="10" xfId="0" applyFont="1" applyBorder="1" applyAlignment="1">
      <alignment vertical="top"/>
    </xf>
    <xf numFmtId="0" fontId="8" fillId="2" borderId="14" xfId="0" applyFont="1" applyFill="1" applyBorder="1"/>
    <xf numFmtId="0" fontId="8" fillId="0" borderId="12" xfId="0" applyFont="1" applyBorder="1" applyAlignment="1">
      <alignment vertical="top" wrapText="1"/>
    </xf>
    <xf numFmtId="0" fontId="8" fillId="2" borderId="20" xfId="0" applyFont="1" applyFill="1" applyBorder="1" applyAlignment="1">
      <alignment vertical="top" wrapText="1"/>
    </xf>
    <xf numFmtId="0" fontId="8" fillId="2" borderId="8" xfId="0" applyFont="1" applyFill="1" applyBorder="1" applyAlignment="1">
      <alignment horizontal="left" vertical="top" wrapText="1"/>
    </xf>
    <xf numFmtId="49" fontId="3" fillId="0" borderId="0" xfId="0" applyNumberFormat="1" applyFont="1" applyAlignment="1">
      <alignment vertical="center" wrapText="1"/>
    </xf>
    <xf numFmtId="0" fontId="3" fillId="2" borderId="0" xfId="0" applyFont="1" applyFill="1" applyAlignment="1">
      <alignment horizontal="left" vertical="center" wrapText="1"/>
    </xf>
    <xf numFmtId="0" fontId="3" fillId="2" borderId="19" xfId="0" applyFont="1" applyFill="1" applyBorder="1" applyAlignment="1">
      <alignment horizontal="left" vertical="center" wrapText="1"/>
    </xf>
    <xf numFmtId="164" fontId="3" fillId="2" borderId="0" xfId="0" applyNumberFormat="1" applyFont="1" applyFill="1" applyAlignment="1">
      <alignment horizontal="left" vertical="center" wrapText="1"/>
    </xf>
    <xf numFmtId="0" fontId="3" fillId="2" borderId="0" xfId="0" applyFont="1" applyFill="1" applyAlignment="1">
      <alignment horizontal="left" vertical="center"/>
    </xf>
    <xf numFmtId="0" fontId="3" fillId="0" borderId="12" xfId="0" applyFont="1" applyBorder="1" applyAlignment="1">
      <alignment horizontal="center" vertical="center"/>
    </xf>
    <xf numFmtId="0" fontId="3" fillId="0" borderId="12" xfId="0" applyFont="1" applyBorder="1"/>
    <xf numFmtId="0" fontId="2" fillId="0" borderId="0" xfId="0" applyFont="1" applyAlignment="1">
      <alignment vertical="center" wrapText="1"/>
    </xf>
    <xf numFmtId="0" fontId="3" fillId="0" borderId="10" xfId="0" applyFont="1" applyBorder="1" applyAlignment="1">
      <alignment vertical="center" wrapText="1"/>
    </xf>
    <xf numFmtId="0" fontId="2" fillId="0" borderId="8" xfId="0" applyFont="1" applyBorder="1" applyAlignment="1">
      <alignment vertical="center" wrapText="1"/>
    </xf>
    <xf numFmtId="9" fontId="2" fillId="0" borderId="12" xfId="1" applyFont="1" applyFill="1" applyBorder="1" applyAlignment="1">
      <alignment vertical="center"/>
      <extLst>
        <ext xmlns:xfpb="http://schemas.microsoft.com/office/spreadsheetml/2022/featurepropertybag" uri="{C7286773-470A-42A8-94C5-96B5CB345126}">
          <xfpb:xfComplement i="0"/>
        </ext>
      </extLst>
    </xf>
    <xf numFmtId="9" fontId="2" fillId="0" borderId="0" xfId="1" applyFont="1" applyFill="1" applyBorder="1" applyAlignment="1">
      <alignment vertical="center"/>
    </xf>
    <xf numFmtId="0" fontId="2" fillId="0" borderId="19" xfId="0" applyFont="1" applyBorder="1" applyAlignment="1">
      <alignment vertical="center" wrapText="1"/>
    </xf>
    <xf numFmtId="0" fontId="3" fillId="0" borderId="11" xfId="0" applyFont="1" applyBorder="1" applyAlignment="1">
      <alignment vertical="center" wrapText="1"/>
    </xf>
    <xf numFmtId="0" fontId="6" fillId="0" borderId="13" xfId="0" applyFont="1" applyBorder="1" applyAlignment="1">
      <alignment horizontal="center" vertical="center"/>
    </xf>
    <xf numFmtId="0" fontId="7" fillId="0" borderId="10" xfId="0" applyFont="1" applyBorder="1" applyAlignment="1">
      <alignment horizontal="left" vertical="top"/>
    </xf>
    <xf numFmtId="0" fontId="7" fillId="0" borderId="11" xfId="0" applyFont="1" applyBorder="1" applyAlignment="1">
      <alignment vertical="top"/>
    </xf>
    <xf numFmtId="0" fontId="5" fillId="0" borderId="8" xfId="0" applyFont="1" applyBorder="1"/>
    <xf numFmtId="0" fontId="5" fillId="0" borderId="12" xfId="0" applyFont="1" applyBorder="1" applyAlignment="1">
      <alignment horizontal="left" vertical="top"/>
    </xf>
    <xf numFmtId="0" fontId="8" fillId="0" borderId="12" xfId="0" applyFont="1" applyBorder="1" applyAlignment="1">
      <alignment horizontal="left" vertical="top" wrapText="1"/>
    </xf>
    <xf numFmtId="9" fontId="8" fillId="0" borderId="12" xfId="0" applyNumberFormat="1" applyFont="1" applyBorder="1" applyAlignment="1">
      <alignment horizontal="center" vertical="center"/>
    </xf>
    <xf numFmtId="0" fontId="8" fillId="0" borderId="12" xfId="0" applyFont="1" applyBorder="1" applyAlignment="1">
      <alignment horizontal="center" vertical="center"/>
    </xf>
    <xf numFmtId="164" fontId="8" fillId="0" borderId="12" xfId="1" applyNumberFormat="1" applyFont="1" applyFill="1" applyBorder="1" applyAlignment="1">
      <alignment horizontal="center" vertical="center"/>
    </xf>
    <xf numFmtId="0" fontId="5" fillId="0" borderId="10" xfId="0" applyFont="1" applyBorder="1" applyAlignment="1">
      <alignment horizontal="left" vertical="top"/>
    </xf>
    <xf numFmtId="0" fontId="8" fillId="0" borderId="30" xfId="0" applyFont="1" applyBorder="1" applyAlignment="1">
      <alignment horizontal="center" vertical="center"/>
    </xf>
    <xf numFmtId="0" fontId="7" fillId="0" borderId="10" xfId="0" applyFont="1" applyBorder="1" applyAlignment="1">
      <alignment vertical="top" wrapText="1"/>
    </xf>
    <xf numFmtId="0" fontId="3" fillId="2" borderId="2" xfId="0" applyFont="1" applyFill="1" applyBorder="1" applyAlignment="1" applyProtection="1">
      <alignment horizontal="center" vertical="center" wrapText="1"/>
      <protection locked="0"/>
    </xf>
    <xf numFmtId="0" fontId="8" fillId="0" borderId="10" xfId="0" applyFont="1" applyBorder="1" applyAlignment="1">
      <alignment horizontal="left" wrapText="1"/>
    </xf>
    <xf numFmtId="0" fontId="8" fillId="0" borderId="11" xfId="0" applyFont="1" applyBorder="1" applyAlignment="1">
      <alignment horizontal="left" wrapText="1"/>
    </xf>
    <xf numFmtId="0" fontId="8" fillId="0" borderId="8" xfId="0" applyFont="1" applyBorder="1" applyAlignment="1">
      <alignment horizontal="left" wrapText="1"/>
    </xf>
    <xf numFmtId="0" fontId="2" fillId="2" borderId="28"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29"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5" fillId="0" borderId="10" xfId="0" applyFont="1" applyBorder="1" applyAlignment="1">
      <alignment horizontal="left" wrapText="1"/>
    </xf>
    <xf numFmtId="0" fontId="5" fillId="0" borderId="11" xfId="0" applyFont="1" applyBorder="1" applyAlignment="1">
      <alignment horizontal="left" wrapText="1"/>
    </xf>
    <xf numFmtId="0" fontId="5" fillId="0" borderId="8" xfId="0" applyFont="1" applyBorder="1" applyAlignment="1">
      <alignment horizontal="left" wrapText="1"/>
    </xf>
    <xf numFmtId="0" fontId="3" fillId="0" borderId="10" xfId="0" applyFont="1" applyBorder="1" applyAlignment="1">
      <alignment horizontal="center"/>
    </xf>
    <xf numFmtId="0" fontId="3" fillId="0" borderId="11" xfId="0" applyFont="1" applyBorder="1" applyAlignment="1">
      <alignment horizontal="center"/>
    </xf>
    <xf numFmtId="0" fontId="3" fillId="0" borderId="8" xfId="0" applyFont="1" applyBorder="1" applyAlignment="1">
      <alignment horizontal="center"/>
    </xf>
    <xf numFmtId="0" fontId="2" fillId="2" borderId="12" xfId="0" applyFont="1" applyFill="1" applyBorder="1" applyAlignment="1">
      <alignment horizontal="center" vertical="center" wrapText="1"/>
    </xf>
    <xf numFmtId="9" fontId="3" fillId="2" borderId="12" xfId="1" applyFont="1" applyFill="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3"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10" xfId="0" applyFont="1" applyBorder="1" applyAlignment="1">
      <alignment horizontal="center" vertical="center"/>
    </xf>
    <xf numFmtId="0" fontId="6" fillId="0" borderId="11" xfId="0" applyFont="1" applyBorder="1" applyAlignment="1">
      <alignment horizontal="center" vertical="center"/>
    </xf>
    <xf numFmtId="0" fontId="6" fillId="0" borderId="8" xfId="0" applyFont="1" applyBorder="1" applyAlignment="1">
      <alignment horizontal="center" vertical="center"/>
    </xf>
    <xf numFmtId="164" fontId="6" fillId="0" borderId="13" xfId="0" applyNumberFormat="1" applyFont="1" applyBorder="1" applyAlignment="1">
      <alignment horizontal="center" vertical="center"/>
    </xf>
    <xf numFmtId="164" fontId="6" fillId="0" borderId="14" xfId="0" applyNumberFormat="1" applyFont="1" applyBorder="1" applyAlignment="1">
      <alignment horizontal="center" vertical="center"/>
    </xf>
    <xf numFmtId="0" fontId="2" fillId="2" borderId="15" xfId="0" applyFont="1" applyFill="1" applyBorder="1" applyAlignment="1">
      <alignment horizontal="center"/>
    </xf>
    <xf numFmtId="0" fontId="2" fillId="2" borderId="16" xfId="0" applyFont="1" applyFill="1" applyBorder="1" applyAlignment="1">
      <alignment horizontal="center"/>
    </xf>
    <xf numFmtId="0" fontId="2" fillId="2" borderId="17" xfId="0" applyFont="1" applyFill="1" applyBorder="1" applyAlignment="1">
      <alignment horizontal="center"/>
    </xf>
    <xf numFmtId="0" fontId="3" fillId="2" borderId="0" xfId="0" applyFont="1" applyFill="1" applyAlignment="1">
      <alignment horizontal="left" vertical="center" wrapText="1"/>
    </xf>
    <xf numFmtId="0" fontId="3" fillId="2" borderId="19" xfId="0" applyFont="1" applyFill="1" applyBorder="1" applyAlignment="1">
      <alignment horizontal="left" vertical="center" wrapText="1"/>
    </xf>
    <xf numFmtId="0" fontId="3" fillId="2" borderId="10" xfId="0" applyFont="1" applyFill="1" applyBorder="1" applyAlignment="1">
      <alignment horizontal="left" vertical="center" wrapText="1"/>
    </xf>
    <xf numFmtId="0" fontId="3" fillId="2" borderId="11" xfId="0" applyFont="1" applyFill="1" applyBorder="1" applyAlignment="1">
      <alignment horizontal="left" vertical="center" wrapText="1"/>
    </xf>
    <xf numFmtId="0" fontId="3" fillId="2" borderId="8" xfId="0" applyFont="1" applyFill="1" applyBorder="1" applyAlignment="1">
      <alignment horizontal="left" vertical="center" wrapText="1"/>
    </xf>
    <xf numFmtId="0" fontId="2" fillId="2" borderId="10" xfId="0" applyFont="1" applyFill="1" applyBorder="1" applyAlignment="1">
      <alignment horizontal="center"/>
    </xf>
    <xf numFmtId="0" fontId="2" fillId="2" borderId="11" xfId="0" applyFont="1" applyFill="1" applyBorder="1" applyAlignment="1">
      <alignment horizontal="center"/>
    </xf>
    <xf numFmtId="0" fontId="2" fillId="2" borderId="8" xfId="0" applyFont="1" applyFill="1" applyBorder="1" applyAlignment="1">
      <alignment horizontal="center"/>
    </xf>
    <xf numFmtId="0" fontId="2" fillId="2" borderId="20" xfId="0" applyFont="1" applyFill="1" applyBorder="1" applyAlignment="1">
      <alignment horizontal="center" vertical="top" wrapText="1"/>
    </xf>
    <xf numFmtId="0" fontId="2" fillId="2" borderId="21" xfId="0" applyFont="1" applyFill="1" applyBorder="1" applyAlignment="1">
      <alignment horizontal="center" vertical="top" wrapText="1"/>
    </xf>
    <xf numFmtId="0" fontId="2" fillId="2" borderId="22" xfId="0" applyFont="1" applyFill="1" applyBorder="1" applyAlignment="1">
      <alignment horizontal="center" vertical="top" wrapText="1"/>
    </xf>
    <xf numFmtId="0" fontId="2" fillId="3" borderId="10" xfId="0" applyFont="1" applyFill="1" applyBorder="1" applyAlignment="1">
      <alignment horizontal="center" vertical="center" wrapText="1"/>
    </xf>
    <xf numFmtId="0" fontId="2" fillId="3" borderId="11" xfId="0" applyFont="1" applyFill="1" applyBorder="1" applyAlignment="1">
      <alignment horizontal="center" vertical="center" wrapText="1"/>
    </xf>
    <xf numFmtId="0" fontId="2" fillId="3" borderId="8" xfId="0" applyFont="1" applyFill="1" applyBorder="1" applyAlignment="1">
      <alignment horizontal="center" vertical="center" wrapText="1"/>
    </xf>
    <xf numFmtId="0" fontId="11" fillId="2" borderId="10" xfId="0" applyFont="1" applyFill="1" applyBorder="1" applyAlignment="1">
      <alignment horizontal="center" vertical="center"/>
    </xf>
    <xf numFmtId="0" fontId="11" fillId="2" borderId="11" xfId="0" applyFont="1" applyFill="1" applyBorder="1" applyAlignment="1">
      <alignment horizontal="center" vertical="center"/>
    </xf>
    <xf numFmtId="0" fontId="11" fillId="2" borderId="8" xfId="0" applyFont="1" applyFill="1" applyBorder="1" applyAlignment="1">
      <alignment horizontal="center" vertical="center"/>
    </xf>
    <xf numFmtId="0" fontId="21" fillId="2" borderId="10" xfId="0" applyFont="1" applyFill="1" applyBorder="1" applyAlignment="1">
      <alignment horizontal="center" vertical="top"/>
    </xf>
    <xf numFmtId="0" fontId="21" fillId="2" borderId="11" xfId="0" applyFont="1" applyFill="1" applyBorder="1" applyAlignment="1">
      <alignment horizontal="center" vertical="top"/>
    </xf>
    <xf numFmtId="0" fontId="21" fillId="2" borderId="8" xfId="0" applyFont="1" applyFill="1" applyBorder="1" applyAlignment="1">
      <alignment horizontal="center" vertical="top"/>
    </xf>
    <xf numFmtId="0" fontId="12" fillId="2" borderId="10" xfId="0" applyFont="1" applyFill="1" applyBorder="1" applyAlignment="1">
      <alignment horizontal="center" vertical="top"/>
    </xf>
    <xf numFmtId="0" fontId="12" fillId="2" borderId="11" xfId="0" applyFont="1" applyFill="1" applyBorder="1" applyAlignment="1">
      <alignment horizontal="center" vertical="top"/>
    </xf>
    <xf numFmtId="0" fontId="12" fillId="2" borderId="8" xfId="0" applyFont="1" applyFill="1" applyBorder="1" applyAlignment="1">
      <alignment horizontal="center" vertical="top"/>
    </xf>
    <xf numFmtId="0" fontId="3" fillId="0" borderId="10" xfId="0" applyFont="1" applyBorder="1" applyAlignment="1">
      <alignment horizontal="left" vertical="top"/>
    </xf>
    <xf numFmtId="0" fontId="3" fillId="0" borderId="11" xfId="0" applyFont="1" applyBorder="1" applyAlignment="1">
      <alignment horizontal="left" vertical="top"/>
    </xf>
    <xf numFmtId="0" fontId="3" fillId="0" borderId="8" xfId="0" applyFont="1" applyBorder="1" applyAlignment="1">
      <alignment horizontal="left" vertical="top"/>
    </xf>
    <xf numFmtId="0" fontId="2" fillId="2" borderId="10" xfId="0" applyFont="1" applyFill="1" applyBorder="1" applyAlignment="1">
      <alignment horizontal="center" vertical="top" wrapText="1"/>
    </xf>
    <xf numFmtId="0" fontId="2" fillId="2" borderId="11" xfId="0" applyFont="1" applyFill="1" applyBorder="1" applyAlignment="1">
      <alignment horizontal="center" vertical="top" wrapText="1"/>
    </xf>
    <xf numFmtId="0" fontId="2" fillId="2" borderId="8" xfId="0" applyFont="1" applyFill="1" applyBorder="1" applyAlignment="1">
      <alignment horizontal="center" vertical="top" wrapText="1"/>
    </xf>
    <xf numFmtId="0" fontId="2" fillId="2" borderId="11" xfId="0" applyFont="1" applyFill="1" applyBorder="1" applyAlignment="1">
      <alignment horizontal="center" vertical="center" wrapText="1"/>
    </xf>
    <xf numFmtId="0" fontId="9" fillId="2" borderId="11" xfId="0" applyFont="1" applyFill="1" applyBorder="1" applyAlignment="1">
      <alignment horizontal="left" vertical="center" wrapText="1"/>
    </xf>
    <xf numFmtId="0" fontId="2" fillId="0" borderId="23" xfId="0" applyFont="1" applyBorder="1" applyAlignment="1">
      <alignment horizontal="center" vertical="center"/>
    </xf>
    <xf numFmtId="0" fontId="2" fillId="0" borderId="24" xfId="0" applyFont="1" applyBorder="1" applyAlignment="1">
      <alignment horizontal="center" vertical="center"/>
    </xf>
    <xf numFmtId="0" fontId="2" fillId="0" borderId="25" xfId="0" applyFont="1" applyBorder="1" applyAlignment="1">
      <alignment horizontal="center" vertical="center"/>
    </xf>
    <xf numFmtId="9" fontId="2" fillId="2" borderId="12" xfId="1" applyFont="1" applyFill="1" applyBorder="1" applyAlignment="1">
      <alignment horizontal="center" vertical="center"/>
    </xf>
    <xf numFmtId="0" fontId="3" fillId="2" borderId="0" xfId="0" applyFont="1" applyFill="1" applyAlignment="1">
      <alignment horizontal="center"/>
    </xf>
    <xf numFmtId="0" fontId="8" fillId="0" borderId="10" xfId="0" applyFont="1" applyBorder="1" applyAlignment="1">
      <alignment horizontal="left" vertical="top" wrapText="1"/>
    </xf>
    <xf numFmtId="0" fontId="8" fillId="0" borderId="11" xfId="0" applyFont="1" applyBorder="1" applyAlignment="1">
      <alignment horizontal="left" vertical="top" wrapText="1"/>
    </xf>
    <xf numFmtId="0" fontId="8" fillId="0" borderId="8" xfId="0" applyFont="1" applyBorder="1" applyAlignment="1">
      <alignment horizontal="left" vertical="top" wrapText="1"/>
    </xf>
    <xf numFmtId="0" fontId="2" fillId="0" borderId="11" xfId="0" applyFont="1" applyBorder="1" applyAlignment="1">
      <alignment horizontal="center" vertical="center" wrapText="1"/>
    </xf>
    <xf numFmtId="0" fontId="3" fillId="0" borderId="11" xfId="0" applyFont="1" applyBorder="1" applyAlignment="1">
      <alignment horizontal="center" vertical="center" wrapText="1"/>
    </xf>
    <xf numFmtId="0" fontId="2" fillId="3" borderId="12" xfId="0" applyFont="1" applyFill="1" applyBorder="1" applyAlignment="1">
      <alignment horizontal="center" vertical="center" wrapText="1"/>
    </xf>
    <xf numFmtId="0" fontId="3" fillId="2" borderId="10" xfId="0" applyFont="1" applyFill="1" applyBorder="1" applyAlignment="1">
      <alignment horizontal="left" vertical="top" wrapText="1"/>
    </xf>
    <xf numFmtId="0" fontId="3" fillId="2" borderId="11" xfId="0" applyFont="1" applyFill="1" applyBorder="1" applyAlignment="1">
      <alignment horizontal="left" vertical="top" wrapText="1"/>
    </xf>
    <xf numFmtId="0" fontId="3" fillId="2" borderId="8" xfId="0" applyFont="1" applyFill="1" applyBorder="1" applyAlignment="1">
      <alignment horizontal="left" vertical="top" wrapText="1"/>
    </xf>
    <xf numFmtId="0" fontId="3" fillId="2" borderId="10"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8" fillId="0" borderId="10" xfId="0" applyFont="1" applyBorder="1" applyAlignment="1">
      <alignment horizontal="left" vertical="center" wrapText="1"/>
    </xf>
    <xf numFmtId="0" fontId="8" fillId="0" borderId="11" xfId="0" applyFont="1" applyBorder="1" applyAlignment="1">
      <alignment horizontal="left" vertical="center" wrapText="1"/>
    </xf>
    <xf numFmtId="0" fontId="8" fillId="0" borderId="8" xfId="0" applyFont="1" applyBorder="1" applyAlignment="1">
      <alignment horizontal="left" vertical="center" wrapText="1"/>
    </xf>
    <xf numFmtId="0" fontId="13" fillId="0" borderId="10" xfId="0" applyFont="1" applyBorder="1" applyAlignment="1">
      <alignment horizontal="center" vertical="center"/>
    </xf>
    <xf numFmtId="0" fontId="13" fillId="0" borderId="11" xfId="0" applyFont="1" applyBorder="1" applyAlignment="1">
      <alignment horizontal="center" vertical="center"/>
    </xf>
    <xf numFmtId="0" fontId="13" fillId="0" borderId="8" xfId="0" applyFont="1" applyBorder="1" applyAlignment="1">
      <alignment horizontal="center" vertical="center"/>
    </xf>
    <xf numFmtId="0" fontId="2" fillId="2" borderId="8" xfId="0" applyFont="1" applyFill="1" applyBorder="1" applyAlignment="1">
      <alignment horizontal="left"/>
    </xf>
    <xf numFmtId="0" fontId="2" fillId="2" borderId="12" xfId="0" applyFont="1" applyFill="1" applyBorder="1" applyAlignment="1">
      <alignment horizontal="left"/>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7" xfId="0" applyFont="1" applyBorder="1" applyAlignment="1">
      <alignment horizontal="center" vertical="center" wrapText="1"/>
    </xf>
    <xf numFmtId="9" fontId="3" fillId="0" borderId="10" xfId="1" applyFont="1" applyFill="1" applyBorder="1" applyAlignment="1">
      <alignment horizontal="left" vertical="center"/>
      <extLst>
        <ext xmlns:xfpb="http://schemas.microsoft.com/office/spreadsheetml/2022/featurepropertybag" uri="{C7286773-470A-42A8-94C5-96B5CB345126}">
          <xfpb:xfComplement i="0"/>
        </ext>
      </extLst>
    </xf>
    <xf numFmtId="9" fontId="3" fillId="0" borderId="11" xfId="1" applyFont="1" applyFill="1" applyBorder="1" applyAlignment="1">
      <alignment horizontal="left" vertical="center"/>
      <extLst>
        <ext xmlns:xfpb="http://schemas.microsoft.com/office/spreadsheetml/2022/featurepropertybag" uri="{C7286773-470A-42A8-94C5-96B5CB345126}">
          <xfpb:xfComplement i="0"/>
        </ext>
      </extLst>
    </xf>
    <xf numFmtId="9" fontId="3" fillId="0" borderId="8" xfId="1" applyFont="1" applyFill="1" applyBorder="1" applyAlignment="1">
      <alignment horizontal="left" vertical="center"/>
      <extLst>
        <ext xmlns:xfpb="http://schemas.microsoft.com/office/spreadsheetml/2022/featurepropertybag" uri="{C7286773-470A-42A8-94C5-96B5CB345126}">
          <xfpb:xfComplement i="0"/>
        </ext>
      </extLst>
    </xf>
    <xf numFmtId="0" fontId="2" fillId="0" borderId="20"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cellXfs>
  <cellStyles count="3">
    <cellStyle name="Hipervínculo" xfId="2" builtinId="8"/>
    <cellStyle name="Normal" xfId="0" builtinId="0"/>
    <cellStyle name="Porcentaje" xfId="1" builtinId="5"/>
  </cellStyles>
  <dxfs count="12">
    <dxf>
      <fill>
        <patternFill>
          <bgColor rgb="FFFF0000"/>
        </patternFill>
      </fill>
    </dxf>
    <dxf>
      <fill>
        <patternFill>
          <bgColor rgb="FFFF0000"/>
        </patternFill>
      </fill>
    </dxf>
    <dxf>
      <fill>
        <patternFill>
          <bgColor rgb="FFFFC000"/>
        </patternFill>
      </fill>
    </dxf>
    <dxf>
      <fill>
        <patternFill>
          <bgColor rgb="FF92D050"/>
        </patternFill>
      </fill>
    </dxf>
    <dxf>
      <fill>
        <patternFill>
          <bgColor rgb="FFFF0000"/>
        </patternFill>
      </fill>
    </dxf>
    <dxf>
      <font>
        <b val="0"/>
        <i val="0"/>
        <strike val="0"/>
        <condense val="0"/>
        <extend val="0"/>
        <outline val="0"/>
        <shadow val="0"/>
        <u val="none"/>
        <vertAlign val="baseline"/>
        <sz val="11"/>
        <color theme="1"/>
        <name val="Arial"/>
        <family val="2"/>
        <scheme val="none"/>
      </font>
      <alignment horizontal="general" vertical="center" textRotation="0" wrapText="1" indent="0" justifyLastLine="0" shrinkToFit="0" readingOrder="0"/>
    </dxf>
    <dxf>
      <font>
        <b val="0"/>
        <i val="0"/>
        <strike val="0"/>
        <condense val="0"/>
        <extend val="0"/>
        <outline val="0"/>
        <shadow val="0"/>
        <u val="none"/>
        <vertAlign val="baseline"/>
        <sz val="11"/>
        <color theme="1"/>
        <name val="Arial"/>
        <family val="2"/>
        <scheme val="none"/>
      </font>
      <alignment horizontal="general" vertical="center" textRotation="0" wrapText="1" indent="0" justifyLastLine="0" shrinkToFit="0" readingOrder="0"/>
    </dxf>
    <dxf>
      <font>
        <b val="0"/>
        <i val="0"/>
        <strike val="0"/>
        <condense val="0"/>
        <extend val="0"/>
        <outline val="0"/>
        <shadow val="0"/>
        <u val="none"/>
        <vertAlign val="baseline"/>
        <sz val="11"/>
        <color theme="1"/>
        <name val="Arial"/>
        <family val="2"/>
        <scheme val="none"/>
      </font>
      <alignment horizontal="general" vertical="center" textRotation="0" wrapText="1" indent="0" justifyLastLine="0" shrinkToFit="0" readingOrder="0"/>
    </dxf>
    <dxf>
      <font>
        <b val="0"/>
        <i val="0"/>
        <strike val="0"/>
        <condense val="0"/>
        <extend val="0"/>
        <outline val="0"/>
        <shadow val="0"/>
        <u val="none"/>
        <vertAlign val="baseline"/>
        <sz val="11"/>
        <color theme="1"/>
        <name val="Arial"/>
        <family val="2"/>
        <scheme val="none"/>
      </font>
      <alignment horizontal="general" vertical="center" textRotation="0" wrapText="1" indent="0" justifyLastLine="0" shrinkToFit="0" readingOrder="0"/>
    </dxf>
    <dxf>
      <font>
        <b val="0"/>
        <i val="0"/>
        <strike val="0"/>
        <condense val="0"/>
        <extend val="0"/>
        <outline val="0"/>
        <shadow val="0"/>
        <u val="none"/>
        <vertAlign val="baseline"/>
        <sz val="11"/>
        <color theme="1"/>
        <name val="Arial"/>
        <family val="2"/>
        <scheme val="none"/>
      </font>
      <alignment horizontal="general" vertical="center" textRotation="0" wrapText="1" indent="0" justifyLastLine="0" shrinkToFit="0" readingOrder="0"/>
    </dxf>
    <dxf>
      <font>
        <b val="0"/>
        <i val="0"/>
        <strike val="0"/>
        <condense val="0"/>
        <extend val="0"/>
        <outline val="0"/>
        <shadow val="0"/>
        <u val="none"/>
        <vertAlign val="baseline"/>
        <sz val="11"/>
        <color theme="1"/>
        <name val="Arial"/>
        <family val="2"/>
        <scheme val="none"/>
      </font>
      <alignment horizontal="general" vertical="center" textRotation="0" wrapText="1" indent="0" justifyLastLine="0" shrinkToFit="0" readingOrder="0"/>
    </dxf>
    <dxf>
      <font>
        <strike val="0"/>
        <outline val="0"/>
        <shadow val="0"/>
        <u val="none"/>
        <vertAlign val="baseline"/>
        <sz val="11"/>
        <name val="Arial"/>
        <family val="2"/>
        <scheme val="none"/>
      </font>
      <alignment horizontal="general"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13" Type="http://schemas.openxmlformats.org/officeDocument/2006/relationships/customXml" Target="../customXml/item5.xml"/><Relationship Id="rId3" Type="http://schemas.openxmlformats.org/officeDocument/2006/relationships/worksheet" Target="worksheets/sheet3.xml"/><Relationship Id="rId7" Type="http://schemas.microsoft.com/office/2022/11/relationships/FeaturePropertyBag" Target="featurePropertyBag/featurePropertyBag.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3.xml"/><Relationship Id="rId5" Type="http://schemas.openxmlformats.org/officeDocument/2006/relationships/styles" Target="styles.xml"/><Relationship Id="rId10" Type="http://schemas.openxmlformats.org/officeDocument/2006/relationships/customXml" Target="../customXml/item2.xml"/><Relationship Id="rId4" Type="http://schemas.openxmlformats.org/officeDocument/2006/relationships/theme" Target="theme/theme1.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67944</xdr:rowOff>
    </xdr:from>
    <xdr:to>
      <xdr:col>1</xdr:col>
      <xdr:colOff>1195</xdr:colOff>
      <xdr:row>2</xdr:row>
      <xdr:rowOff>97709</xdr:rowOff>
    </xdr:to>
    <xdr:pic>
      <xdr:nvPicPr>
        <xdr:cNvPr id="3" name="Imagen 2">
          <a:extLst>
            <a:ext uri="{FF2B5EF4-FFF2-40B4-BE49-F238E27FC236}">
              <a16:creationId xmlns:a16="http://schemas.microsoft.com/office/drawing/2014/main" id="{724A8D68-8870-4796-B57F-B27507D8AA1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0" y="67944"/>
          <a:ext cx="727710" cy="416480"/>
        </a:xfrm>
        <a:prstGeom prst="rect">
          <a:avLst/>
        </a:prstGeom>
      </xdr:spPr>
    </xdr:pic>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F6AE2F6-EC92-4BDE-B9EB-C9E0CB755E10}" name="Tabla2" displayName="Tabla2" ref="A1:E77" totalsRowShown="0" headerRowDxfId="11" dataDxfId="10">
  <autoFilter ref="A1:E77" xr:uid="{00000000-0009-0000-0100-000002000000}"/>
  <tableColumns count="5">
    <tableColumn id="1" xr3:uid="{00000000-0010-0000-0000-000001000000}" name="Atributo" dataDxfId="9"/>
    <tableColumn id="2" xr3:uid="{00000000-0010-0000-0000-000002000000}" name="Descripción del atributo" dataDxfId="8"/>
    <tableColumn id="3" xr3:uid="{00000000-0010-0000-0000-000003000000}" name="Tipo de atributo" dataDxfId="7"/>
    <tableColumn id="4" xr3:uid="{00000000-0010-0000-0000-000004000000}" name="Ejemplo de registro" dataDxfId="6"/>
    <tableColumn id="5" xr3:uid="{00000000-0010-0000-0000-000005000000}" name="Calidad del dato" dataDxfId="5"/>
  </tableColumns>
  <tableStyleInfo name="TableStyleMedium2" showFirstColumn="0" showLastColumn="0" showRowStripes="1" showColumnStripes="0"/>
</table>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2.bin"/><Relationship Id="rId1" Type="http://schemas.openxmlformats.org/officeDocument/2006/relationships/hyperlink" Target="mailto:punto1dispensacion@outlook.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8E6D20-8D0C-4AEE-87AE-998B847DB7EB}">
  <sheetPr>
    <pageSetUpPr fitToPage="1"/>
  </sheetPr>
  <dimension ref="A1:J189"/>
  <sheetViews>
    <sheetView tabSelected="1" zoomScaleNormal="100" workbookViewId="0"/>
  </sheetViews>
  <sheetFormatPr baseColWidth="10" defaultColWidth="0" defaultRowHeight="14.4" zeroHeight="1" x14ac:dyDescent="0.3"/>
  <cols>
    <col min="1" max="1" width="10.44140625" customWidth="1"/>
    <col min="2" max="2" width="46.44140625" customWidth="1"/>
    <col min="3" max="3" width="10.44140625" customWidth="1"/>
    <col min="4" max="4" width="9.44140625" customWidth="1"/>
    <col min="5" max="5" width="10.109375" customWidth="1"/>
    <col min="6" max="6" width="12.44140625" customWidth="1"/>
    <col min="7" max="7" width="12.109375" customWidth="1"/>
    <col min="8" max="8" width="50.88671875" customWidth="1"/>
    <col min="9" max="10" width="0" hidden="1" customWidth="1"/>
    <col min="11" max="11" width="11.44140625" hidden="1" customWidth="1"/>
    <col min="12" max="16384" width="11.44140625" hidden="1"/>
  </cols>
  <sheetData>
    <row r="1" spans="1:8" x14ac:dyDescent="0.3">
      <c r="A1" s="4"/>
      <c r="B1" s="199" t="s">
        <v>0</v>
      </c>
      <c r="C1" s="200"/>
      <c r="D1" s="200"/>
      <c r="E1" s="200"/>
      <c r="F1" s="201"/>
      <c r="G1" s="7" t="s">
        <v>1</v>
      </c>
      <c r="H1" s="3" t="s">
        <v>2</v>
      </c>
    </row>
    <row r="2" spans="1:8" ht="16.5" customHeight="1" x14ac:dyDescent="0.3">
      <c r="A2" s="5"/>
      <c r="B2" s="142" t="s">
        <v>3</v>
      </c>
      <c r="C2" s="143"/>
      <c r="D2" s="143"/>
      <c r="E2" s="143"/>
      <c r="F2" s="144"/>
      <c r="G2" s="8" t="s">
        <v>4</v>
      </c>
      <c r="H2" s="138">
        <v>2</v>
      </c>
    </row>
    <row r="3" spans="1:8" ht="15" thickBot="1" x14ac:dyDescent="0.35">
      <c r="A3" s="6"/>
      <c r="B3" s="145"/>
      <c r="C3" s="146"/>
      <c r="D3" s="146"/>
      <c r="E3" s="146"/>
      <c r="F3" s="147"/>
      <c r="G3" s="9" t="s">
        <v>5</v>
      </c>
      <c r="H3" s="64">
        <v>46057</v>
      </c>
    </row>
    <row r="4" spans="1:8" x14ac:dyDescent="0.3">
      <c r="A4" s="1"/>
      <c r="B4" s="1"/>
      <c r="C4" s="1"/>
      <c r="D4" s="1"/>
      <c r="E4" s="1"/>
      <c r="F4" s="1"/>
      <c r="G4" s="1"/>
      <c r="H4" s="1"/>
    </row>
    <row r="5" spans="1:8" x14ac:dyDescent="0.3">
      <c r="A5" s="148" t="s">
        <v>6</v>
      </c>
      <c r="B5" s="149"/>
      <c r="C5" s="150"/>
      <c r="D5" s="151"/>
      <c r="E5" s="152"/>
      <c r="F5" s="152"/>
      <c r="G5" s="152"/>
      <c r="H5" s="153"/>
    </row>
    <row r="6" spans="1:8" ht="15" customHeight="1" x14ac:dyDescent="0.3">
      <c r="A6" s="148" t="s">
        <v>7</v>
      </c>
      <c r="B6" s="149"/>
      <c r="C6" s="150"/>
      <c r="D6" s="151"/>
      <c r="E6" s="152"/>
      <c r="F6" s="152"/>
      <c r="G6" s="152"/>
      <c r="H6" s="153"/>
    </row>
    <row r="7" spans="1:8" ht="15" customHeight="1" x14ac:dyDescent="0.3">
      <c r="A7" s="148" t="s">
        <v>8</v>
      </c>
      <c r="B7" s="149"/>
      <c r="C7" s="150"/>
      <c r="D7" s="151"/>
      <c r="E7" s="152"/>
      <c r="F7" s="152"/>
      <c r="G7" s="152"/>
      <c r="H7" s="153"/>
    </row>
    <row r="8" spans="1:8" ht="15" customHeight="1" x14ac:dyDescent="0.3">
      <c r="A8" s="148" t="s">
        <v>9</v>
      </c>
      <c r="B8" s="149"/>
      <c r="C8" s="150"/>
      <c r="D8" s="151"/>
      <c r="E8" s="152"/>
      <c r="F8" s="152"/>
      <c r="G8" s="152"/>
      <c r="H8" s="153"/>
    </row>
    <row r="9" spans="1:8" ht="15" customHeight="1" x14ac:dyDescent="0.3">
      <c r="A9" s="139" t="s">
        <v>10</v>
      </c>
      <c r="B9" s="140"/>
      <c r="C9" s="141"/>
      <c r="D9" s="151"/>
      <c r="E9" s="152"/>
      <c r="F9" s="152"/>
      <c r="G9" s="152"/>
      <c r="H9" s="153"/>
    </row>
    <row r="10" spans="1:8" x14ac:dyDescent="0.3">
      <c r="A10" s="139" t="s">
        <v>11</v>
      </c>
      <c r="B10" s="140"/>
      <c r="C10" s="141"/>
      <c r="D10" s="151"/>
      <c r="E10" s="152"/>
      <c r="F10" s="152"/>
      <c r="G10" s="152"/>
      <c r="H10" s="153"/>
    </row>
    <row r="11" spans="1:8" x14ac:dyDescent="0.3">
      <c r="A11" s="139" t="s">
        <v>12</v>
      </c>
      <c r="B11" s="140"/>
      <c r="C11" s="141"/>
      <c r="D11" s="151"/>
      <c r="E11" s="152"/>
      <c r="F11" s="152"/>
      <c r="G11" s="152"/>
      <c r="H11" s="153"/>
    </row>
    <row r="12" spans="1:8" ht="15" customHeight="1" x14ac:dyDescent="0.3">
      <c r="A12" s="139" t="s">
        <v>13</v>
      </c>
      <c r="B12" s="140"/>
      <c r="C12" s="141"/>
      <c r="D12" s="151"/>
      <c r="E12" s="152"/>
      <c r="F12" s="152"/>
      <c r="G12" s="152"/>
      <c r="H12" s="153"/>
    </row>
    <row r="13" spans="1:8" ht="15" customHeight="1" x14ac:dyDescent="0.3">
      <c r="A13" s="139" t="s">
        <v>14</v>
      </c>
      <c r="B13" s="140"/>
      <c r="C13" s="141"/>
      <c r="D13" s="151"/>
      <c r="E13" s="152"/>
      <c r="F13" s="152"/>
      <c r="G13" s="152"/>
      <c r="H13" s="153"/>
    </row>
    <row r="14" spans="1:8" ht="15" customHeight="1" x14ac:dyDescent="0.3">
      <c r="A14" s="139" t="s">
        <v>15</v>
      </c>
      <c r="B14" s="140"/>
      <c r="C14" s="141"/>
      <c r="D14" s="151"/>
      <c r="E14" s="152"/>
      <c r="F14" s="152"/>
      <c r="G14" s="152"/>
      <c r="H14" s="153"/>
    </row>
    <row r="15" spans="1:8" ht="15" customHeight="1" x14ac:dyDescent="0.3">
      <c r="A15" s="139" t="s">
        <v>16</v>
      </c>
      <c r="B15" s="140"/>
      <c r="C15" s="141"/>
      <c r="D15" s="151"/>
      <c r="E15" s="152"/>
      <c r="F15" s="152"/>
      <c r="G15" s="152"/>
      <c r="H15" s="153"/>
    </row>
    <row r="16" spans="1:8" ht="27" customHeight="1" x14ac:dyDescent="0.3">
      <c r="A16" s="204" t="s">
        <v>242</v>
      </c>
      <c r="B16" s="205"/>
      <c r="C16" s="206"/>
      <c r="D16" s="151"/>
      <c r="E16" s="152"/>
      <c r="F16" s="152"/>
      <c r="G16" s="152"/>
      <c r="H16" s="153"/>
    </row>
    <row r="17" spans="1:8" ht="17.399999999999999" customHeight="1" x14ac:dyDescent="0.3">
      <c r="A17" s="216" t="s">
        <v>243</v>
      </c>
      <c r="B17" s="217"/>
      <c r="C17" s="218"/>
      <c r="D17" s="219" t="s">
        <v>17</v>
      </c>
      <c r="E17" s="220"/>
      <c r="F17" s="220"/>
      <c r="G17" s="221"/>
      <c r="H17" s="117" t="s">
        <v>18</v>
      </c>
    </row>
    <row r="18" spans="1:8" ht="15" customHeight="1" x14ac:dyDescent="0.3">
      <c r="A18" s="139" t="s">
        <v>19</v>
      </c>
      <c r="B18" s="140"/>
      <c r="C18" s="141"/>
      <c r="D18" s="151" t="s">
        <v>20</v>
      </c>
      <c r="E18" s="153"/>
      <c r="F18" s="151" t="s">
        <v>21</v>
      </c>
      <c r="G18" s="153"/>
      <c r="H18" s="118"/>
    </row>
    <row r="19" spans="1:8" x14ac:dyDescent="0.3">
      <c r="A19" s="208"/>
      <c r="B19" s="208"/>
      <c r="C19" s="208"/>
      <c r="D19" s="208"/>
      <c r="E19" s="208"/>
      <c r="F19" s="208"/>
      <c r="G19" s="208"/>
      <c r="H19" s="208"/>
    </row>
    <row r="20" spans="1:8" x14ac:dyDescent="0.3">
      <c r="A20" s="207" t="s">
        <v>22</v>
      </c>
      <c r="B20" s="207"/>
      <c r="C20" s="207"/>
      <c r="D20" s="207"/>
      <c r="E20" s="207"/>
      <c r="F20" s="207"/>
      <c r="G20" s="207"/>
      <c r="H20" s="207"/>
    </row>
    <row r="21" spans="1:8" x14ac:dyDescent="0.3">
      <c r="A21" s="224"/>
      <c r="B21" s="207"/>
      <c r="C21" s="207"/>
      <c r="D21" s="207"/>
      <c r="E21" s="225"/>
      <c r="F21" s="225"/>
      <c r="G21" s="225"/>
      <c r="H21" s="226"/>
    </row>
    <row r="22" spans="1:8" x14ac:dyDescent="0.3">
      <c r="A22" s="119"/>
      <c r="B22" s="120" t="s">
        <v>296</v>
      </c>
      <c r="C22" s="121"/>
      <c r="D22" s="122" t="b">
        <v>0</v>
      </c>
      <c r="E22" s="123"/>
      <c r="F22" s="123"/>
      <c r="G22" s="123"/>
      <c r="H22" s="123"/>
    </row>
    <row r="23" spans="1:8" x14ac:dyDescent="0.3">
      <c r="A23" s="119"/>
      <c r="B23" s="120" t="s">
        <v>23</v>
      </c>
      <c r="C23" s="121"/>
      <c r="D23" s="122" t="b">
        <v>0</v>
      </c>
      <c r="E23" s="123"/>
      <c r="F23" s="123"/>
      <c r="G23" s="123"/>
      <c r="H23" s="123"/>
    </row>
    <row r="24" spans="1:8" x14ac:dyDescent="0.3">
      <c r="A24" s="119"/>
      <c r="B24" s="120" t="s">
        <v>24</v>
      </c>
      <c r="C24" s="121"/>
      <c r="D24" s="122" t="b">
        <v>0</v>
      </c>
      <c r="E24" s="123"/>
      <c r="F24" s="123"/>
      <c r="G24" s="123"/>
      <c r="H24" s="123"/>
    </row>
    <row r="25" spans="1:8" x14ac:dyDescent="0.3">
      <c r="A25" s="124"/>
      <c r="B25" s="125" t="s">
        <v>25</v>
      </c>
      <c r="C25" s="121"/>
      <c r="D25" s="227" t="s">
        <v>26</v>
      </c>
      <c r="E25" s="228"/>
      <c r="F25" s="228"/>
      <c r="G25" s="228"/>
      <c r="H25" s="229"/>
    </row>
    <row r="26" spans="1:8" x14ac:dyDescent="0.3">
      <c r="A26" s="230"/>
      <c r="B26" s="207"/>
      <c r="C26" s="207"/>
      <c r="D26" s="231"/>
      <c r="E26" s="231"/>
      <c r="F26" s="231"/>
      <c r="G26" s="231"/>
      <c r="H26" s="232"/>
    </row>
    <row r="27" spans="1:8" x14ac:dyDescent="0.3">
      <c r="A27" s="156" t="s">
        <v>27</v>
      </c>
      <c r="B27" s="156" t="s">
        <v>28</v>
      </c>
      <c r="C27" s="158" t="s">
        <v>29</v>
      </c>
      <c r="D27" s="160" t="s">
        <v>30</v>
      </c>
      <c r="E27" s="161"/>
      <c r="F27" s="162"/>
      <c r="G27" s="163" t="s">
        <v>31</v>
      </c>
      <c r="H27" s="156" t="s">
        <v>32</v>
      </c>
    </row>
    <row r="28" spans="1:8" x14ac:dyDescent="0.3">
      <c r="A28" s="157"/>
      <c r="B28" s="157"/>
      <c r="C28" s="159"/>
      <c r="D28" s="126" t="s">
        <v>33</v>
      </c>
      <c r="E28" s="126" t="s">
        <v>34</v>
      </c>
      <c r="F28" s="126" t="s">
        <v>35</v>
      </c>
      <c r="G28" s="164"/>
      <c r="H28" s="157"/>
    </row>
    <row r="29" spans="1:8" ht="26.4" x14ac:dyDescent="0.3">
      <c r="A29" s="127">
        <v>1</v>
      </c>
      <c r="B29" s="137" t="s">
        <v>36</v>
      </c>
      <c r="C29" s="128"/>
      <c r="D29" s="128"/>
      <c r="E29" s="128"/>
      <c r="F29" s="128"/>
      <c r="G29" s="128"/>
      <c r="H29" s="129"/>
    </row>
    <row r="30" spans="1:8" ht="52.8" x14ac:dyDescent="0.3">
      <c r="A30" s="130" t="s">
        <v>37</v>
      </c>
      <c r="B30" s="131" t="s">
        <v>38</v>
      </c>
      <c r="C30" s="132">
        <v>0.05</v>
      </c>
      <c r="D30" s="133"/>
      <c r="E30" s="133"/>
      <c r="F30" s="133"/>
      <c r="G30" s="134" t="b">
        <f>IF(D30="X",C30,IF(E30="X",C30/2,IF(F30="X","0")))</f>
        <v>0</v>
      </c>
      <c r="H30" s="131" t="s">
        <v>39</v>
      </c>
    </row>
    <row r="31" spans="1:8" ht="57.6" customHeight="1" x14ac:dyDescent="0.3">
      <c r="A31" s="135" t="s">
        <v>40</v>
      </c>
      <c r="B31" s="131" t="s">
        <v>41</v>
      </c>
      <c r="C31" s="132">
        <v>0.02</v>
      </c>
      <c r="D31" s="133"/>
      <c r="E31" s="136"/>
      <c r="F31" s="133"/>
      <c r="G31" s="134" t="b">
        <f>IF(D31="X",C31,IF(E31="X",C31/2,IF(F31="X","0")))</f>
        <v>0</v>
      </c>
      <c r="H31" s="131" t="s">
        <v>42</v>
      </c>
    </row>
    <row r="32" spans="1:8" ht="57" customHeight="1" x14ac:dyDescent="0.3">
      <c r="A32" s="17" t="s">
        <v>43</v>
      </c>
      <c r="B32" s="83" t="s">
        <v>44</v>
      </c>
      <c r="C32" s="84">
        <v>0.02</v>
      </c>
      <c r="D32" s="85"/>
      <c r="E32" s="87"/>
      <c r="F32" s="85"/>
      <c r="G32" s="86" t="b">
        <f>IF(D32="X",C32,IF(E32="X",C32/2,IF(F32="X","0")))</f>
        <v>0</v>
      </c>
      <c r="H32" s="83" t="s">
        <v>45</v>
      </c>
    </row>
    <row r="33" spans="1:8" x14ac:dyDescent="0.3">
      <c r="A33" s="13">
        <v>2</v>
      </c>
      <c r="B33" s="88" t="s">
        <v>46</v>
      </c>
      <c r="C33" s="89"/>
      <c r="D33" s="90"/>
      <c r="E33" s="90"/>
      <c r="F33" s="90"/>
      <c r="G33" s="91"/>
      <c r="H33" s="92"/>
    </row>
    <row r="34" spans="1:8" ht="132.6" customHeight="1" x14ac:dyDescent="0.3">
      <c r="A34" s="19" t="s">
        <v>47</v>
      </c>
      <c r="B34" s="22" t="s">
        <v>294</v>
      </c>
      <c r="C34" s="84">
        <v>0.08</v>
      </c>
      <c r="D34" s="93"/>
      <c r="E34" s="93"/>
      <c r="F34" s="93"/>
      <c r="G34" s="86" t="b">
        <f t="shared" ref="G34:G60" si="0">IF(D34="X",C34,IF(E34="X",C34/2,IF(F34="X","0")))</f>
        <v>0</v>
      </c>
      <c r="H34" s="94" t="s">
        <v>271</v>
      </c>
    </row>
    <row r="35" spans="1:8" ht="50.25" customHeight="1" x14ac:dyDescent="0.3">
      <c r="A35" s="19" t="s">
        <v>48</v>
      </c>
      <c r="B35" s="95" t="s">
        <v>49</v>
      </c>
      <c r="C35" s="96">
        <v>0.15</v>
      </c>
      <c r="D35" s="97"/>
      <c r="E35" s="97"/>
      <c r="F35" s="97"/>
      <c r="G35" s="86" t="b">
        <f t="shared" si="0"/>
        <v>0</v>
      </c>
      <c r="H35" s="98"/>
    </row>
    <row r="36" spans="1:8" x14ac:dyDescent="0.3">
      <c r="A36" s="14" t="s">
        <v>50</v>
      </c>
      <c r="B36" s="99" t="s">
        <v>51</v>
      </c>
      <c r="C36" s="100"/>
      <c r="D36" s="100"/>
      <c r="E36" s="100"/>
      <c r="F36" s="100"/>
      <c r="G36" s="91"/>
      <c r="H36" s="101"/>
    </row>
    <row r="37" spans="1:8" ht="57.9" customHeight="1" x14ac:dyDescent="0.3">
      <c r="A37" s="26" t="s">
        <v>52</v>
      </c>
      <c r="B37" s="22" t="s">
        <v>253</v>
      </c>
      <c r="C37" s="102">
        <v>0.05</v>
      </c>
      <c r="D37" s="93"/>
      <c r="E37" s="93"/>
      <c r="F37" s="93"/>
      <c r="G37" s="103" t="b">
        <f t="shared" si="0"/>
        <v>0</v>
      </c>
      <c r="H37" s="104"/>
    </row>
    <row r="38" spans="1:8" ht="50.25" customHeight="1" x14ac:dyDescent="0.3">
      <c r="A38" s="19" t="s">
        <v>53</v>
      </c>
      <c r="B38" s="105" t="s">
        <v>263</v>
      </c>
      <c r="C38" s="84">
        <v>0.1</v>
      </c>
      <c r="D38" s="85"/>
      <c r="E38" s="85"/>
      <c r="F38" s="85"/>
      <c r="G38" s="86" t="b">
        <f t="shared" si="0"/>
        <v>0</v>
      </c>
      <c r="H38" s="106"/>
    </row>
    <row r="39" spans="1:8" x14ac:dyDescent="0.3">
      <c r="A39" s="14">
        <v>3</v>
      </c>
      <c r="B39" s="99" t="s">
        <v>54</v>
      </c>
      <c r="C39" s="89"/>
      <c r="D39" s="90"/>
      <c r="E39" s="90"/>
      <c r="F39" s="90"/>
      <c r="G39" s="91"/>
      <c r="H39" s="92"/>
    </row>
    <row r="40" spans="1:8" ht="39.6" x14ac:dyDescent="0.3">
      <c r="A40" s="19" t="s">
        <v>55</v>
      </c>
      <c r="B40" s="22" t="s">
        <v>56</v>
      </c>
      <c r="C40" s="102">
        <v>0.03</v>
      </c>
      <c r="D40" s="93"/>
      <c r="E40" s="93"/>
      <c r="F40" s="93"/>
      <c r="G40" s="103" t="b">
        <f t="shared" si="0"/>
        <v>0</v>
      </c>
      <c r="H40" s="104"/>
    </row>
    <row r="41" spans="1:8" ht="29.25" customHeight="1" x14ac:dyDescent="0.3">
      <c r="A41" s="19" t="s">
        <v>57</v>
      </c>
      <c r="B41" s="95" t="s">
        <v>58</v>
      </c>
      <c r="C41" s="96">
        <v>0.04</v>
      </c>
      <c r="D41" s="97"/>
      <c r="E41" s="97"/>
      <c r="F41" s="97"/>
      <c r="G41" s="86" t="b">
        <f t="shared" si="0"/>
        <v>0</v>
      </c>
      <c r="H41" s="98"/>
    </row>
    <row r="42" spans="1:8" x14ac:dyDescent="0.3">
      <c r="A42" s="14">
        <v>4</v>
      </c>
      <c r="B42" s="107" t="s">
        <v>59</v>
      </c>
      <c r="C42" s="89"/>
      <c r="D42" s="89"/>
      <c r="E42" s="89"/>
      <c r="F42" s="89"/>
      <c r="G42" s="91"/>
      <c r="H42" s="92"/>
    </row>
    <row r="43" spans="1:8" ht="50.25" customHeight="1" x14ac:dyDescent="0.3">
      <c r="A43" s="26" t="s">
        <v>60</v>
      </c>
      <c r="B43" s="22" t="s">
        <v>61</v>
      </c>
      <c r="C43" s="102">
        <v>0.03</v>
      </c>
      <c r="D43" s="93"/>
      <c r="E43" s="93"/>
      <c r="F43" s="93"/>
      <c r="G43" s="103" t="b">
        <f t="shared" si="0"/>
        <v>0</v>
      </c>
      <c r="H43" s="104"/>
    </row>
    <row r="44" spans="1:8" ht="50.25" customHeight="1" x14ac:dyDescent="0.3">
      <c r="A44" s="19" t="s">
        <v>62</v>
      </c>
      <c r="B44" s="22" t="s">
        <v>63</v>
      </c>
      <c r="C44" s="84">
        <v>0.03</v>
      </c>
      <c r="D44" s="108"/>
      <c r="E44" s="108"/>
      <c r="F44" s="108"/>
      <c r="G44" s="86" t="b">
        <f t="shared" si="0"/>
        <v>0</v>
      </c>
      <c r="H44" s="104"/>
    </row>
    <row r="45" spans="1:8" ht="153.75" customHeight="1" x14ac:dyDescent="0.3">
      <c r="A45" s="19" t="s">
        <v>64</v>
      </c>
      <c r="B45" s="22" t="s">
        <v>273</v>
      </c>
      <c r="C45" s="84">
        <v>0.03</v>
      </c>
      <c r="D45" s="93"/>
      <c r="E45" s="93"/>
      <c r="F45" s="93"/>
      <c r="G45" s="86" t="b">
        <f t="shared" si="0"/>
        <v>0</v>
      </c>
      <c r="H45" s="104"/>
    </row>
    <row r="46" spans="1:8" ht="38.25" customHeight="1" x14ac:dyDescent="0.3">
      <c r="A46" s="19" t="s">
        <v>65</v>
      </c>
      <c r="B46" s="105" t="s">
        <v>66</v>
      </c>
      <c r="C46" s="84">
        <v>0.03</v>
      </c>
      <c r="D46" s="85"/>
      <c r="E46" s="85"/>
      <c r="F46" s="85"/>
      <c r="G46" s="86" t="b">
        <f t="shared" si="0"/>
        <v>0</v>
      </c>
      <c r="H46" s="106"/>
    </row>
    <row r="47" spans="1:8" ht="26.4" x14ac:dyDescent="0.3">
      <c r="A47" s="19" t="s">
        <v>67</v>
      </c>
      <c r="B47" s="95" t="s">
        <v>68</v>
      </c>
      <c r="C47" s="96">
        <v>0.03</v>
      </c>
      <c r="D47" s="97"/>
      <c r="E47" s="97"/>
      <c r="F47" s="97"/>
      <c r="G47" s="86" t="b">
        <f t="shared" si="0"/>
        <v>0</v>
      </c>
      <c r="H47" s="98" t="s">
        <v>69</v>
      </c>
    </row>
    <row r="48" spans="1:8" x14ac:dyDescent="0.3">
      <c r="A48" s="14">
        <v>5</v>
      </c>
      <c r="B48" s="99" t="s">
        <v>70</v>
      </c>
      <c r="C48" s="89"/>
      <c r="D48" s="89"/>
      <c r="E48" s="89"/>
      <c r="F48" s="89"/>
      <c r="G48" s="91"/>
      <c r="H48" s="92"/>
    </row>
    <row r="49" spans="1:8" ht="66" x14ac:dyDescent="0.3">
      <c r="A49" s="19" t="s">
        <v>71</v>
      </c>
      <c r="B49" s="22" t="s">
        <v>264</v>
      </c>
      <c r="C49" s="102">
        <v>0.03</v>
      </c>
      <c r="D49" s="93"/>
      <c r="E49" s="93"/>
      <c r="F49" s="93"/>
      <c r="G49" s="103" t="b">
        <f t="shared" si="0"/>
        <v>0</v>
      </c>
      <c r="H49" s="104"/>
    </row>
    <row r="50" spans="1:8" ht="50.25" customHeight="1" x14ac:dyDescent="0.3">
      <c r="A50" s="19" t="s">
        <v>72</v>
      </c>
      <c r="B50" s="105" t="s">
        <v>73</v>
      </c>
      <c r="C50" s="84">
        <v>0.03</v>
      </c>
      <c r="D50" s="85"/>
      <c r="E50" s="85"/>
      <c r="F50" s="85"/>
      <c r="G50" s="86" t="b">
        <f t="shared" si="0"/>
        <v>0</v>
      </c>
      <c r="H50" s="106"/>
    </row>
    <row r="51" spans="1:8" ht="50.25" customHeight="1" x14ac:dyDescent="0.3">
      <c r="A51" s="19" t="s">
        <v>74</v>
      </c>
      <c r="B51" s="105" t="s">
        <v>75</v>
      </c>
      <c r="C51" s="84">
        <v>0.03</v>
      </c>
      <c r="D51" s="85"/>
      <c r="E51" s="85"/>
      <c r="F51" s="85"/>
      <c r="G51" s="86" t="b">
        <f t="shared" si="0"/>
        <v>0</v>
      </c>
      <c r="H51" s="106"/>
    </row>
    <row r="52" spans="1:8" ht="77.400000000000006" customHeight="1" x14ac:dyDescent="0.3">
      <c r="A52" s="19" t="s">
        <v>76</v>
      </c>
      <c r="B52" s="109" t="s">
        <v>77</v>
      </c>
      <c r="C52" s="84">
        <v>0.03</v>
      </c>
      <c r="D52" s="85"/>
      <c r="E52" s="85"/>
      <c r="F52" s="85"/>
      <c r="G52" s="86" t="b">
        <f t="shared" si="0"/>
        <v>0</v>
      </c>
      <c r="H52" s="106"/>
    </row>
    <row r="53" spans="1:8" ht="50.25" customHeight="1" x14ac:dyDescent="0.3">
      <c r="A53" s="19" t="s">
        <v>78</v>
      </c>
      <c r="B53" s="95" t="s">
        <v>79</v>
      </c>
      <c r="C53" s="84">
        <v>0.03</v>
      </c>
      <c r="D53" s="97"/>
      <c r="E53" s="97"/>
      <c r="F53" s="97"/>
      <c r="G53" s="86" t="b">
        <f t="shared" si="0"/>
        <v>0</v>
      </c>
      <c r="H53" s="98"/>
    </row>
    <row r="54" spans="1:8" ht="50.25" customHeight="1" x14ac:dyDescent="0.3">
      <c r="A54" s="19" t="s">
        <v>80</v>
      </c>
      <c r="B54" s="95" t="s">
        <v>81</v>
      </c>
      <c r="C54" s="84">
        <v>0.03</v>
      </c>
      <c r="D54" s="97"/>
      <c r="E54" s="97"/>
      <c r="F54" s="97"/>
      <c r="G54" s="86" t="b">
        <f t="shared" si="0"/>
        <v>0</v>
      </c>
      <c r="H54" s="98"/>
    </row>
    <row r="55" spans="1:8" x14ac:dyDescent="0.3">
      <c r="A55" s="14">
        <v>6</v>
      </c>
      <c r="B55" s="99" t="s">
        <v>82</v>
      </c>
      <c r="C55" s="100"/>
      <c r="D55" s="100"/>
      <c r="E55" s="100"/>
      <c r="F55" s="100"/>
      <c r="G55" s="91"/>
      <c r="H55" s="101"/>
    </row>
    <row r="56" spans="1:8" ht="50.25" customHeight="1" x14ac:dyDescent="0.3">
      <c r="A56" s="19" t="s">
        <v>83</v>
      </c>
      <c r="B56" s="22" t="s">
        <v>84</v>
      </c>
      <c r="C56" s="84">
        <v>0.03</v>
      </c>
      <c r="D56" s="93"/>
      <c r="E56" s="93"/>
      <c r="F56" s="93"/>
      <c r="G56" s="86" t="b">
        <f t="shared" si="0"/>
        <v>0</v>
      </c>
      <c r="H56" s="94" t="s">
        <v>85</v>
      </c>
    </row>
    <row r="57" spans="1:8" ht="90" customHeight="1" x14ac:dyDescent="0.3">
      <c r="A57" s="19" t="s">
        <v>86</v>
      </c>
      <c r="B57" s="105" t="s">
        <v>87</v>
      </c>
      <c r="C57" s="84">
        <v>0.03</v>
      </c>
      <c r="D57" s="85"/>
      <c r="E57" s="85"/>
      <c r="F57" s="85"/>
      <c r="G57" s="86" t="b">
        <f t="shared" si="0"/>
        <v>0</v>
      </c>
      <c r="H57" s="83" t="s">
        <v>88</v>
      </c>
    </row>
    <row r="58" spans="1:8" x14ac:dyDescent="0.3">
      <c r="A58" s="27">
        <v>7</v>
      </c>
      <c r="B58" s="99" t="s">
        <v>89</v>
      </c>
      <c r="C58" s="100"/>
      <c r="D58" s="100"/>
      <c r="E58" s="100"/>
      <c r="F58" s="100"/>
      <c r="G58" s="91"/>
      <c r="H58" s="101"/>
    </row>
    <row r="59" spans="1:8" ht="50.25" customHeight="1" x14ac:dyDescent="0.3">
      <c r="A59" s="19" t="s">
        <v>90</v>
      </c>
      <c r="B59" s="22" t="s">
        <v>91</v>
      </c>
      <c r="C59" s="84">
        <v>0.02</v>
      </c>
      <c r="D59" s="93"/>
      <c r="E59" s="93"/>
      <c r="F59" s="93"/>
      <c r="G59" s="86" t="b">
        <f t="shared" si="0"/>
        <v>0</v>
      </c>
      <c r="H59" s="94"/>
    </row>
    <row r="60" spans="1:8" ht="50.25" customHeight="1" x14ac:dyDescent="0.3">
      <c r="A60" s="19" t="s">
        <v>92</v>
      </c>
      <c r="B60" s="22" t="s">
        <v>93</v>
      </c>
      <c r="C60" s="84">
        <v>0.01</v>
      </c>
      <c r="D60" s="85"/>
      <c r="E60" s="85"/>
      <c r="F60" s="85"/>
      <c r="G60" s="86" t="b">
        <f t="shared" si="0"/>
        <v>0</v>
      </c>
      <c r="H60" s="83"/>
    </row>
    <row r="61" spans="1:8" ht="50.25" customHeight="1" x14ac:dyDescent="0.3">
      <c r="A61" s="19" t="s">
        <v>94</v>
      </c>
      <c r="B61" s="110" t="s">
        <v>95</v>
      </c>
      <c r="C61" s="84">
        <v>0.01</v>
      </c>
      <c r="D61" s="85"/>
      <c r="E61" s="85"/>
      <c r="F61" s="85"/>
      <c r="G61" s="86" t="b">
        <f t="shared" ref="G61" si="1">IF(D61="X",C61,IF(E61="X",C61/2,IF(F61="X","0")))</f>
        <v>0</v>
      </c>
      <c r="H61" s="111"/>
    </row>
    <row r="62" spans="1:8" x14ac:dyDescent="0.3">
      <c r="A62" s="27">
        <v>8</v>
      </c>
      <c r="B62" s="14" t="s">
        <v>96</v>
      </c>
      <c r="C62" s="24"/>
      <c r="D62" s="24"/>
      <c r="E62" s="24"/>
      <c r="F62" s="24"/>
      <c r="G62" s="18"/>
      <c r="H62" s="25"/>
    </row>
    <row r="63" spans="1:8" ht="50.25" customHeight="1" x14ac:dyDescent="0.3">
      <c r="A63" s="19" t="s">
        <v>97</v>
      </c>
      <c r="B63" s="20" t="s">
        <v>98</v>
      </c>
      <c r="C63" s="15">
        <v>0.03</v>
      </c>
      <c r="D63" s="21"/>
      <c r="E63" s="21"/>
      <c r="F63" s="21"/>
      <c r="G63" s="16" t="b">
        <f t="shared" ref="G63" si="2">IF(D63="X",C63,IF(E63="X",C63/2,IF(F63="X","0")))</f>
        <v>0</v>
      </c>
      <c r="H63" s="23"/>
    </row>
    <row r="64" spans="1:8" x14ac:dyDescent="0.3">
      <c r="A64" s="28" t="s">
        <v>99</v>
      </c>
      <c r="B64" s="28"/>
      <c r="C64" s="29"/>
      <c r="D64" s="28"/>
      <c r="E64" s="28"/>
      <c r="F64" s="28"/>
      <c r="G64" s="30"/>
      <c r="H64" s="28"/>
    </row>
    <row r="65" spans="1:8" x14ac:dyDescent="0.3">
      <c r="A65" s="28"/>
      <c r="B65" s="28"/>
      <c r="C65" s="29"/>
      <c r="D65" s="28"/>
      <c r="E65" s="28"/>
      <c r="F65" s="28"/>
      <c r="G65" s="30"/>
      <c r="H65" s="28"/>
    </row>
    <row r="66" spans="1:8" hidden="1" x14ac:dyDescent="0.3">
      <c r="A66" s="203"/>
      <c r="B66" s="203"/>
      <c r="C66" s="10"/>
      <c r="D66" s="11"/>
      <c r="E66" s="11"/>
      <c r="F66" s="11"/>
      <c r="G66" s="12"/>
      <c r="H66" s="11"/>
    </row>
    <row r="67" spans="1:8" x14ac:dyDescent="0.3">
      <c r="A67" s="71"/>
      <c r="B67" s="71"/>
      <c r="C67" s="73"/>
      <c r="D67" s="222" t="s">
        <v>100</v>
      </c>
      <c r="E67" s="223"/>
      <c r="F67" s="223"/>
      <c r="G67" s="72">
        <f>SUM(G30:G63)</f>
        <v>0</v>
      </c>
      <c r="H67" s="11"/>
    </row>
    <row r="68" spans="1:8" x14ac:dyDescent="0.3">
      <c r="A68" s="70"/>
      <c r="B68" s="70"/>
      <c r="C68" s="10"/>
      <c r="D68" s="11"/>
      <c r="E68" s="11"/>
      <c r="F68" s="11"/>
      <c r="G68" s="12"/>
      <c r="H68" s="11"/>
    </row>
    <row r="69" spans="1:8" x14ac:dyDescent="0.3">
      <c r="A69" s="154" t="s">
        <v>101</v>
      </c>
      <c r="B69" s="154"/>
      <c r="C69" s="154"/>
      <c r="D69" s="202" t="s">
        <v>102</v>
      </c>
      <c r="E69" s="202"/>
      <c r="F69" s="202"/>
      <c r="G69" s="202"/>
      <c r="H69" s="202"/>
    </row>
    <row r="70" spans="1:8" ht="45" customHeight="1" x14ac:dyDescent="0.3">
      <c r="A70" s="154" t="str">
        <f>IF(D70&lt;60%,"RIESGO ALTO",IF(D70&lt;=90%,"RIESGO MEDIO",IF(D70&gt;90%,"RIESGO BAJO")))</f>
        <v>RIESGO ALTO</v>
      </c>
      <c r="B70" s="154"/>
      <c r="C70" s="154"/>
      <c r="D70" s="155">
        <f>G67</f>
        <v>0</v>
      </c>
      <c r="E70" s="155"/>
      <c r="F70" s="155"/>
      <c r="G70" s="155"/>
      <c r="H70" s="155"/>
    </row>
    <row r="71" spans="1:8" x14ac:dyDescent="0.3">
      <c r="A71" s="11"/>
      <c r="B71" s="11"/>
      <c r="C71" s="10"/>
      <c r="D71" s="11"/>
      <c r="E71" s="11"/>
      <c r="F71" s="11"/>
      <c r="G71" s="12"/>
      <c r="H71" s="11"/>
    </row>
    <row r="72" spans="1:8" ht="15.75" customHeight="1" x14ac:dyDescent="0.3">
      <c r="A72" s="165" t="s">
        <v>103</v>
      </c>
      <c r="B72" s="166"/>
      <c r="C72" s="166"/>
      <c r="D72" s="166"/>
      <c r="E72" s="166"/>
      <c r="F72" s="166"/>
      <c r="G72" s="166"/>
      <c r="H72" s="167"/>
    </row>
    <row r="73" spans="1:8" ht="10.5" customHeight="1" x14ac:dyDescent="0.3">
      <c r="A73" s="41"/>
      <c r="B73" s="11"/>
      <c r="C73" s="10"/>
      <c r="D73" s="11"/>
      <c r="E73" s="11"/>
      <c r="F73" s="11"/>
      <c r="G73" s="12"/>
      <c r="H73" s="42"/>
    </row>
    <row r="74" spans="1:8" ht="50.25" customHeight="1" x14ac:dyDescent="0.3">
      <c r="A74" s="41"/>
      <c r="B74" s="116" t="s">
        <v>104</v>
      </c>
      <c r="C74" s="43"/>
      <c r="D74" s="11"/>
      <c r="E74" s="168" t="s">
        <v>285</v>
      </c>
      <c r="F74" s="168"/>
      <c r="G74" s="168"/>
      <c r="H74" s="169"/>
    </row>
    <row r="75" spans="1:8" ht="4.5" customHeight="1" x14ac:dyDescent="0.3">
      <c r="A75" s="41"/>
      <c r="B75" s="116"/>
      <c r="C75" s="44"/>
      <c r="D75" s="11"/>
      <c r="E75" s="113"/>
      <c r="F75" s="113"/>
      <c r="G75" s="115"/>
      <c r="H75" s="114"/>
    </row>
    <row r="76" spans="1:8" ht="62.25" customHeight="1" x14ac:dyDescent="0.3">
      <c r="A76" s="41"/>
      <c r="B76" s="116" t="s">
        <v>105</v>
      </c>
      <c r="C76" s="45"/>
      <c r="D76" s="11"/>
      <c r="E76" s="168" t="s">
        <v>286</v>
      </c>
      <c r="F76" s="168"/>
      <c r="G76" s="168"/>
      <c r="H76" s="169"/>
    </row>
    <row r="77" spans="1:8" ht="4.5" customHeight="1" x14ac:dyDescent="0.3">
      <c r="A77" s="41"/>
      <c r="B77" s="116"/>
      <c r="C77" s="44"/>
      <c r="D77" s="11"/>
      <c r="E77" s="113"/>
      <c r="F77" s="113"/>
      <c r="G77" s="115"/>
      <c r="H77" s="114"/>
    </row>
    <row r="78" spans="1:8" ht="25.5" customHeight="1" x14ac:dyDescent="0.3">
      <c r="A78" s="41"/>
      <c r="B78" s="116" t="s">
        <v>106</v>
      </c>
      <c r="C78" s="46"/>
      <c r="D78" s="11"/>
      <c r="E78" s="168" t="s">
        <v>284</v>
      </c>
      <c r="F78" s="168"/>
      <c r="G78" s="168"/>
      <c r="H78" s="169"/>
    </row>
    <row r="79" spans="1:8" x14ac:dyDescent="0.3">
      <c r="A79" s="41"/>
      <c r="B79" s="11"/>
      <c r="C79" s="10"/>
      <c r="D79" s="11"/>
      <c r="E79" s="11"/>
      <c r="F79" s="11"/>
      <c r="G79" s="12"/>
      <c r="H79" s="42"/>
    </row>
    <row r="80" spans="1:8" s="66" customFormat="1" x14ac:dyDescent="0.3">
      <c r="A80" s="67"/>
      <c r="B80" s="67"/>
      <c r="C80" s="68"/>
      <c r="D80" s="67"/>
      <c r="E80" s="67"/>
      <c r="F80" s="67"/>
      <c r="G80" s="69"/>
      <c r="H80" s="67"/>
    </row>
    <row r="81" spans="1:8" ht="93.75" customHeight="1" x14ac:dyDescent="0.3">
      <c r="A81" s="176" t="s">
        <v>107</v>
      </c>
      <c r="B81" s="177"/>
      <c r="C81" s="177"/>
      <c r="D81" s="177"/>
      <c r="E81" s="177"/>
      <c r="F81" s="177"/>
      <c r="G81" s="177"/>
      <c r="H81" s="178"/>
    </row>
    <row r="82" spans="1:8" ht="13.5" customHeight="1" x14ac:dyDescent="0.3">
      <c r="A82" s="32"/>
      <c r="B82" s="48"/>
      <c r="C82" s="48"/>
      <c r="D82" s="48"/>
      <c r="E82" s="48"/>
      <c r="F82" s="48"/>
      <c r="G82" s="48"/>
      <c r="H82" s="49"/>
    </row>
    <row r="83" spans="1:8" ht="23.25" customHeight="1" x14ac:dyDescent="0.3">
      <c r="A83" s="209" t="s">
        <v>108</v>
      </c>
      <c r="B83" s="209"/>
      <c r="C83" s="209"/>
      <c r="D83" s="209"/>
      <c r="E83" s="209"/>
      <c r="F83" s="209"/>
      <c r="G83" s="209"/>
      <c r="H83" s="209"/>
    </row>
    <row r="84" spans="1:8" x14ac:dyDescent="0.3">
      <c r="A84" s="34"/>
      <c r="B84" s="35"/>
      <c r="C84" s="35"/>
      <c r="D84" s="35"/>
      <c r="E84" s="35"/>
      <c r="F84" s="35"/>
      <c r="G84" s="35"/>
      <c r="H84" s="35"/>
    </row>
    <row r="85" spans="1:8" hidden="1" x14ac:dyDescent="0.3">
      <c r="A85" s="179" t="s">
        <v>108</v>
      </c>
      <c r="B85" s="180"/>
      <c r="C85" s="180"/>
      <c r="D85" s="180"/>
      <c r="E85" s="180"/>
      <c r="F85" s="180"/>
      <c r="G85" s="180"/>
      <c r="H85" s="181"/>
    </row>
    <row r="86" spans="1:8" x14ac:dyDescent="0.3">
      <c r="A86" s="36" t="s">
        <v>109</v>
      </c>
      <c r="B86" s="182" t="s">
        <v>110</v>
      </c>
      <c r="C86" s="183"/>
      <c r="D86" s="183"/>
      <c r="E86" s="183"/>
      <c r="F86" s="183"/>
      <c r="G86" s="184"/>
      <c r="H86" s="36" t="s">
        <v>111</v>
      </c>
    </row>
    <row r="87" spans="1:8" x14ac:dyDescent="0.3">
      <c r="A87" s="37"/>
      <c r="B87" s="185"/>
      <c r="C87" s="186"/>
      <c r="D87" s="186"/>
      <c r="E87" s="186"/>
      <c r="F87" s="186"/>
      <c r="G87" s="187"/>
      <c r="H87" s="38"/>
    </row>
    <row r="88" spans="1:8" x14ac:dyDescent="0.3">
      <c r="A88" s="37"/>
      <c r="B88" s="188"/>
      <c r="C88" s="189"/>
      <c r="D88" s="189"/>
      <c r="E88" s="189"/>
      <c r="F88" s="189"/>
      <c r="G88" s="190"/>
      <c r="H88" s="38"/>
    </row>
    <row r="89" spans="1:8" x14ac:dyDescent="0.3">
      <c r="A89" s="37"/>
      <c r="B89" s="188"/>
      <c r="C89" s="189"/>
      <c r="D89" s="189"/>
      <c r="E89" s="189"/>
      <c r="F89" s="189"/>
      <c r="G89" s="190"/>
      <c r="H89" s="38"/>
    </row>
    <row r="90" spans="1:8" x14ac:dyDescent="0.3">
      <c r="A90" s="39"/>
      <c r="B90" s="35"/>
      <c r="C90" s="10"/>
      <c r="D90" s="35"/>
      <c r="E90" s="35"/>
      <c r="F90" s="35"/>
      <c r="G90" s="40"/>
      <c r="H90" s="35"/>
    </row>
    <row r="91" spans="1:8" ht="103.5" customHeight="1" x14ac:dyDescent="0.3">
      <c r="A91" s="194" t="s">
        <v>112</v>
      </c>
      <c r="B91" s="195"/>
      <c r="C91" s="195"/>
      <c r="D91" s="195"/>
      <c r="E91" s="195"/>
      <c r="F91" s="195"/>
      <c r="G91" s="195"/>
      <c r="H91" s="196"/>
    </row>
    <row r="92" spans="1:8" x14ac:dyDescent="0.3">
      <c r="A92" s="11"/>
      <c r="B92" s="11"/>
      <c r="C92" s="10"/>
      <c r="D92" s="11"/>
      <c r="E92" s="11"/>
      <c r="F92" s="11"/>
      <c r="G92" s="12"/>
      <c r="H92" s="11"/>
    </row>
    <row r="93" spans="1:8" x14ac:dyDescent="0.3">
      <c r="A93" s="173" t="s">
        <v>113</v>
      </c>
      <c r="B93" s="174"/>
      <c r="C93" s="174"/>
      <c r="D93" s="174"/>
      <c r="E93" s="174"/>
      <c r="F93" s="174"/>
      <c r="G93" s="174"/>
      <c r="H93" s="175"/>
    </row>
    <row r="94" spans="1:8" ht="112.5" customHeight="1" x14ac:dyDescent="0.3">
      <c r="A94" s="170" t="s">
        <v>287</v>
      </c>
      <c r="B94" s="171"/>
      <c r="C94" s="171"/>
      <c r="D94" s="171"/>
      <c r="E94" s="171"/>
      <c r="F94" s="171"/>
      <c r="G94" s="171"/>
      <c r="H94" s="172"/>
    </row>
    <row r="95" spans="1:8" x14ac:dyDescent="0.3">
      <c r="A95" s="174" t="s">
        <v>115</v>
      </c>
      <c r="B95" s="174"/>
      <c r="C95" s="174"/>
      <c r="D95" s="174"/>
      <c r="E95" s="174"/>
      <c r="F95" s="174"/>
      <c r="G95" s="174"/>
      <c r="H95" s="174"/>
    </row>
    <row r="96" spans="1:8" ht="67.5" customHeight="1" x14ac:dyDescent="0.3">
      <c r="A96" s="213" t="s">
        <v>288</v>
      </c>
      <c r="B96" s="214"/>
      <c r="C96" s="214"/>
      <c r="D96" s="214"/>
      <c r="E96" s="214"/>
      <c r="F96" s="214"/>
      <c r="G96" s="214"/>
      <c r="H96" s="215"/>
    </row>
    <row r="97" spans="1:8" ht="15" customHeight="1" x14ac:dyDescent="0.3">
      <c r="A97" s="197" t="s">
        <v>116</v>
      </c>
      <c r="B97" s="197"/>
      <c r="C97" s="197"/>
      <c r="D97" s="197"/>
      <c r="E97" s="197"/>
      <c r="F97" s="197"/>
      <c r="G97" s="197"/>
      <c r="H97" s="197"/>
    </row>
    <row r="98" spans="1:8" ht="49.5" customHeight="1" x14ac:dyDescent="0.3">
      <c r="A98" s="198" t="s">
        <v>117</v>
      </c>
      <c r="B98" s="198"/>
      <c r="C98" s="198"/>
      <c r="D98" s="55"/>
      <c r="E98" s="56" t="s">
        <v>118</v>
      </c>
      <c r="F98" s="57" t="b">
        <v>0</v>
      </c>
      <c r="G98" s="56" t="s">
        <v>119</v>
      </c>
      <c r="H98" s="58" t="b">
        <v>0</v>
      </c>
    </row>
    <row r="99" spans="1:8" ht="6" customHeight="1" x14ac:dyDescent="0.3">
      <c r="A99" s="51"/>
      <c r="B99" s="51"/>
      <c r="C99" s="54"/>
      <c r="D99" s="51"/>
      <c r="E99" s="51"/>
      <c r="F99" s="51"/>
      <c r="G99" s="51"/>
      <c r="H99" s="51"/>
    </row>
    <row r="100" spans="1:8" ht="20.25" customHeight="1" x14ac:dyDescent="0.3">
      <c r="A100" s="154" t="s">
        <v>120</v>
      </c>
      <c r="B100" s="154"/>
      <c r="C100" s="154"/>
      <c r="D100" s="154"/>
      <c r="E100" s="154"/>
      <c r="F100" s="154"/>
      <c r="G100" s="154"/>
      <c r="H100" s="154"/>
    </row>
    <row r="101" spans="1:8" x14ac:dyDescent="0.3">
      <c r="A101" s="11"/>
      <c r="B101" s="11"/>
      <c r="C101" s="10"/>
      <c r="D101" s="11"/>
      <c r="E101" s="11"/>
      <c r="F101" s="11"/>
      <c r="G101" s="12"/>
      <c r="H101" s="11"/>
    </row>
    <row r="102" spans="1:8" ht="15" customHeight="1" x14ac:dyDescent="0.3">
      <c r="A102" s="210" t="s">
        <v>121</v>
      </c>
      <c r="B102" s="211"/>
      <c r="C102" s="212"/>
      <c r="D102" s="47"/>
      <c r="E102" s="52" t="s">
        <v>122</v>
      </c>
      <c r="F102" s="53"/>
      <c r="G102" s="53"/>
      <c r="H102" s="33"/>
    </row>
    <row r="103" spans="1:8" ht="45" customHeight="1" x14ac:dyDescent="0.3">
      <c r="A103" s="191" t="s">
        <v>123</v>
      </c>
      <c r="B103" s="192"/>
      <c r="C103" s="193"/>
      <c r="D103" s="31"/>
      <c r="E103" s="191" t="s">
        <v>123</v>
      </c>
      <c r="F103" s="192"/>
      <c r="G103" s="192"/>
      <c r="H103" s="193"/>
    </row>
    <row r="104" spans="1:8" ht="30" customHeight="1" x14ac:dyDescent="0.3">
      <c r="A104" s="191" t="s">
        <v>124</v>
      </c>
      <c r="B104" s="192"/>
      <c r="C104" s="193"/>
      <c r="D104" s="31"/>
      <c r="E104" s="191" t="s">
        <v>124</v>
      </c>
      <c r="F104" s="192"/>
      <c r="G104" s="192"/>
      <c r="H104" s="193"/>
    </row>
    <row r="105" spans="1:8" ht="30.75" customHeight="1" x14ac:dyDescent="0.3">
      <c r="A105" s="191" t="s">
        <v>125</v>
      </c>
      <c r="B105" s="192"/>
      <c r="C105" s="193"/>
      <c r="D105" s="31"/>
      <c r="E105" s="191" t="s">
        <v>125</v>
      </c>
      <c r="F105" s="192"/>
      <c r="G105" s="192"/>
      <c r="H105" s="193"/>
    </row>
    <row r="106" spans="1:8" x14ac:dyDescent="0.3">
      <c r="A106" s="1"/>
      <c r="B106" s="1"/>
      <c r="C106" s="1"/>
      <c r="D106" s="1"/>
      <c r="E106" s="1"/>
      <c r="F106" s="1"/>
      <c r="G106" s="1"/>
      <c r="H106" s="1"/>
    </row>
    <row r="107" spans="1:8" ht="15" customHeight="1" x14ac:dyDescent="0.3">
      <c r="A107" s="210" t="s">
        <v>121</v>
      </c>
      <c r="B107" s="211"/>
      <c r="C107" s="212"/>
      <c r="D107" s="1"/>
      <c r="E107" s="52" t="s">
        <v>122</v>
      </c>
      <c r="F107" s="53"/>
      <c r="G107" s="53"/>
      <c r="H107" s="33"/>
    </row>
    <row r="108" spans="1:8" ht="45.75" customHeight="1" x14ac:dyDescent="0.3">
      <c r="A108" s="191" t="s">
        <v>123</v>
      </c>
      <c r="B108" s="192"/>
      <c r="C108" s="193"/>
      <c r="D108" s="1"/>
      <c r="E108" s="191" t="s">
        <v>123</v>
      </c>
      <c r="F108" s="192"/>
      <c r="G108" s="192"/>
      <c r="H108" s="193"/>
    </row>
    <row r="109" spans="1:8" ht="30" customHeight="1" x14ac:dyDescent="0.3">
      <c r="A109" s="191" t="s">
        <v>124</v>
      </c>
      <c r="B109" s="192"/>
      <c r="C109" s="193"/>
      <c r="D109" s="1"/>
      <c r="E109" s="191" t="s">
        <v>124</v>
      </c>
      <c r="F109" s="192"/>
      <c r="G109" s="192"/>
      <c r="H109" s="193"/>
    </row>
    <row r="110" spans="1:8" ht="30" customHeight="1" x14ac:dyDescent="0.3">
      <c r="A110" s="191" t="s">
        <v>125</v>
      </c>
      <c r="B110" s="192"/>
      <c r="C110" s="193"/>
      <c r="D110" s="1"/>
      <c r="E110" s="191" t="s">
        <v>125</v>
      </c>
      <c r="F110" s="192"/>
      <c r="G110" s="192"/>
      <c r="H110" s="193"/>
    </row>
    <row r="111" spans="1:8" x14ac:dyDescent="0.3">
      <c r="A111" s="1"/>
      <c r="B111" s="1"/>
      <c r="C111" s="1"/>
      <c r="D111" s="1"/>
      <c r="E111" s="1"/>
      <c r="F111" s="1"/>
      <c r="G111" s="1"/>
      <c r="H111" s="1"/>
    </row>
    <row r="112" spans="1:8" x14ac:dyDescent="0.3">
      <c r="A112" s="1"/>
      <c r="B112" s="1"/>
      <c r="C112" s="1"/>
      <c r="D112" s="1"/>
      <c r="E112" s="1"/>
      <c r="F112" s="1"/>
      <c r="G112" s="1"/>
      <c r="H112" s="1"/>
    </row>
    <row r="113" spans="1:8" x14ac:dyDescent="0.3">
      <c r="A113" s="1"/>
      <c r="B113" s="1"/>
      <c r="C113" s="1"/>
      <c r="D113" s="1"/>
      <c r="E113" s="1"/>
      <c r="F113" s="1"/>
      <c r="G113" s="1"/>
      <c r="H113" s="1"/>
    </row>
    <row r="114" spans="1:8" x14ac:dyDescent="0.3">
      <c r="A114" s="1"/>
      <c r="B114" s="1"/>
      <c r="C114" s="1"/>
      <c r="D114" s="1"/>
      <c r="E114" s="1"/>
      <c r="F114" s="1"/>
      <c r="G114" s="1"/>
      <c r="H114" s="1"/>
    </row>
    <row r="115" spans="1:8" x14ac:dyDescent="0.3">
      <c r="A115" s="1"/>
      <c r="B115" s="1"/>
      <c r="C115" s="1"/>
      <c r="D115" s="1"/>
      <c r="E115" s="1"/>
      <c r="F115" s="1"/>
      <c r="G115" s="1"/>
      <c r="H115" s="1"/>
    </row>
    <row r="116" spans="1:8" x14ac:dyDescent="0.3">
      <c r="A116" s="1"/>
      <c r="B116" s="1"/>
      <c r="C116" s="1"/>
      <c r="D116" s="1"/>
      <c r="E116" s="1"/>
      <c r="F116" s="1"/>
      <c r="G116" s="1"/>
      <c r="H116" s="1"/>
    </row>
    <row r="117" spans="1:8" x14ac:dyDescent="0.3">
      <c r="A117" s="1"/>
      <c r="B117" s="1"/>
      <c r="C117" s="1"/>
      <c r="D117" s="1"/>
      <c r="E117" s="1"/>
      <c r="F117" s="1"/>
      <c r="G117" s="1"/>
      <c r="H117" s="1"/>
    </row>
    <row r="118" spans="1:8" x14ac:dyDescent="0.3">
      <c r="A118" s="1"/>
      <c r="B118" s="1"/>
      <c r="C118" s="1"/>
      <c r="D118" s="1"/>
      <c r="E118" s="1"/>
      <c r="F118" s="1"/>
      <c r="G118" s="1"/>
      <c r="H118" s="1"/>
    </row>
    <row r="119" spans="1:8" x14ac:dyDescent="0.3">
      <c r="A119" s="1"/>
      <c r="B119" s="1"/>
      <c r="C119" s="1"/>
      <c r="D119" s="1"/>
      <c r="E119" s="1"/>
      <c r="F119" s="1"/>
      <c r="G119" s="1"/>
      <c r="H119" s="1"/>
    </row>
    <row r="120" spans="1:8" x14ac:dyDescent="0.3">
      <c r="A120" s="1"/>
      <c r="B120" s="1"/>
      <c r="C120" s="1"/>
      <c r="D120" s="1"/>
      <c r="E120" s="1"/>
      <c r="F120" s="1"/>
      <c r="G120" s="1"/>
      <c r="H120" s="1"/>
    </row>
    <row r="121" spans="1:8" x14ac:dyDescent="0.3">
      <c r="A121" s="1"/>
      <c r="B121" s="1"/>
      <c r="C121" s="1"/>
      <c r="D121" s="1"/>
      <c r="E121" s="1"/>
      <c r="F121" s="1"/>
      <c r="G121" s="1"/>
      <c r="H121" s="1"/>
    </row>
    <row r="122" spans="1:8" x14ac:dyDescent="0.3">
      <c r="A122" s="1"/>
      <c r="B122" s="1"/>
      <c r="C122" s="1"/>
      <c r="D122" s="1"/>
      <c r="E122" s="1"/>
      <c r="F122" s="1"/>
      <c r="G122" s="1"/>
      <c r="H122" s="1"/>
    </row>
    <row r="123" spans="1:8" x14ac:dyDescent="0.3">
      <c r="A123" s="1"/>
      <c r="B123" s="1"/>
      <c r="C123" s="1"/>
      <c r="D123" s="1"/>
      <c r="E123" s="1"/>
      <c r="F123" s="1"/>
      <c r="G123" s="1"/>
      <c r="H123" s="1"/>
    </row>
    <row r="124" spans="1:8" x14ac:dyDescent="0.3">
      <c r="A124" s="1"/>
      <c r="B124" s="1"/>
      <c r="C124" s="1"/>
      <c r="D124" s="1"/>
      <c r="E124" s="1"/>
      <c r="F124" s="1"/>
      <c r="G124" s="1"/>
      <c r="H124" s="1"/>
    </row>
    <row r="125" spans="1:8" x14ac:dyDescent="0.3">
      <c r="A125" s="1"/>
      <c r="B125" s="1"/>
      <c r="C125" s="1"/>
      <c r="D125" s="1"/>
      <c r="E125" s="1"/>
      <c r="F125" s="1"/>
      <c r="G125" s="1"/>
      <c r="H125" s="1"/>
    </row>
    <row r="126" spans="1:8" x14ac:dyDescent="0.3">
      <c r="A126" s="1"/>
      <c r="B126" s="1"/>
      <c r="C126" s="1"/>
      <c r="D126" s="1"/>
      <c r="E126" s="1"/>
      <c r="F126" s="1"/>
      <c r="G126" s="1"/>
      <c r="H126" s="1"/>
    </row>
    <row r="127" spans="1:8" x14ac:dyDescent="0.3">
      <c r="A127" s="1"/>
      <c r="B127" s="1"/>
      <c r="C127" s="1"/>
      <c r="D127" s="1"/>
      <c r="E127" s="1"/>
      <c r="F127" s="1"/>
      <c r="G127" s="1"/>
      <c r="H127" s="1"/>
    </row>
    <row r="128" spans="1:8" x14ac:dyDescent="0.3">
      <c r="A128" s="1"/>
      <c r="B128" s="1"/>
      <c r="C128" s="1"/>
      <c r="D128" s="1"/>
      <c r="E128" s="1"/>
      <c r="F128" s="1"/>
      <c r="G128" s="1"/>
      <c r="H128" s="1"/>
    </row>
    <row r="129" spans="1:8" x14ac:dyDescent="0.3">
      <c r="A129" s="1"/>
      <c r="B129" s="1"/>
      <c r="C129" s="1"/>
      <c r="D129" s="1"/>
      <c r="E129" s="1"/>
      <c r="F129" s="1"/>
      <c r="G129" s="1"/>
      <c r="H129" s="1"/>
    </row>
    <row r="130" spans="1:8" x14ac:dyDescent="0.3">
      <c r="A130" s="1"/>
      <c r="B130" s="1"/>
      <c r="C130" s="1"/>
      <c r="D130" s="1"/>
      <c r="E130" s="1"/>
      <c r="F130" s="1"/>
      <c r="G130" s="1"/>
      <c r="H130" s="1"/>
    </row>
    <row r="131" spans="1:8" x14ac:dyDescent="0.3">
      <c r="A131" s="1"/>
      <c r="B131" s="1"/>
      <c r="C131" s="1"/>
      <c r="D131" s="1"/>
      <c r="E131" s="1"/>
      <c r="F131" s="1"/>
      <c r="G131" s="1"/>
      <c r="H131" s="1"/>
    </row>
    <row r="132" spans="1:8" x14ac:dyDescent="0.3">
      <c r="A132" s="1"/>
      <c r="B132" s="1"/>
      <c r="C132" s="1"/>
      <c r="D132" s="1"/>
      <c r="E132" s="1"/>
      <c r="F132" s="1"/>
      <c r="G132" s="1"/>
      <c r="H132" s="1"/>
    </row>
    <row r="133" spans="1:8" x14ac:dyDescent="0.3">
      <c r="A133" s="1"/>
      <c r="B133" s="1"/>
      <c r="C133" s="1"/>
      <c r="D133" s="1"/>
      <c r="E133" s="1"/>
      <c r="F133" s="1"/>
      <c r="G133" s="1"/>
      <c r="H133" s="1"/>
    </row>
    <row r="134" spans="1:8" x14ac:dyDescent="0.3">
      <c r="A134" s="1"/>
      <c r="B134" s="1"/>
      <c r="C134" s="1"/>
      <c r="D134" s="1"/>
      <c r="E134" s="1"/>
      <c r="F134" s="1"/>
      <c r="G134" s="1"/>
      <c r="H134" s="1"/>
    </row>
    <row r="135" spans="1:8" x14ac:dyDescent="0.3">
      <c r="A135" s="1"/>
      <c r="B135" s="1"/>
      <c r="C135" s="1"/>
      <c r="D135" s="1"/>
      <c r="E135" s="1"/>
      <c r="F135" s="1"/>
      <c r="G135" s="1"/>
      <c r="H135" s="1"/>
    </row>
    <row r="136" spans="1:8" x14ac:dyDescent="0.3">
      <c r="A136" s="1"/>
      <c r="B136" s="1"/>
      <c r="C136" s="1"/>
      <c r="D136" s="1"/>
      <c r="E136" s="1"/>
      <c r="F136" s="1"/>
      <c r="G136" s="1"/>
      <c r="H136" s="1"/>
    </row>
    <row r="137" spans="1:8" x14ac:dyDescent="0.3">
      <c r="A137" s="1"/>
      <c r="B137" s="1"/>
      <c r="C137" s="1"/>
      <c r="D137" s="1"/>
      <c r="E137" s="1"/>
      <c r="F137" s="1"/>
      <c r="G137" s="1"/>
      <c r="H137" s="1"/>
    </row>
    <row r="138" spans="1:8" x14ac:dyDescent="0.3">
      <c r="A138" s="1"/>
      <c r="B138" s="1"/>
      <c r="C138" s="1"/>
      <c r="D138" s="1"/>
      <c r="E138" s="1"/>
      <c r="F138" s="1"/>
      <c r="G138" s="1"/>
      <c r="H138" s="1"/>
    </row>
    <row r="139" spans="1:8" x14ac:dyDescent="0.3">
      <c r="A139" s="1"/>
      <c r="B139" s="1"/>
      <c r="C139" s="1"/>
      <c r="D139" s="1"/>
      <c r="E139" s="1"/>
      <c r="F139" s="1"/>
      <c r="G139" s="1"/>
      <c r="H139" s="1"/>
    </row>
    <row r="140" spans="1:8" x14ac:dyDescent="0.3">
      <c r="A140" s="1"/>
      <c r="B140" s="1"/>
      <c r="C140" s="1"/>
      <c r="D140" s="1"/>
      <c r="E140" s="1"/>
      <c r="F140" s="1"/>
      <c r="G140" s="1"/>
      <c r="H140" s="1"/>
    </row>
    <row r="141" spans="1:8" x14ac:dyDescent="0.3">
      <c r="A141" s="1"/>
      <c r="B141" s="1"/>
      <c r="C141" s="1"/>
      <c r="D141" s="1"/>
      <c r="E141" s="1"/>
      <c r="F141" s="1"/>
      <c r="G141" s="1"/>
      <c r="H141" s="1"/>
    </row>
    <row r="142" spans="1:8" x14ac:dyDescent="0.3">
      <c r="A142" s="1"/>
      <c r="B142" s="1"/>
      <c r="C142" s="1"/>
      <c r="D142" s="1"/>
      <c r="E142" s="1"/>
      <c r="F142" s="1"/>
      <c r="G142" s="1"/>
      <c r="H142" s="1"/>
    </row>
    <row r="143" spans="1:8" x14ac:dyDescent="0.3">
      <c r="A143" s="1"/>
      <c r="B143" s="1"/>
      <c r="C143" s="1"/>
      <c r="D143" s="1"/>
      <c r="E143" s="1"/>
      <c r="F143" s="1"/>
      <c r="G143" s="1"/>
      <c r="H143" s="1"/>
    </row>
    <row r="144" spans="1:8" x14ac:dyDescent="0.3">
      <c r="A144" s="1"/>
      <c r="B144" s="1"/>
      <c r="C144" s="1"/>
      <c r="D144" s="1"/>
      <c r="E144" s="1"/>
      <c r="F144" s="1"/>
      <c r="G144" s="1"/>
      <c r="H144" s="1"/>
    </row>
    <row r="145" spans="1:8" x14ac:dyDescent="0.3">
      <c r="A145" s="1"/>
      <c r="B145" s="1"/>
      <c r="C145" s="1"/>
      <c r="D145" s="1"/>
      <c r="E145" s="1"/>
      <c r="F145" s="1"/>
      <c r="G145" s="1"/>
      <c r="H145" s="1"/>
    </row>
    <row r="146" spans="1:8" x14ac:dyDescent="0.3">
      <c r="A146" s="1"/>
      <c r="B146" s="1"/>
      <c r="C146" s="1"/>
      <c r="D146" s="1"/>
      <c r="E146" s="1"/>
      <c r="F146" s="1"/>
      <c r="G146" s="1"/>
      <c r="H146" s="1"/>
    </row>
    <row r="147" spans="1:8" x14ac:dyDescent="0.3">
      <c r="A147" s="1"/>
      <c r="B147" s="1"/>
      <c r="C147" s="1"/>
      <c r="D147" s="1"/>
      <c r="E147" s="1"/>
      <c r="F147" s="1"/>
      <c r="G147" s="1"/>
      <c r="H147" s="1"/>
    </row>
    <row r="148" spans="1:8" x14ac:dyDescent="0.3">
      <c r="A148" s="1"/>
      <c r="B148" s="1"/>
      <c r="C148" s="1"/>
      <c r="D148" s="1"/>
      <c r="E148" s="1"/>
      <c r="F148" s="1"/>
      <c r="G148" s="1"/>
      <c r="H148" s="1"/>
    </row>
    <row r="149" spans="1:8" x14ac:dyDescent="0.3">
      <c r="A149" s="1"/>
      <c r="B149" s="1"/>
      <c r="C149" s="1"/>
      <c r="D149" s="1"/>
      <c r="E149" s="1"/>
      <c r="F149" s="1"/>
      <c r="G149" s="1"/>
      <c r="H149" s="1"/>
    </row>
    <row r="150" spans="1:8" x14ac:dyDescent="0.3">
      <c r="A150" s="1"/>
      <c r="B150" s="1"/>
      <c r="C150" s="1"/>
      <c r="D150" s="1"/>
      <c r="E150" s="1"/>
      <c r="F150" s="1"/>
      <c r="G150" s="1"/>
      <c r="H150" s="1"/>
    </row>
    <row r="151" spans="1:8" x14ac:dyDescent="0.3">
      <c r="A151" s="1"/>
      <c r="B151" s="1"/>
      <c r="C151" s="1"/>
      <c r="D151" s="1"/>
      <c r="E151" s="1"/>
      <c r="F151" s="1"/>
      <c r="G151" s="1"/>
      <c r="H151" s="1"/>
    </row>
    <row r="152" spans="1:8" x14ac:dyDescent="0.3">
      <c r="A152" s="1"/>
      <c r="B152" s="1"/>
      <c r="C152" s="1"/>
      <c r="D152" s="1"/>
      <c r="E152" s="1"/>
      <c r="F152" s="1"/>
      <c r="G152" s="1"/>
      <c r="H152" s="1"/>
    </row>
    <row r="153" spans="1:8" x14ac:dyDescent="0.3">
      <c r="A153" s="1"/>
      <c r="B153" s="1"/>
      <c r="C153" s="1"/>
      <c r="D153" s="1"/>
      <c r="E153" s="1"/>
      <c r="F153" s="1"/>
      <c r="G153" s="1"/>
      <c r="H153" s="1"/>
    </row>
    <row r="154" spans="1:8" x14ac:dyDescent="0.3">
      <c r="A154" s="1"/>
      <c r="B154" s="1"/>
      <c r="C154" s="1"/>
      <c r="D154" s="1"/>
      <c r="E154" s="1"/>
      <c r="F154" s="1"/>
      <c r="G154" s="1"/>
      <c r="H154" s="1"/>
    </row>
    <row r="155" spans="1:8" x14ac:dyDescent="0.3">
      <c r="A155" s="1"/>
      <c r="B155" s="1"/>
      <c r="C155" s="1"/>
      <c r="D155" s="1"/>
      <c r="E155" s="1"/>
      <c r="F155" s="1"/>
      <c r="G155" s="1"/>
      <c r="H155" s="1"/>
    </row>
    <row r="156" spans="1:8" x14ac:dyDescent="0.3">
      <c r="A156" s="1"/>
      <c r="B156" s="1"/>
      <c r="C156" s="1"/>
      <c r="D156" s="1"/>
      <c r="E156" s="1"/>
      <c r="F156" s="1"/>
      <c r="G156" s="1"/>
      <c r="H156" s="1"/>
    </row>
    <row r="157" spans="1:8" x14ac:dyDescent="0.3">
      <c r="A157" s="1"/>
      <c r="B157" s="1"/>
      <c r="C157" s="1"/>
      <c r="D157" s="1"/>
      <c r="E157" s="1"/>
      <c r="F157" s="1"/>
      <c r="G157" s="1"/>
      <c r="H157" s="1"/>
    </row>
    <row r="158" spans="1:8" x14ac:dyDescent="0.3">
      <c r="A158" s="1"/>
      <c r="B158" s="1"/>
      <c r="C158" s="1"/>
      <c r="D158" s="1"/>
      <c r="E158" s="1"/>
      <c r="F158" s="1"/>
      <c r="G158" s="1"/>
      <c r="H158" s="1"/>
    </row>
    <row r="159" spans="1:8" x14ac:dyDescent="0.3">
      <c r="A159" s="1"/>
      <c r="B159" s="1"/>
      <c r="C159" s="1"/>
      <c r="D159" s="1"/>
      <c r="E159" s="1"/>
      <c r="F159" s="1"/>
      <c r="G159" s="1"/>
      <c r="H159" s="1"/>
    </row>
    <row r="160" spans="1:8" x14ac:dyDescent="0.3">
      <c r="A160" s="1"/>
      <c r="B160" s="1"/>
      <c r="C160" s="1"/>
      <c r="D160" s="1"/>
      <c r="E160" s="1"/>
      <c r="F160" s="1"/>
      <c r="G160" s="1"/>
      <c r="H160" s="1"/>
    </row>
    <row r="161" spans="1:8" x14ac:dyDescent="0.3">
      <c r="A161" s="1"/>
      <c r="B161" s="1"/>
      <c r="C161" s="1"/>
      <c r="D161" s="1"/>
      <c r="E161" s="1"/>
      <c r="F161" s="1"/>
      <c r="G161" s="1"/>
      <c r="H161" s="1"/>
    </row>
    <row r="162" spans="1:8" x14ac:dyDescent="0.3">
      <c r="A162" s="1"/>
      <c r="B162" s="1"/>
      <c r="C162" s="1"/>
      <c r="D162" s="1"/>
      <c r="E162" s="1"/>
      <c r="F162" s="1"/>
      <c r="G162" s="1"/>
      <c r="H162" s="1"/>
    </row>
    <row r="163" spans="1:8" x14ac:dyDescent="0.3">
      <c r="A163" s="1"/>
      <c r="B163" s="1"/>
      <c r="C163" s="1"/>
      <c r="D163" s="1"/>
      <c r="E163" s="1"/>
      <c r="F163" s="1"/>
      <c r="G163" s="1"/>
      <c r="H163" s="1"/>
    </row>
    <row r="164" spans="1:8" x14ac:dyDescent="0.3">
      <c r="A164" s="1"/>
      <c r="B164" s="1"/>
      <c r="C164" s="1"/>
      <c r="D164" s="1"/>
      <c r="E164" s="1"/>
      <c r="F164" s="1"/>
      <c r="G164" s="1"/>
      <c r="H164" s="1"/>
    </row>
    <row r="165" spans="1:8" x14ac:dyDescent="0.3">
      <c r="A165" s="1"/>
      <c r="B165" s="1"/>
      <c r="C165" s="1"/>
      <c r="D165" s="1"/>
      <c r="E165" s="1"/>
      <c r="F165" s="1"/>
      <c r="G165" s="1"/>
      <c r="H165" s="1"/>
    </row>
    <row r="166" spans="1:8" x14ac:dyDescent="0.3">
      <c r="A166" s="1"/>
      <c r="B166" s="1"/>
      <c r="C166" s="1"/>
      <c r="D166" s="1"/>
      <c r="E166" s="1"/>
      <c r="F166" s="1"/>
      <c r="G166" s="1"/>
      <c r="H166" s="1"/>
    </row>
    <row r="167" spans="1:8" x14ac:dyDescent="0.3"/>
    <row r="168" spans="1:8" x14ac:dyDescent="0.3"/>
    <row r="169" spans="1:8" x14ac:dyDescent="0.3"/>
    <row r="170" spans="1:8" x14ac:dyDescent="0.3"/>
    <row r="171" spans="1:8" x14ac:dyDescent="0.3"/>
    <row r="172" spans="1:8" x14ac:dyDescent="0.3"/>
    <row r="173" spans="1:8" x14ac:dyDescent="0.3"/>
    <row r="174" spans="1:8" x14ac:dyDescent="0.3"/>
    <row r="175" spans="1:8" x14ac:dyDescent="0.3"/>
    <row r="176" spans="1:8" x14ac:dyDescent="0.3"/>
    <row r="177" x14ac:dyDescent="0.3"/>
    <row r="178" x14ac:dyDescent="0.3"/>
    <row r="179" x14ac:dyDescent="0.3"/>
    <row r="180" x14ac:dyDescent="0.3"/>
    <row r="181" x14ac:dyDescent="0.3"/>
    <row r="182" x14ac:dyDescent="0.3"/>
    <row r="183" x14ac:dyDescent="0.3"/>
    <row r="184" x14ac:dyDescent="0.3"/>
    <row r="185" x14ac:dyDescent="0.3"/>
    <row r="186" x14ac:dyDescent="0.3"/>
    <row r="187" x14ac:dyDescent="0.3"/>
    <row r="188" x14ac:dyDescent="0.3"/>
    <row r="189" x14ac:dyDescent="0.3"/>
  </sheetData>
  <mergeCells count="81">
    <mergeCell ref="A17:C17"/>
    <mergeCell ref="D17:G17"/>
    <mergeCell ref="A11:C11"/>
    <mergeCell ref="D11:H11"/>
    <mergeCell ref="D67:F67"/>
    <mergeCell ref="A21:H21"/>
    <mergeCell ref="D25:H25"/>
    <mergeCell ref="A26:H26"/>
    <mergeCell ref="D16:H16"/>
    <mergeCell ref="A14:C14"/>
    <mergeCell ref="D14:H14"/>
    <mergeCell ref="A13:C13"/>
    <mergeCell ref="D13:H13"/>
    <mergeCell ref="A110:C110"/>
    <mergeCell ref="E108:H108"/>
    <mergeCell ref="E109:H109"/>
    <mergeCell ref="E110:H110"/>
    <mergeCell ref="A83:H83"/>
    <mergeCell ref="A100:H100"/>
    <mergeCell ref="A107:C107"/>
    <mergeCell ref="A108:C108"/>
    <mergeCell ref="A109:C109"/>
    <mergeCell ref="A105:C105"/>
    <mergeCell ref="E105:H105"/>
    <mergeCell ref="A96:H96"/>
    <mergeCell ref="A102:C102"/>
    <mergeCell ref="A103:C103"/>
    <mergeCell ref="E103:H103"/>
    <mergeCell ref="A104:C104"/>
    <mergeCell ref="B1:F1"/>
    <mergeCell ref="A69:C69"/>
    <mergeCell ref="D69:H69"/>
    <mergeCell ref="A18:C18"/>
    <mergeCell ref="D18:E18"/>
    <mergeCell ref="F18:G18"/>
    <mergeCell ref="A66:B66"/>
    <mergeCell ref="A15:C15"/>
    <mergeCell ref="D15:H15"/>
    <mergeCell ref="A12:C12"/>
    <mergeCell ref="D12:H12"/>
    <mergeCell ref="A16:C16"/>
    <mergeCell ref="A7:C7"/>
    <mergeCell ref="D7:H7"/>
    <mergeCell ref="A20:H20"/>
    <mergeCell ref="A19:H19"/>
    <mergeCell ref="E104:H104"/>
    <mergeCell ref="A91:H91"/>
    <mergeCell ref="A97:H97"/>
    <mergeCell ref="A95:H95"/>
    <mergeCell ref="A98:C98"/>
    <mergeCell ref="A72:H72"/>
    <mergeCell ref="E74:H74"/>
    <mergeCell ref="E76:H76"/>
    <mergeCell ref="E78:H78"/>
    <mergeCell ref="A94:H94"/>
    <mergeCell ref="A93:H93"/>
    <mergeCell ref="A81:H81"/>
    <mergeCell ref="A85:H85"/>
    <mergeCell ref="B86:G86"/>
    <mergeCell ref="B87:G87"/>
    <mergeCell ref="B88:G88"/>
    <mergeCell ref="B89:G89"/>
    <mergeCell ref="A70:C70"/>
    <mergeCell ref="D70:H70"/>
    <mergeCell ref="A27:A28"/>
    <mergeCell ref="B27:B28"/>
    <mergeCell ref="C27:C28"/>
    <mergeCell ref="D27:F27"/>
    <mergeCell ref="G27:G28"/>
    <mergeCell ref="H27:H28"/>
    <mergeCell ref="A10:C10"/>
    <mergeCell ref="B2:F3"/>
    <mergeCell ref="A5:C5"/>
    <mergeCell ref="D5:H5"/>
    <mergeCell ref="A6:C6"/>
    <mergeCell ref="D6:H6"/>
    <mergeCell ref="A8:C8"/>
    <mergeCell ref="D8:H8"/>
    <mergeCell ref="A9:C9"/>
    <mergeCell ref="D9:H9"/>
    <mergeCell ref="D10:H10"/>
  </mergeCells>
  <phoneticPr fontId="14" type="noConversion"/>
  <conditionalFormatting sqref="C67">
    <cfRule type="cellIs" dxfId="4" priority="1" operator="greaterThanOrEqual">
      <formula>60</formula>
    </cfRule>
  </conditionalFormatting>
  <conditionalFormatting sqref="E66:G66 G67 E68:G70">
    <cfRule type="cellIs" dxfId="0" priority="5" operator="greaterThanOrEqual">
      <formula>60</formula>
    </cfRule>
  </conditionalFormatting>
  <dataValidations count="3">
    <dataValidation type="decimal" operator="lessThan" allowBlank="1" showInputMessage="1" showErrorMessage="1" sqref="G1:G2" xr:uid="{01EB280C-5267-4D05-9F41-48CD8C21E685}">
      <formula1>0</formula1>
    </dataValidation>
    <dataValidation operator="lessThan" allowBlank="1" showInputMessage="1" showErrorMessage="1" sqref="G3 H2:H3 B1:B2" xr:uid="{39568721-159F-4C28-991E-BA829389EB38}"/>
    <dataValidation type="decimal" operator="lessThan" showInputMessage="1" sqref="H1" xr:uid="{70F2BFD9-F6CD-49BE-9A9E-F975E1163AC2}">
      <formula1>0</formula1>
    </dataValidation>
  </dataValidations>
  <pageMargins left="0.70866141732283472" right="0.70866141732283472" top="0.74803149606299213" bottom="0.74803149606299213" header="0.31496062992125984" footer="0.31496062992125984"/>
  <pageSetup scale="63" fitToHeight="0" orientation="portrait" r:id="rId1"/>
  <drawing r:id="rId2"/>
  <extLst>
    <ext xmlns:x14="http://schemas.microsoft.com/office/spreadsheetml/2009/9/main" uri="{78C0D931-6437-407d-A8EE-F0AAD7539E65}">
      <x14:conditionalFormattings>
        <x14:conditionalFormatting xmlns:xm="http://schemas.microsoft.com/office/excel/2006/main">
          <x14:cfRule type="cellIs" priority="6" operator="greaterThan" id="{001B4541-755B-4A6E-B4DA-73D795D06B4E}">
            <xm:f>Hoja1!$A$2</xm:f>
            <x14:dxf>
              <fill>
                <patternFill>
                  <bgColor rgb="FF92D050"/>
                </patternFill>
              </fill>
            </x14:dxf>
          </x14:cfRule>
          <x14:cfRule type="cellIs" priority="7" operator="between" id="{65F482C5-A74A-4951-A4A2-BFA31CA6CD74}">
            <xm:f>Hoja1!$A$1</xm:f>
            <xm:f>Hoja1!$A$2</xm:f>
            <x14:dxf>
              <fill>
                <patternFill>
                  <bgColor rgb="FFFFC000"/>
                </patternFill>
              </fill>
            </x14:dxf>
          </x14:cfRule>
          <x14:cfRule type="cellIs" priority="8" operator="lessThan" id="{3D428DF3-9F01-4C5A-91BA-6196389745CD}">
            <xm:f>Hoja1!$A$1</xm:f>
            <x14:dxf>
              <fill>
                <patternFill>
                  <bgColor rgb="FFFF0000"/>
                </patternFill>
              </fill>
            </x14:dxf>
          </x14:cfRule>
          <xm:sqref>D70:H70</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239A27-0363-422E-BD30-25C1BC5D9BB3}">
  <dimension ref="A1:A2"/>
  <sheetViews>
    <sheetView workbookViewId="0"/>
  </sheetViews>
  <sheetFormatPr baseColWidth="10" defaultColWidth="11.44140625" defaultRowHeight="14.4" x14ac:dyDescent="0.3"/>
  <sheetData>
    <row r="1" spans="1:1" x14ac:dyDescent="0.3">
      <c r="A1" s="54">
        <v>0.6</v>
      </c>
    </row>
    <row r="2" spans="1:1" x14ac:dyDescent="0.3">
      <c r="A2" s="54">
        <v>0.85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DB05E6-BACD-4981-BFF8-9E54E39F013E}">
  <dimension ref="A1:F78"/>
  <sheetViews>
    <sheetView topLeftCell="A12" zoomScaleNormal="100" workbookViewId="0">
      <selection activeCell="B17" sqref="B17"/>
    </sheetView>
  </sheetViews>
  <sheetFormatPr baseColWidth="10" defaultColWidth="0" defaultRowHeight="10.199999999999999" x14ac:dyDescent="0.2"/>
  <cols>
    <col min="1" max="1" width="71.5546875" style="50" customWidth="1"/>
    <col min="2" max="2" width="93.5546875" style="2" customWidth="1"/>
    <col min="3" max="3" width="20.44140625" style="2" customWidth="1"/>
    <col min="4" max="4" width="50.88671875" style="59" customWidth="1"/>
    <col min="5" max="5" width="84.88671875" style="50" customWidth="1"/>
    <col min="6" max="6" width="11.44140625" style="2" customWidth="1"/>
    <col min="7" max="16384" width="11.44140625" style="2" hidden="1"/>
  </cols>
  <sheetData>
    <row r="1" spans="1:5" s="60" customFormat="1" ht="13.8" x14ac:dyDescent="0.3">
      <c r="A1" s="60" t="s">
        <v>126</v>
      </c>
      <c r="B1" s="60" t="s">
        <v>127</v>
      </c>
      <c r="C1" s="60" t="s">
        <v>128</v>
      </c>
      <c r="D1" s="60" t="s">
        <v>129</v>
      </c>
      <c r="E1" s="60" t="s">
        <v>130</v>
      </c>
    </row>
    <row r="2" spans="1:5" s="60" customFormat="1" ht="13.8" x14ac:dyDescent="0.3">
      <c r="A2" s="76" t="s">
        <v>6</v>
      </c>
      <c r="B2" s="76" t="s">
        <v>131</v>
      </c>
      <c r="C2" s="76" t="s">
        <v>6</v>
      </c>
      <c r="D2" s="76">
        <v>45980</v>
      </c>
      <c r="E2" s="76" t="s">
        <v>132</v>
      </c>
    </row>
    <row r="3" spans="1:5" s="60" customFormat="1" ht="27.6" x14ac:dyDescent="0.3">
      <c r="A3" s="76" t="s">
        <v>7</v>
      </c>
      <c r="B3" s="76" t="s">
        <v>133</v>
      </c>
      <c r="C3" s="76" t="s">
        <v>134</v>
      </c>
      <c r="D3" s="76" t="s">
        <v>135</v>
      </c>
      <c r="E3" s="76" t="s">
        <v>136</v>
      </c>
    </row>
    <row r="4" spans="1:5" s="60" customFormat="1" ht="27.6" x14ac:dyDescent="0.3">
      <c r="A4" s="76" t="s">
        <v>8</v>
      </c>
      <c r="B4" s="76" t="s">
        <v>137</v>
      </c>
      <c r="C4" s="76" t="s">
        <v>138</v>
      </c>
      <c r="D4" s="76" t="s">
        <v>139</v>
      </c>
      <c r="E4" s="76" t="s">
        <v>140</v>
      </c>
    </row>
    <row r="5" spans="1:5" s="60" customFormat="1" ht="27.6" x14ac:dyDescent="0.3">
      <c r="A5" s="76" t="s">
        <v>9</v>
      </c>
      <c r="B5" s="76" t="s">
        <v>141</v>
      </c>
      <c r="C5" s="76" t="s">
        <v>134</v>
      </c>
      <c r="D5" s="76" t="s">
        <v>142</v>
      </c>
      <c r="E5" s="76" t="s">
        <v>143</v>
      </c>
    </row>
    <row r="6" spans="1:5" s="60" customFormat="1" ht="13.8" x14ac:dyDescent="0.3">
      <c r="A6" s="76" t="s">
        <v>10</v>
      </c>
      <c r="B6" s="76" t="s">
        <v>144</v>
      </c>
      <c r="C6" s="76" t="s">
        <v>145</v>
      </c>
      <c r="D6" s="76" t="s">
        <v>146</v>
      </c>
      <c r="E6" s="76" t="s">
        <v>147</v>
      </c>
    </row>
    <row r="7" spans="1:5" s="60" customFormat="1" ht="27.6" x14ac:dyDescent="0.3">
      <c r="A7" s="76" t="s">
        <v>11</v>
      </c>
      <c r="B7" s="76" t="s">
        <v>245</v>
      </c>
      <c r="C7" s="77" t="s">
        <v>138</v>
      </c>
      <c r="D7" s="78">
        <v>3167890822</v>
      </c>
      <c r="E7" s="76" t="s">
        <v>267</v>
      </c>
    </row>
    <row r="8" spans="1:5" s="60" customFormat="1" ht="27.6" x14ac:dyDescent="0.3">
      <c r="A8" s="76" t="s">
        <v>12</v>
      </c>
      <c r="B8" s="76" t="s">
        <v>244</v>
      </c>
      <c r="C8" s="76" t="s">
        <v>134</v>
      </c>
      <c r="D8" s="79" t="s">
        <v>246</v>
      </c>
      <c r="E8" s="76" t="s">
        <v>268</v>
      </c>
    </row>
    <row r="9" spans="1:5" s="60" customFormat="1" ht="27.6" x14ac:dyDescent="0.3">
      <c r="A9" s="76" t="s">
        <v>13</v>
      </c>
      <c r="B9" s="76" t="s">
        <v>247</v>
      </c>
      <c r="C9" s="76" t="s">
        <v>134</v>
      </c>
      <c r="D9" s="76" t="s">
        <v>248</v>
      </c>
      <c r="E9" s="76" t="s">
        <v>148</v>
      </c>
    </row>
    <row r="10" spans="1:5" s="60" customFormat="1" ht="27.6" x14ac:dyDescent="0.3">
      <c r="A10" s="76" t="s">
        <v>14</v>
      </c>
      <c r="B10" s="76" t="s">
        <v>149</v>
      </c>
      <c r="C10" s="76" t="s">
        <v>138</v>
      </c>
      <c r="D10" s="78">
        <v>76001</v>
      </c>
      <c r="E10" s="76" t="s">
        <v>149</v>
      </c>
    </row>
    <row r="11" spans="1:5" s="60" customFormat="1" ht="55.2" x14ac:dyDescent="0.3">
      <c r="A11" s="76" t="s">
        <v>15</v>
      </c>
      <c r="B11" s="76" t="s">
        <v>150</v>
      </c>
      <c r="C11" s="76" t="s">
        <v>134</v>
      </c>
      <c r="D11" s="76" t="s">
        <v>151</v>
      </c>
      <c r="E11" s="76" t="s">
        <v>152</v>
      </c>
    </row>
    <row r="12" spans="1:5" s="60" customFormat="1" ht="27.6" x14ac:dyDescent="0.3">
      <c r="A12" s="76" t="s">
        <v>16</v>
      </c>
      <c r="B12" s="76" t="s">
        <v>153</v>
      </c>
      <c r="C12" s="76" t="s">
        <v>134</v>
      </c>
      <c r="D12" s="76" t="s">
        <v>154</v>
      </c>
      <c r="E12" s="76" t="s">
        <v>155</v>
      </c>
    </row>
    <row r="13" spans="1:5" s="60" customFormat="1" ht="41.4" x14ac:dyDescent="0.3">
      <c r="A13" s="80" t="s">
        <v>249</v>
      </c>
      <c r="B13" s="80" t="s">
        <v>250</v>
      </c>
      <c r="C13" s="80" t="s">
        <v>134</v>
      </c>
      <c r="D13" s="80" t="s">
        <v>156</v>
      </c>
      <c r="E13" s="80" t="s">
        <v>157</v>
      </c>
    </row>
    <row r="14" spans="1:5" s="60" customFormat="1" ht="41.4" x14ac:dyDescent="0.3">
      <c r="A14" s="76" t="s">
        <v>265</v>
      </c>
      <c r="B14" s="76" t="s">
        <v>158</v>
      </c>
      <c r="C14" s="76" t="s">
        <v>134</v>
      </c>
      <c r="D14" s="76" t="s">
        <v>159</v>
      </c>
      <c r="E14" s="76" t="s">
        <v>160</v>
      </c>
    </row>
    <row r="15" spans="1:5" s="60" customFormat="1" ht="55.2" x14ac:dyDescent="0.3">
      <c r="A15" s="76" t="s">
        <v>19</v>
      </c>
      <c r="B15" s="76" t="s">
        <v>161</v>
      </c>
      <c r="C15" s="76" t="s">
        <v>134</v>
      </c>
      <c r="D15" s="76" t="s">
        <v>159</v>
      </c>
      <c r="E15" s="76" t="s">
        <v>162</v>
      </c>
    </row>
    <row r="16" spans="1:5" s="60" customFormat="1" ht="13.8" x14ac:dyDescent="0.3">
      <c r="A16" s="60" t="s">
        <v>289</v>
      </c>
      <c r="B16" s="60" t="s">
        <v>290</v>
      </c>
      <c r="C16" s="60" t="s">
        <v>291</v>
      </c>
      <c r="D16" s="112" t="s">
        <v>292</v>
      </c>
      <c r="E16" s="60" t="s">
        <v>293</v>
      </c>
    </row>
    <row r="17" spans="1:5" s="31" customFormat="1" ht="41.4" x14ac:dyDescent="0.25">
      <c r="A17" s="74" t="s">
        <v>22</v>
      </c>
      <c r="B17" s="74" t="s">
        <v>297</v>
      </c>
      <c r="C17" s="31" t="s">
        <v>134</v>
      </c>
      <c r="D17" s="75" t="s">
        <v>251</v>
      </c>
      <c r="E17" s="74" t="s">
        <v>252</v>
      </c>
    </row>
    <row r="18" spans="1:5" s="60" customFormat="1" ht="13.8" x14ac:dyDescent="0.3">
      <c r="A18" s="60" t="s">
        <v>27</v>
      </c>
      <c r="B18" s="60" t="s">
        <v>169</v>
      </c>
      <c r="C18" s="60" t="s">
        <v>134</v>
      </c>
      <c r="D18" s="60" t="s">
        <v>37</v>
      </c>
      <c r="E18" s="60" t="s">
        <v>169</v>
      </c>
    </row>
    <row r="19" spans="1:5" s="60" customFormat="1" ht="13.8" x14ac:dyDescent="0.3">
      <c r="A19" s="60" t="s">
        <v>28</v>
      </c>
      <c r="B19" s="60" t="s">
        <v>170</v>
      </c>
      <c r="C19" s="60" t="s">
        <v>134</v>
      </c>
      <c r="D19" s="60" t="s">
        <v>171</v>
      </c>
      <c r="E19" s="60" t="s">
        <v>172</v>
      </c>
    </row>
    <row r="20" spans="1:5" s="60" customFormat="1" ht="27.6" x14ac:dyDescent="0.3">
      <c r="A20" s="60" t="s">
        <v>29</v>
      </c>
      <c r="B20" s="60" t="s">
        <v>173</v>
      </c>
      <c r="C20" s="60" t="s">
        <v>164</v>
      </c>
      <c r="D20" s="60">
        <v>0.02</v>
      </c>
      <c r="E20" s="60" t="s">
        <v>174</v>
      </c>
    </row>
    <row r="21" spans="1:5" s="60" customFormat="1" ht="27.6" x14ac:dyDescent="0.3">
      <c r="A21" s="60" t="s">
        <v>30</v>
      </c>
      <c r="B21" s="60" t="s">
        <v>175</v>
      </c>
      <c r="C21" s="60" t="s">
        <v>176</v>
      </c>
      <c r="D21" s="60" t="s">
        <v>177</v>
      </c>
      <c r="E21" s="60" t="s">
        <v>178</v>
      </c>
    </row>
    <row r="22" spans="1:5" s="60" customFormat="1" ht="27.6" x14ac:dyDescent="0.3">
      <c r="A22" s="60" t="s">
        <v>33</v>
      </c>
      <c r="B22" s="60" t="s">
        <v>179</v>
      </c>
      <c r="C22" s="60" t="s">
        <v>176</v>
      </c>
      <c r="D22" s="60" t="s">
        <v>177</v>
      </c>
      <c r="E22" s="60" t="s">
        <v>180</v>
      </c>
    </row>
    <row r="23" spans="1:5" s="60" customFormat="1" ht="27.6" x14ac:dyDescent="0.3">
      <c r="A23" s="60" t="s">
        <v>34</v>
      </c>
      <c r="B23" s="60" t="s">
        <v>181</v>
      </c>
      <c r="C23" s="60" t="s">
        <v>176</v>
      </c>
      <c r="D23" s="60" t="s">
        <v>177</v>
      </c>
      <c r="E23" s="60" t="s">
        <v>182</v>
      </c>
    </row>
    <row r="24" spans="1:5" s="60" customFormat="1" ht="27.6" x14ac:dyDescent="0.3">
      <c r="A24" s="60" t="s">
        <v>35</v>
      </c>
      <c r="B24" s="60" t="s">
        <v>183</v>
      </c>
      <c r="C24" s="60" t="s">
        <v>176</v>
      </c>
      <c r="D24" s="60" t="s">
        <v>177</v>
      </c>
      <c r="E24" s="60" t="s">
        <v>184</v>
      </c>
    </row>
    <row r="25" spans="1:5" s="60" customFormat="1" ht="41.4" x14ac:dyDescent="0.3">
      <c r="A25" s="60" t="s">
        <v>31</v>
      </c>
      <c r="B25" s="60" t="s">
        <v>185</v>
      </c>
      <c r="C25" s="60" t="s">
        <v>164</v>
      </c>
      <c r="D25" s="60" t="s">
        <v>186</v>
      </c>
      <c r="E25" s="60" t="s">
        <v>187</v>
      </c>
    </row>
    <row r="26" spans="1:5" s="60" customFormat="1" ht="55.2" x14ac:dyDescent="0.3">
      <c r="A26" s="60" t="s">
        <v>32</v>
      </c>
      <c r="B26" s="60" t="s">
        <v>188</v>
      </c>
      <c r="C26" s="60" t="s">
        <v>134</v>
      </c>
      <c r="D26" s="60" t="s">
        <v>189</v>
      </c>
      <c r="E26" s="60" t="s">
        <v>190</v>
      </c>
    </row>
    <row r="27" spans="1:5" s="60" customFormat="1" ht="27.6" x14ac:dyDescent="0.3">
      <c r="A27" s="60" t="s">
        <v>36</v>
      </c>
      <c r="B27" s="60" t="s">
        <v>191</v>
      </c>
      <c r="C27" s="60" t="s">
        <v>134</v>
      </c>
      <c r="D27" s="60" t="s">
        <v>36</v>
      </c>
      <c r="E27" s="60" t="s">
        <v>191</v>
      </c>
    </row>
    <row r="28" spans="1:5" s="60" customFormat="1" ht="41.4" x14ac:dyDescent="0.3">
      <c r="A28" s="60" t="s">
        <v>38</v>
      </c>
      <c r="B28" s="60" t="s">
        <v>298</v>
      </c>
      <c r="C28" s="60" t="s">
        <v>134</v>
      </c>
      <c r="D28" s="60" t="s">
        <v>177</v>
      </c>
      <c r="E28" s="60" t="s">
        <v>192</v>
      </c>
    </row>
    <row r="29" spans="1:5" s="60" customFormat="1" ht="69" x14ac:dyDescent="0.3">
      <c r="A29" s="60" t="s">
        <v>41</v>
      </c>
      <c r="B29" s="60" t="s">
        <v>270</v>
      </c>
      <c r="C29" s="60" t="s">
        <v>134</v>
      </c>
      <c r="D29" s="60" t="s">
        <v>177</v>
      </c>
      <c r="E29" s="60" t="s">
        <v>281</v>
      </c>
    </row>
    <row r="30" spans="1:5" s="60" customFormat="1" ht="72" x14ac:dyDescent="0.3">
      <c r="A30" s="60" t="s">
        <v>44</v>
      </c>
      <c r="B30" s="60" t="s">
        <v>269</v>
      </c>
      <c r="C30" s="60" t="s">
        <v>134</v>
      </c>
      <c r="D30" s="60" t="s">
        <v>177</v>
      </c>
      <c r="E30" s="60" t="s">
        <v>282</v>
      </c>
    </row>
    <row r="31" spans="1:5" s="60" customFormat="1" ht="27.6" x14ac:dyDescent="0.3">
      <c r="A31" s="60" t="s">
        <v>46</v>
      </c>
      <c r="B31" s="60" t="s">
        <v>193</v>
      </c>
      <c r="C31" s="60" t="s">
        <v>134</v>
      </c>
      <c r="D31" s="60" t="s">
        <v>46</v>
      </c>
      <c r="E31" s="60" t="s">
        <v>193</v>
      </c>
    </row>
    <row r="32" spans="1:5" s="60" customFormat="1" ht="104.4" customHeight="1" x14ac:dyDescent="0.3">
      <c r="A32" s="60" t="s">
        <v>295</v>
      </c>
      <c r="B32" s="60" t="s">
        <v>280</v>
      </c>
      <c r="C32" s="60" t="s">
        <v>134</v>
      </c>
      <c r="D32" s="60" t="s">
        <v>177</v>
      </c>
      <c r="E32" s="60" t="s">
        <v>272</v>
      </c>
    </row>
    <row r="33" spans="1:5" s="60" customFormat="1" ht="27.6" x14ac:dyDescent="0.3">
      <c r="A33" s="60" t="s">
        <v>49</v>
      </c>
      <c r="B33" s="60" t="s">
        <v>280</v>
      </c>
      <c r="C33" s="60" t="s">
        <v>134</v>
      </c>
      <c r="D33" s="60" t="s">
        <v>177</v>
      </c>
      <c r="E33" s="60" t="s">
        <v>192</v>
      </c>
    </row>
    <row r="34" spans="1:5" s="60" customFormat="1" ht="409.6" x14ac:dyDescent="0.3">
      <c r="A34" s="60" t="s">
        <v>253</v>
      </c>
      <c r="B34" s="60" t="s">
        <v>274</v>
      </c>
      <c r="C34" s="60" t="s">
        <v>134</v>
      </c>
      <c r="D34" s="60" t="s">
        <v>177</v>
      </c>
      <c r="E34" s="60" t="s">
        <v>192</v>
      </c>
    </row>
    <row r="35" spans="1:5" s="60" customFormat="1" ht="409.6" x14ac:dyDescent="0.3">
      <c r="A35" s="60" t="s">
        <v>254</v>
      </c>
      <c r="B35" s="60" t="s">
        <v>274</v>
      </c>
      <c r="C35" s="60" t="s">
        <v>134</v>
      </c>
      <c r="D35" s="60" t="s">
        <v>177</v>
      </c>
      <c r="E35" s="60" t="s">
        <v>192</v>
      </c>
    </row>
    <row r="36" spans="1:5" s="60" customFormat="1" ht="13.8" x14ac:dyDescent="0.3">
      <c r="A36" s="60" t="s">
        <v>54</v>
      </c>
      <c r="B36" s="60" t="s">
        <v>255</v>
      </c>
      <c r="C36" s="60" t="s">
        <v>134</v>
      </c>
      <c r="D36" s="60" t="s">
        <v>54</v>
      </c>
      <c r="E36" s="60" t="s">
        <v>255</v>
      </c>
    </row>
    <row r="37" spans="1:5" s="60" customFormat="1" ht="27.6" x14ac:dyDescent="0.3">
      <c r="A37" s="60" t="s">
        <v>56</v>
      </c>
      <c r="B37" s="65" t="s">
        <v>275</v>
      </c>
      <c r="C37" s="60" t="s">
        <v>134</v>
      </c>
      <c r="D37" s="60" t="s">
        <v>177</v>
      </c>
      <c r="E37" s="60" t="s">
        <v>192</v>
      </c>
    </row>
    <row r="38" spans="1:5" s="60" customFormat="1" ht="96.6" x14ac:dyDescent="0.3">
      <c r="A38" s="60" t="s">
        <v>58</v>
      </c>
      <c r="B38" s="82" t="s">
        <v>194</v>
      </c>
      <c r="C38" s="60" t="s">
        <v>134</v>
      </c>
      <c r="D38" s="60" t="s">
        <v>177</v>
      </c>
      <c r="E38" s="60" t="s">
        <v>192</v>
      </c>
    </row>
    <row r="39" spans="1:5" s="60" customFormat="1" ht="13.8" x14ac:dyDescent="0.3">
      <c r="A39" s="60" t="s">
        <v>59</v>
      </c>
      <c r="B39" s="60" t="s">
        <v>195</v>
      </c>
      <c r="C39" s="60" t="s">
        <v>134</v>
      </c>
      <c r="D39" s="60" t="s">
        <v>59</v>
      </c>
      <c r="E39" s="60" t="s">
        <v>195</v>
      </c>
    </row>
    <row r="40" spans="1:5" s="60" customFormat="1" ht="28.2" x14ac:dyDescent="0.3">
      <c r="A40" s="60" t="s">
        <v>61</v>
      </c>
      <c r="B40" s="60" t="s">
        <v>276</v>
      </c>
      <c r="C40" s="60" t="s">
        <v>134</v>
      </c>
      <c r="D40" s="60" t="s">
        <v>177</v>
      </c>
      <c r="E40" s="60" t="s">
        <v>192</v>
      </c>
    </row>
    <row r="41" spans="1:5" s="60" customFormat="1" ht="114.6" x14ac:dyDescent="0.3">
      <c r="A41" s="60" t="s">
        <v>63</v>
      </c>
      <c r="B41" s="60" t="s">
        <v>279</v>
      </c>
      <c r="C41" s="60" t="s">
        <v>134</v>
      </c>
      <c r="D41" s="60" t="s">
        <v>177</v>
      </c>
      <c r="E41" s="60" t="s">
        <v>192</v>
      </c>
    </row>
    <row r="42" spans="1:5" s="60" customFormat="1" ht="124.2" x14ac:dyDescent="0.3">
      <c r="A42" s="60" t="s">
        <v>197</v>
      </c>
      <c r="B42" s="60" t="s">
        <v>277</v>
      </c>
      <c r="C42" s="60" t="s">
        <v>134</v>
      </c>
      <c r="D42" s="60" t="s">
        <v>177</v>
      </c>
      <c r="E42" s="60" t="s">
        <v>192</v>
      </c>
    </row>
    <row r="43" spans="1:5" s="60" customFormat="1" ht="27.6" x14ac:dyDescent="0.3">
      <c r="A43" s="60" t="s">
        <v>198</v>
      </c>
      <c r="B43" s="60" t="s">
        <v>196</v>
      </c>
      <c r="C43" s="60" t="s">
        <v>134</v>
      </c>
      <c r="D43" s="60" t="s">
        <v>177</v>
      </c>
      <c r="E43" s="60" t="s">
        <v>192</v>
      </c>
    </row>
    <row r="44" spans="1:5" s="60" customFormat="1" ht="41.4" x14ac:dyDescent="0.3">
      <c r="A44" s="60" t="s">
        <v>68</v>
      </c>
      <c r="B44" s="60" t="s">
        <v>278</v>
      </c>
      <c r="C44" s="60" t="s">
        <v>134</v>
      </c>
      <c r="D44" s="60" t="s">
        <v>177</v>
      </c>
      <c r="E44" s="60" t="s">
        <v>192</v>
      </c>
    </row>
    <row r="45" spans="1:5" s="60" customFormat="1" ht="13.8" x14ac:dyDescent="0.3">
      <c r="A45" s="60" t="s">
        <v>70</v>
      </c>
      <c r="B45" s="60" t="s">
        <v>199</v>
      </c>
      <c r="C45" s="60" t="s">
        <v>134</v>
      </c>
      <c r="D45" s="60" t="s">
        <v>70</v>
      </c>
      <c r="E45" s="60" t="s">
        <v>199</v>
      </c>
    </row>
    <row r="46" spans="1:5" s="60" customFormat="1" ht="124.2" x14ac:dyDescent="0.3">
      <c r="A46" s="60" t="s">
        <v>256</v>
      </c>
      <c r="B46" s="60" t="s">
        <v>200</v>
      </c>
      <c r="C46" s="60" t="s">
        <v>134</v>
      </c>
      <c r="D46" s="60" t="s">
        <v>177</v>
      </c>
      <c r="E46" s="60" t="s">
        <v>192</v>
      </c>
    </row>
    <row r="47" spans="1:5" s="60" customFormat="1" ht="69" x14ac:dyDescent="0.3">
      <c r="A47" s="60" t="s">
        <v>73</v>
      </c>
      <c r="B47" s="60" t="s">
        <v>201</v>
      </c>
      <c r="C47" s="60" t="s">
        <v>134</v>
      </c>
      <c r="D47" s="60" t="s">
        <v>177</v>
      </c>
      <c r="E47" s="60" t="s">
        <v>192</v>
      </c>
    </row>
    <row r="48" spans="1:5" s="60" customFormat="1" ht="69" x14ac:dyDescent="0.3">
      <c r="A48" s="60" t="s">
        <v>75</v>
      </c>
      <c r="B48" s="60" t="s">
        <v>202</v>
      </c>
      <c r="C48" s="60" t="s">
        <v>134</v>
      </c>
      <c r="D48" s="60" t="s">
        <v>177</v>
      </c>
      <c r="E48" s="60" t="s">
        <v>192</v>
      </c>
    </row>
    <row r="49" spans="1:5" s="60" customFormat="1" ht="110.4" x14ac:dyDescent="0.3">
      <c r="A49" s="60" t="s">
        <v>77</v>
      </c>
      <c r="B49" s="60" t="s">
        <v>203</v>
      </c>
      <c r="C49" s="60" t="s">
        <v>134</v>
      </c>
      <c r="D49" s="60" t="s">
        <v>177</v>
      </c>
      <c r="E49" s="60" t="s">
        <v>192</v>
      </c>
    </row>
    <row r="50" spans="1:5" s="60" customFormat="1" ht="69" x14ac:dyDescent="0.3">
      <c r="A50" s="60" t="s">
        <v>79</v>
      </c>
      <c r="B50" s="60" t="s">
        <v>204</v>
      </c>
      <c r="C50" s="60" t="s">
        <v>134</v>
      </c>
      <c r="D50" s="60" t="s">
        <v>177</v>
      </c>
      <c r="E50" s="60" t="s">
        <v>192</v>
      </c>
    </row>
    <row r="51" spans="1:5" s="60" customFormat="1" ht="110.4" x14ac:dyDescent="0.3">
      <c r="A51" s="60" t="s">
        <v>81</v>
      </c>
      <c r="B51" s="60" t="s">
        <v>203</v>
      </c>
      <c r="C51" s="60" t="s">
        <v>134</v>
      </c>
      <c r="D51" s="60" t="s">
        <v>177</v>
      </c>
      <c r="E51" s="60" t="s">
        <v>192</v>
      </c>
    </row>
    <row r="52" spans="1:5" s="60" customFormat="1" ht="27.6" x14ac:dyDescent="0.3">
      <c r="A52" s="60" t="s">
        <v>82</v>
      </c>
      <c r="B52" s="60" t="s">
        <v>205</v>
      </c>
      <c r="C52" s="60" t="s">
        <v>134</v>
      </c>
      <c r="D52" s="60" t="s">
        <v>177</v>
      </c>
      <c r="E52" s="60" t="s">
        <v>192</v>
      </c>
    </row>
    <row r="53" spans="1:5" s="60" customFormat="1" ht="27.6" x14ac:dyDescent="0.3">
      <c r="A53" s="60" t="s">
        <v>84</v>
      </c>
      <c r="B53" s="60" t="s">
        <v>206</v>
      </c>
      <c r="C53" s="60" t="s">
        <v>134</v>
      </c>
      <c r="D53" s="60" t="s">
        <v>177</v>
      </c>
      <c r="E53" s="60" t="s">
        <v>192</v>
      </c>
    </row>
    <row r="54" spans="1:5" s="60" customFormat="1" ht="55.2" x14ac:dyDescent="0.3">
      <c r="A54" s="60" t="s">
        <v>207</v>
      </c>
      <c r="B54" s="60" t="s">
        <v>208</v>
      </c>
      <c r="C54" s="60" t="s">
        <v>134</v>
      </c>
      <c r="D54" s="60" t="s">
        <v>177</v>
      </c>
      <c r="E54" s="60" t="s">
        <v>192</v>
      </c>
    </row>
    <row r="55" spans="1:5" s="60" customFormat="1" ht="13.8" x14ac:dyDescent="0.3">
      <c r="A55" s="60" t="s">
        <v>89</v>
      </c>
      <c r="B55" s="60" t="s">
        <v>257</v>
      </c>
      <c r="C55" s="60" t="s">
        <v>134</v>
      </c>
      <c r="D55" s="60" t="s">
        <v>89</v>
      </c>
      <c r="E55" s="60" t="s">
        <v>257</v>
      </c>
    </row>
    <row r="56" spans="1:5" s="60" customFormat="1" ht="69" x14ac:dyDescent="0.3">
      <c r="A56" s="60" t="s">
        <v>91</v>
      </c>
      <c r="B56" s="60" t="s">
        <v>209</v>
      </c>
      <c r="C56" s="60" t="s">
        <v>134</v>
      </c>
      <c r="D56" s="60" t="s">
        <v>177</v>
      </c>
      <c r="E56" s="60" t="s">
        <v>192</v>
      </c>
    </row>
    <row r="57" spans="1:5" s="60" customFormat="1" ht="27.6" x14ac:dyDescent="0.3">
      <c r="A57" s="60" t="s">
        <v>93</v>
      </c>
      <c r="B57" s="60" t="s">
        <v>210</v>
      </c>
      <c r="C57" s="60" t="s">
        <v>134</v>
      </c>
      <c r="D57" s="60" t="s">
        <v>177</v>
      </c>
      <c r="E57" s="60" t="s">
        <v>192</v>
      </c>
    </row>
    <row r="58" spans="1:5" s="60" customFormat="1" ht="31.5" customHeight="1" x14ac:dyDescent="0.3">
      <c r="A58" s="60" t="s">
        <v>95</v>
      </c>
      <c r="B58" s="60" t="s">
        <v>210</v>
      </c>
      <c r="C58" s="60" t="s">
        <v>134</v>
      </c>
      <c r="D58" s="60" t="s">
        <v>177</v>
      </c>
      <c r="E58" s="60" t="s">
        <v>192</v>
      </c>
    </row>
    <row r="59" spans="1:5" s="60" customFormat="1" ht="27.6" x14ac:dyDescent="0.3">
      <c r="A59" s="60" t="s">
        <v>96</v>
      </c>
      <c r="B59" s="60" t="s">
        <v>211</v>
      </c>
      <c r="C59" s="60" t="s">
        <v>134</v>
      </c>
      <c r="D59" s="60" t="s">
        <v>96</v>
      </c>
      <c r="E59" s="60" t="s">
        <v>211</v>
      </c>
    </row>
    <row r="60" spans="1:5" s="60" customFormat="1" ht="84.6" customHeight="1" x14ac:dyDescent="0.3">
      <c r="A60" s="60" t="s">
        <v>212</v>
      </c>
      <c r="B60" s="60" t="s">
        <v>213</v>
      </c>
      <c r="C60" s="60" t="s">
        <v>134</v>
      </c>
      <c r="D60" s="60" t="s">
        <v>177</v>
      </c>
      <c r="E60" s="60" t="s">
        <v>192</v>
      </c>
    </row>
    <row r="61" spans="1:5" s="60" customFormat="1" ht="41.4" x14ac:dyDescent="0.3">
      <c r="A61" s="60" t="s">
        <v>214</v>
      </c>
      <c r="B61" s="60" t="s">
        <v>215</v>
      </c>
      <c r="C61" s="60" t="s">
        <v>216</v>
      </c>
      <c r="D61" s="60" t="s">
        <v>216</v>
      </c>
      <c r="E61" s="60" t="s">
        <v>216</v>
      </c>
    </row>
    <row r="62" spans="1:5" s="60" customFormat="1" ht="27.6" x14ac:dyDescent="0.3">
      <c r="A62" s="60" t="s">
        <v>217</v>
      </c>
      <c r="B62" s="60" t="s">
        <v>218</v>
      </c>
      <c r="C62" s="60" t="s">
        <v>164</v>
      </c>
      <c r="D62" s="60">
        <v>0.5</v>
      </c>
      <c r="E62" s="60" t="s">
        <v>219</v>
      </c>
    </row>
    <row r="63" spans="1:5" s="60" customFormat="1" ht="27.6" x14ac:dyDescent="0.3">
      <c r="A63" s="60" t="s">
        <v>101</v>
      </c>
      <c r="B63" s="60" t="s">
        <v>163</v>
      </c>
      <c r="C63" s="60" t="s">
        <v>164</v>
      </c>
      <c r="D63" s="60" t="s">
        <v>165</v>
      </c>
      <c r="E63" s="60" t="s">
        <v>166</v>
      </c>
    </row>
    <row r="64" spans="1:5" s="60" customFormat="1" ht="13.8" x14ac:dyDescent="0.3">
      <c r="A64" s="60" t="s">
        <v>102</v>
      </c>
      <c r="B64" s="60" t="s">
        <v>167</v>
      </c>
      <c r="C64" s="60" t="s">
        <v>164</v>
      </c>
      <c r="D64" s="60">
        <v>0.5</v>
      </c>
      <c r="E64" s="60" t="s">
        <v>168</v>
      </c>
    </row>
    <row r="65" spans="1:5" s="60" customFormat="1" ht="13.8" x14ac:dyDescent="0.3">
      <c r="A65" s="60" t="s">
        <v>103</v>
      </c>
      <c r="B65" s="60" t="s">
        <v>234</v>
      </c>
      <c r="C65" s="60" t="s">
        <v>134</v>
      </c>
      <c r="D65" s="60" t="s">
        <v>103</v>
      </c>
      <c r="E65" s="60" t="s">
        <v>234</v>
      </c>
    </row>
    <row r="66" spans="1:5" s="60" customFormat="1" ht="69" x14ac:dyDescent="0.3">
      <c r="A66" s="60" t="s">
        <v>104</v>
      </c>
      <c r="B66" s="60" t="s">
        <v>258</v>
      </c>
      <c r="C66" s="60" t="s">
        <v>145</v>
      </c>
      <c r="D66" s="60" t="s">
        <v>104</v>
      </c>
      <c r="E66" s="60" t="s">
        <v>235</v>
      </c>
    </row>
    <row r="67" spans="1:5" s="60" customFormat="1" ht="69" x14ac:dyDescent="0.3">
      <c r="A67" s="60" t="s">
        <v>105</v>
      </c>
      <c r="B67" s="60" t="s">
        <v>259</v>
      </c>
      <c r="C67" s="60" t="s">
        <v>145</v>
      </c>
      <c r="D67" s="60" t="s">
        <v>105</v>
      </c>
      <c r="E67" s="60" t="s">
        <v>235</v>
      </c>
    </row>
    <row r="68" spans="1:5" s="60" customFormat="1" ht="55.2" x14ac:dyDescent="0.3">
      <c r="A68" s="60" t="s">
        <v>106</v>
      </c>
      <c r="B68" s="60" t="s">
        <v>236</v>
      </c>
      <c r="C68" s="60" t="s">
        <v>145</v>
      </c>
      <c r="D68" s="60" t="s">
        <v>106</v>
      </c>
      <c r="E68" s="60" t="s">
        <v>235</v>
      </c>
    </row>
    <row r="69" spans="1:5" s="60" customFormat="1" ht="41.4" x14ac:dyDescent="0.3">
      <c r="A69" s="60" t="s">
        <v>220</v>
      </c>
      <c r="B69" s="60" t="s">
        <v>221</v>
      </c>
      <c r="C69" s="60" t="s">
        <v>134</v>
      </c>
      <c r="D69" s="60" t="s">
        <v>222</v>
      </c>
      <c r="E69" s="60" t="s">
        <v>223</v>
      </c>
    </row>
    <row r="70" spans="1:5" s="60" customFormat="1" ht="27.6" x14ac:dyDescent="0.3">
      <c r="A70" s="60" t="s">
        <v>109</v>
      </c>
      <c r="B70" s="60" t="s">
        <v>224</v>
      </c>
      <c r="C70" s="60" t="s">
        <v>138</v>
      </c>
      <c r="D70" s="60">
        <v>1</v>
      </c>
      <c r="E70" s="60" t="s">
        <v>225</v>
      </c>
    </row>
    <row r="71" spans="1:5" s="60" customFormat="1" ht="27.6" x14ac:dyDescent="0.3">
      <c r="A71" s="60" t="s">
        <v>110</v>
      </c>
      <c r="B71" s="60" t="s">
        <v>226</v>
      </c>
      <c r="C71" s="60" t="s">
        <v>134</v>
      </c>
      <c r="D71" s="60" t="s">
        <v>227</v>
      </c>
      <c r="E71" s="60" t="s">
        <v>228</v>
      </c>
    </row>
    <row r="72" spans="1:5" s="60" customFormat="1" ht="13.8" x14ac:dyDescent="0.3">
      <c r="A72" s="60" t="s">
        <v>111</v>
      </c>
      <c r="B72" s="60" t="s">
        <v>229</v>
      </c>
      <c r="C72" s="60" t="s">
        <v>6</v>
      </c>
      <c r="D72" s="112" t="s">
        <v>283</v>
      </c>
      <c r="E72" s="60" t="s">
        <v>132</v>
      </c>
    </row>
    <row r="73" spans="1:5" s="60" customFormat="1" ht="27.6" x14ac:dyDescent="0.3">
      <c r="A73" s="60" t="s">
        <v>230</v>
      </c>
      <c r="B73" s="60" t="s">
        <v>231</v>
      </c>
      <c r="C73" s="60" t="s">
        <v>232</v>
      </c>
      <c r="E73" s="60" t="s">
        <v>233</v>
      </c>
    </row>
    <row r="74" spans="1:5" s="60" customFormat="1" ht="193.2" x14ac:dyDescent="0.3">
      <c r="A74" s="81" t="s">
        <v>113</v>
      </c>
      <c r="B74" s="60" t="s">
        <v>261</v>
      </c>
      <c r="C74" s="60" t="s">
        <v>134</v>
      </c>
      <c r="D74" s="60" t="s">
        <v>114</v>
      </c>
      <c r="E74" s="60" t="s">
        <v>260</v>
      </c>
    </row>
    <row r="75" spans="1:5" s="60" customFormat="1" ht="55.2" x14ac:dyDescent="0.3">
      <c r="A75" s="60" t="s">
        <v>115</v>
      </c>
      <c r="B75" s="60" t="s">
        <v>237</v>
      </c>
      <c r="C75" s="60" t="s">
        <v>145</v>
      </c>
      <c r="D75" s="60" t="s">
        <v>238</v>
      </c>
      <c r="E75" s="60" t="s">
        <v>239</v>
      </c>
    </row>
    <row r="76" spans="1:5" s="60" customFormat="1" ht="13.8" x14ac:dyDescent="0.3">
      <c r="A76" s="60" t="s">
        <v>116</v>
      </c>
      <c r="B76" s="60" t="s">
        <v>262</v>
      </c>
      <c r="C76" s="60" t="s">
        <v>134</v>
      </c>
      <c r="D76" s="60" t="s">
        <v>177</v>
      </c>
      <c r="E76" s="60" t="s">
        <v>266</v>
      </c>
    </row>
    <row r="77" spans="1:5" s="60" customFormat="1" ht="27.6" x14ac:dyDescent="0.3">
      <c r="A77" s="60" t="s">
        <v>120</v>
      </c>
      <c r="B77" s="60" t="s">
        <v>240</v>
      </c>
      <c r="C77" s="60" t="s">
        <v>134</v>
      </c>
      <c r="D77" s="60" t="s">
        <v>241</v>
      </c>
      <c r="E77" s="60" t="s">
        <v>155</v>
      </c>
    </row>
    <row r="78" spans="1:5" s="62" customFormat="1" x14ac:dyDescent="0.3">
      <c r="A78" s="61"/>
      <c r="D78" s="63"/>
      <c r="E78" s="61"/>
    </row>
  </sheetData>
  <hyperlinks>
    <hyperlink ref="D8" r:id="rId1" xr:uid="{467FB883-BC86-4797-97F7-BD751EA9B06F}"/>
  </hyperlinks>
  <pageMargins left="0.7" right="0.7" top="0.75" bottom="0.75" header="0.3" footer="0.3"/>
  <pageSetup orientation="portrait"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2.xml><?xml version="1.0" encoding="utf-8"?>
<p:properties xmlns:p="http://schemas.microsoft.com/office/2006/metadata/properties" xmlns:xsi="http://www.w3.org/2001/XMLSchema-instance" xmlns:pc="http://schemas.microsoft.com/office/infopath/2007/PartnerControls">
  <documentManagement>
    <_Format xmlns="http://schemas.microsoft.com/sharepoint/v3/fields">Hoja de calculo</_Format>
    <Código_x0020_nombre_x0020_del_x0020_reponsable_x0020_producción xmlns="cfd7d055-4c42-4b1a-a19c-7e601acfe3a8">35</Código_x0020_nombre_x0020_del_x0020_reponsable_x0020_producción>
    <Sub-Serie xmlns="cfd7d055-4c42-4b1a-a19c-7e601acfe3a8">560</Sub-Serie>
    <Language xmlns="http://schemas.microsoft.com/sharepoint/v3">Español (España)</Language>
    <Serie xmlns="cfd7d055-4c42-4b1a-a19c-7e601acfe3a8">18</Serie>
    <Tipo_x0020_Documental xmlns="cfd7d055-4c42-4b1a-a19c-7e601acfe3a8">1686</Tipo_x0020_Documental>
    <Informacion_publicada_o_disponible xmlns="b6565643-c00f-44ce-b5d1-532a85e4382c">https://www.supersalud.gov.co/es-co/nuestra-entidad/estructura-organica-y-talento-humano/procesos-y-procedimientos</Informacion_publicada_o_disponible>
    <_dlc_DocId xmlns="b6565643-c00f-44ce-b5d1-532a85e4382c">XQAF2AT3N76N-114-4812</_dlc_DocId>
    <Estado_Plantilla xmlns="b6565643-c00f-44ce-b5d1-532a85e4382c">En ejecución</Estado_Plantilla>
    <Fecha_x0020_de_x0020_inicio_x0020_de_x0020_publicación xmlns="b6565643-c00f-44ce-b5d1-532a85e4382c">2026-02-04T05:00:00+00:00</Fecha_x0020_de_x0020_inicio_x0020_de_x0020_publicación>
    <Mes_Plantilla xmlns="b6565643-c00f-44ce-b5d1-532a85e4382c">febrero</Mes_Plantilla>
    <Responsable_x0020_de_x0020_la_x0020_información xmlns="cfd7d055-4c42-4b1a-a19c-7e601acfe3a8">35</Responsable_x0020_de_x0020_la_x0020_información>
    <Fecha_x0020_de_x0020_generación_x0020_de_x0020_la_x0020_información xmlns="b6565643-c00f-44ce-b5d1-532a85e4382c">2025-11-28T05:00:00+00:00</Fecha_x0020_de_x0020_generación_x0020_de_x0020_la_x0020_información>
    <Fecha_x0020_final_x0020_de_x0020_publicación xmlns="b6565643-c00f-44ce-b5d1-532a85e4382c" xsi:nil="true"/>
    <Tipo_de_Norma xmlns="b6565643-c00f-44ce-b5d1-532a85e4382c">No aplica</Tipo_de_Norma>
    <Medio_de_conservacion_y_x002f_o_soporte xmlns="b6565643-c00f-44ce-b5d1-532a85e4382c">Documento electrónico</Medio_de_conservacion_y_x002f_o_soporte>
    <Ano_Plantilla xmlns="b6565643-c00f-44ce-b5d1-532a85e4382c">2026</Ano_Plantilla>
    <Numero xmlns="b6565643-c00f-44ce-b5d1-532a85e4382c">SEFT18</Numero>
    <Frecuencia_de_actualizacion xmlns="b6565643-c00f-44ce-b5d1-532a85e4382c">Por demanda</Frecuencia_de_actualizacion>
    <Descripcion xmlns="b6565643-c00f-44ce-b5d1-532a85e4382c">Verificación rápida</Descripcion>
    <Nombre_x0020_del_x0020_responsable_x0020_de_x0020_producción xmlns="cfd7d055-4c42-4b1a-a19c-7e601acfe3a8">35</Nombre_x0020_del_x0020_responsable_x0020_de_x0020_producción>
    <Código_x0020_responsable_x0020_de_x0020_la_x0020_información xmlns="cfd7d055-4c42-4b1a-a19c-7e601acfe3a8">35</Código_x0020_responsable_x0020_de_x0020_la_x0020_información>
    <_dlc_DocIdUrl xmlns="b6565643-c00f-44ce-b5d1-532a85e4382c">
      <Url>https://docs.supersalud.gov.co/PortalWeb/planeacion/_layouts/15/DocIdRedir.aspx?ID=XQAF2AT3N76N-114-4812</Url>
      <Description>XQAF2AT3N76N-114-4812</Description>
    </_dlc_DocIdUrl>
    <DLCPolicyLabelClientValue xmlns="60c38085-413c-455a-bf36-609d76e3b506">Copia Controlada</DLCPolicyLabelClientValue>
    <DLCPolicyLabelLock xmlns="60c38085-413c-455a-bf36-609d76e3b506" xsi:nil="true"/>
    <DLCPolicyLabelValue xmlns="60c38085-413c-455a-bf36-609d76e3b506">Copia Controlada</DLCPolicyLabelVal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p:Policy xmlns:p="office.server.policy" id="" local="true">
  <p:Name>Esquema de Publicación</p:Name>
  <p:Description/>
  <p:Statement/>
  <p:PolicyItems>
    <p:PolicyItem featureId="Microsoft.Office.RecordsManagement.PolicyFeatures.PolicyAudit" staticId="0x0101006C70C9CFFF10F647A97BB5C9232AAEE5009FBA39D6F0EFBE46B7DDDC2432460757|-1152541523" UniqueId="d4ea8587-a278-44ed-a4c0-d4c7c9753af1">
      <p:Name>Auditoría</p:Name>
      <p:Description>Audita las acciones de usuario en documentos y enumera elementos en el registro de auditoría.</p:Description>
      <p:CustomData>
        <Audit>
          <Update/>
          <CheckInOut/>
          <DeleteRestore/>
        </Audit>
      </p:CustomData>
    </p:PolicyItem>
    <p:PolicyItem featureId="Microsoft.Office.RecordsManagement.PolicyFeatures.PolicyLabel" staticId="0x0101006C70C9CFFF10F647A97BB5C9232AAEE5009FBA39D6F0EFBE46B7DDDC2432460757|-1050165513" UniqueId="9516b2fc-f6d3-42e3-ad28-7dd574b1dd21">
      <p:Name>Etiquetas</p:Name>
      <p:Description>Genera etiquetas que se pueden insertar en documentos de Microsoft Office para asegurarse de que las propiedades del documento u otra información importante se incluya cuando se impriman los documentos. También se pueden utilizar etiquetas para buscar documentos.</p:Description>
      <p:CustomData>
        <label>
          <properties>
            <width>1.5748031496063</width>
            <height>1.5748031496063</height>
            <justification>Left</justification>
            <lock>True</lock>
          </properties>
          <segment type="literal">Copia Controlada</segment>
        </label>
      </p:CustomData>
    </p:PolicyItem>
  </p:PolicyItems>
</p:Policy>
</file>

<file path=customXml/item5.xml><?xml version="1.0" encoding="utf-8"?>
<ct:contentTypeSchema xmlns:ct="http://schemas.microsoft.com/office/2006/metadata/contentType" xmlns:ma="http://schemas.microsoft.com/office/2006/metadata/properties/metaAttributes" ct:_="" ma:_="" ma:contentTypeName="Esquema de Publicación" ma:contentTypeID="0x0101006C70C9CFFF10F647A97BB5C9232AAEE5009FBA39D6F0EFBE46B7DDDC2432460757" ma:contentTypeVersion="40" ma:contentTypeDescription="Campos definidos por la oficina de planeación" ma:contentTypeScope="" ma:versionID="975742d3074021466927d5f3bb72df83">
  <xsd:schema xmlns:xsd="http://www.w3.org/2001/XMLSchema" xmlns:xs="http://www.w3.org/2001/XMLSchema" xmlns:p="http://schemas.microsoft.com/office/2006/metadata/properties" xmlns:ns1="http://schemas.microsoft.com/sharepoint/v3" xmlns:ns2="b6565643-c00f-44ce-b5d1-532a85e4382c" xmlns:ns3="cfd7d055-4c42-4b1a-a19c-7e601acfe3a8" xmlns:ns4="http://schemas.microsoft.com/sharepoint/v3/fields" xmlns:ns5="60c38085-413c-455a-bf36-609d76e3b506" targetNamespace="http://schemas.microsoft.com/office/2006/metadata/properties" ma:root="true" ma:fieldsID="7ec658e9ea7450c406af26537af09df8" ns1:_="" ns2:_="" ns3:_="" ns4:_="" ns5:_="">
    <xsd:import namespace="http://schemas.microsoft.com/sharepoint/v3"/>
    <xsd:import namespace="b6565643-c00f-44ce-b5d1-532a85e4382c"/>
    <xsd:import namespace="cfd7d055-4c42-4b1a-a19c-7e601acfe3a8"/>
    <xsd:import namespace="http://schemas.microsoft.com/sharepoint/v3/fields"/>
    <xsd:import namespace="60c38085-413c-455a-bf36-609d76e3b506"/>
    <xsd:element name="properties">
      <xsd:complexType>
        <xsd:sequence>
          <xsd:element name="documentManagement">
            <xsd:complexType>
              <xsd:all>
                <xsd:element ref="ns2:Numero"/>
                <xsd:element ref="ns2:Descripcion"/>
                <xsd:element ref="ns2:Fecha_x0020_de_x0020_inicio_x0020_de_x0020_publicación"/>
                <xsd:element ref="ns2:Fecha_x0020_final_x0020_de_x0020_publicación" minOccurs="0"/>
                <xsd:element ref="ns2:Ano_Plantilla"/>
                <xsd:element ref="ns2:Mes_Plantilla"/>
                <xsd:element ref="ns2:Fecha_x0020_de_x0020_generación_x0020_de_x0020_la_x0020_información"/>
                <xsd:element ref="ns3:Nombre_x0020_del_x0020_responsable_x0020_de_x0020_producción" minOccurs="0"/>
                <xsd:element ref="ns3:Código_x0020_nombre_x0020_del_x0020_reponsable_x0020_producción" minOccurs="0"/>
                <xsd:element ref="ns3:Serie" minOccurs="0"/>
                <xsd:element ref="ns3:Sub-Serie" minOccurs="0"/>
                <xsd:element ref="ns3:Tipo_x0020_Documental" minOccurs="0"/>
                <xsd:element ref="ns2:Tipo_de_Norma"/>
                <xsd:element ref="ns1:Language" minOccurs="0"/>
                <xsd:element ref="ns2:Medio_de_conservacion_y_x002f_o_soporte"/>
                <xsd:element ref="ns4:_Format"/>
                <xsd:element ref="ns2:Frecuencia_de_actualizacion"/>
                <xsd:element ref="ns2:Informacion_publicada_o_disponible"/>
                <xsd:element ref="ns3:Responsable_x0020_de_x0020_la_x0020_información" minOccurs="0"/>
                <xsd:element ref="ns3:Código_x0020_responsable_x0020_de_x0020_la_x0020_información" minOccurs="0"/>
                <xsd:element ref="ns2:Estado_Plantilla"/>
                <xsd:element ref="ns2:_dlc_DocIdPersistId" minOccurs="0"/>
                <xsd:element ref="ns2:_dlc_DocIdUrl" minOccurs="0"/>
                <xsd:element ref="ns2:_dlc_DocId" minOccurs="0"/>
                <xsd:element ref="ns1:_dlc_Exempt" minOccurs="0"/>
                <xsd:element ref="ns5:DLCPolicyLabelValue" minOccurs="0"/>
                <xsd:element ref="ns5:DLCPolicyLabelClientValue" minOccurs="0"/>
                <xsd:element ref="ns5:DLCPolicyLabelLock"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6" nillable="true" ma:displayName="Idioma" ma:description="Establece el Idioma, lengua o dialecto en que se encuentra la información." ma:format="Dropdown" ma:internalName="Language" ma:readOnly="false">
      <xsd:simpleType>
        <xsd:restriction base="dms:Choice">
          <xsd:enumeration value="Árabe (Arabia Saudí)"/>
          <xsd:enumeration value="Búlgaro (Bulgaria)"/>
          <xsd:enumeration value="Chino (Hong Kong, RAE)"/>
          <xsd:enumeration value="Chino (República Popular China)"/>
          <xsd:enumeration value="Chino (Taiwán)"/>
          <xsd:enumeration value="Croata (Croacia)"/>
          <xsd:enumeration value="Checo (República Checa)"/>
          <xsd:enumeration value="Danés (Dinamarca)"/>
          <xsd:enumeration value="Neerlandés (Países Bajos)"/>
          <xsd:enumeration value="Inglés"/>
          <xsd:enumeration value="Estonio (Estonia)"/>
          <xsd:enumeration value="Finés (Finlandia)"/>
          <xsd:enumeration value="Francés (Francia)"/>
          <xsd:enumeration value="Alemán (Alemania)"/>
          <xsd:enumeration value="Griego (Grecia)"/>
          <xsd:enumeration value="Hebreo (Israel)"/>
          <xsd:enumeration value="Hindi (India)"/>
          <xsd:enumeration value="Húngaro (Hungría)"/>
          <xsd:enumeration value="Indonesio (Indonesia)"/>
          <xsd:enumeration value="Italiano (Italia)"/>
          <xsd:enumeration value="Japonés (Japón)"/>
          <xsd:enumeration value="Coreano (Corea)"/>
          <xsd:enumeration value="Letón (Letonia)"/>
          <xsd:enumeration value="Lituano (Lituania)"/>
          <xsd:enumeration value="Malayo (Malasia)"/>
          <xsd:enumeration value="Noruego (Bokmal) (Noruega)"/>
          <xsd:enumeration value="Polaco (Polonia)"/>
          <xsd:enumeration value="Portugués (Brasil)"/>
          <xsd:enumeration value="Portugués (Portugal)"/>
          <xsd:enumeration value="Rumano (Rumania)"/>
          <xsd:enumeration value="Ruso (Rusia)"/>
          <xsd:enumeration value="Serbio (latino) (Serbia)"/>
          <xsd:enumeration value="Eslovaco (Eslovaquia)"/>
          <xsd:enumeration value="Esloveno (Eslovenia)"/>
          <xsd:enumeration value="Español (España)"/>
          <xsd:enumeration value="Sueco (Suecia)"/>
          <xsd:enumeration value="Tailandés (Tailandia)"/>
          <xsd:enumeration value="Turco (Turquía)"/>
          <xsd:enumeration value="Ucraniano (Ucrania)"/>
          <xsd:enumeration value="Urdu (República Islámica de Pakistán)"/>
          <xsd:enumeration value="Vietnamita (Vietnam)"/>
        </xsd:restriction>
      </xsd:simpleType>
    </xsd:element>
    <xsd:element name="_dlc_Exempt" ma:index="34" nillable="true" ma:displayName="Excluir de la directiva" ma:hidden="true" ma:internalName="_dlc_Exempt"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6565643-c00f-44ce-b5d1-532a85e4382c" elementFormDefault="qualified">
    <xsd:import namespace="http://schemas.microsoft.com/office/2006/documentManagement/types"/>
    <xsd:import namespace="http://schemas.microsoft.com/office/infopath/2007/PartnerControls"/>
    <xsd:element name="Numero" ma:index="1" ma:displayName="Número" ma:description="Consecutivo o identificador único de documento que la dependencia crea al momento de publicar la información." ma:internalName="Numero" ma:readOnly="false">
      <xsd:simpleType>
        <xsd:restriction base="dms:Text">
          <xsd:maxLength value="255"/>
        </xsd:restriction>
      </xsd:simpleType>
    </xsd:element>
    <xsd:element name="Descripcion" ma:index="3" ma:displayName="Descripción" ma:description="Defina brevemente de qué se trata la información. máximo 200 caracteres." ma:internalName="Descripcion">
      <xsd:simpleType>
        <xsd:restriction base="dms:Note">
          <xsd:maxLength value="255"/>
        </xsd:restriction>
      </xsd:simpleType>
    </xsd:element>
    <xsd:element name="Fecha_x0020_de_x0020_inicio_x0020_de_x0020_publicación" ma:index="4" ma:displayName="Fecha creación documento" ma:description="Corresponde a la fecha que se publica o se programa la publicación del documento dentro de portal web." ma:format="DateOnly" ma:internalName="Fecha_x0020_de_x0020_inicio_x0020_de_x0020_publicaci_x00f3_n">
      <xsd:simpleType>
        <xsd:restriction base="dms:DateTime"/>
      </xsd:simpleType>
    </xsd:element>
    <xsd:element name="Fecha_x0020_final_x0020_de_x0020_publicación" ma:index="5" nillable="true" ma:displayName="Fecha final de publicación" ma:description="Corresponde a la fecha en la que se debe des publicar automáticamente el documento dentro de portal web." ma:format="DateOnly" ma:internalName="Fecha_x0020_final_x0020_de_x0020_publicaci_x00f3_n" ma:readOnly="false">
      <xsd:simpleType>
        <xsd:restriction base="dms:DateTime"/>
      </xsd:simpleType>
    </xsd:element>
    <xsd:element name="Ano_Plantilla" ma:index="6" ma:displayName="Año creación documento" ma:description="Corresponde al año de publicación del documento. Este dato ayudará a filtrar el documento al usuario final del portal web." ma:internalName="Ano_Plantilla">
      <xsd:simpleType>
        <xsd:restriction base="dms:Text">
          <xsd:maxLength value="5"/>
        </xsd:restriction>
      </xsd:simpleType>
    </xsd:element>
    <xsd:element name="Mes_Plantilla" ma:index="7" ma:displayName="Mes creación documento" ma:description="Corresponde al mes de publicación del documento. Este dato ayudará a filtrar el documento al usuario final del portal web." ma:format="Dropdown" ma:internalName="Mes_Plantilla" ma:readOnly="false">
      <xsd:simpleType>
        <xsd:restriction base="dms:Choice">
          <xsd:enumeration value="enero"/>
          <xsd:enumeration value="febrero"/>
          <xsd:enumeration value="marzo"/>
          <xsd:enumeration value="abril"/>
          <xsd:enumeration value="mayo"/>
          <xsd:enumeration value="junio"/>
          <xsd:enumeration value="julio"/>
          <xsd:enumeration value="agosto"/>
          <xsd:enumeration value="septiembre"/>
          <xsd:enumeration value="octubre"/>
          <xsd:enumeration value="noviembre"/>
          <xsd:enumeration value="diciembre"/>
        </xsd:restriction>
      </xsd:simpleType>
    </xsd:element>
    <xsd:element name="Fecha_x0020_de_x0020_generación_x0020_de_x0020_la_x0020_información" ma:index="8" ma:displayName="Fecha de generación de la información" ma:description="• Identifique la fecha cuando se creó la información. Esta fecha no puede ser igual a la fecha de publicación." ma:format="DateOnly" ma:internalName="Fecha_x0020_de_x0020_generaci_x00f3_n_x0020_de_x0020_la_x0020_informaci_x00f3_n" ma:readOnly="false">
      <xsd:simpleType>
        <xsd:restriction base="dms:DateTime"/>
      </xsd:simpleType>
    </xsd:element>
    <xsd:element name="Tipo_de_Norma" ma:index="15" ma:displayName="Tipo de Norma" ma:description="Seleccione una categoría (Campo solo aplica si el documento se refiere a una Normatividad. De lo contrario seleccione la palabra no aplica)." ma:format="Dropdown" ma:internalName="Tipo_de_Norma" ma:readOnly="false">
      <xsd:simpleType>
        <xsd:restriction base="dms:Choice">
          <xsd:enumeration value="Boletín Jurídico"/>
          <xsd:enumeration value="Cartas Circulares"/>
          <xsd:enumeration value="Circular Única"/>
          <xsd:enumeration value="Circulares Conjuntas"/>
          <xsd:enumeration value="Circulares Externas"/>
          <xsd:enumeration value="Conceptos"/>
          <xsd:enumeration value="Constitución Política"/>
          <xsd:enumeration value="Decretos"/>
          <xsd:enumeration value="Leyes"/>
          <xsd:enumeration value="Resoluciones"/>
          <xsd:enumeration value="No aplica"/>
        </xsd:restriction>
      </xsd:simpleType>
    </xsd:element>
    <xsd:element name="Medio_de_conservacion_y_x002f_o_soporte" ma:index="17" ma:displayName="Medio de conservación y/o soporte" ma:description="Defina si el documento es: &#10;o Documento físico, documentos se encuentra impreso.                &#10;o Documento electrónico, documento que se encuentra creado y publicado en formato PDF con OCR.&#10;o Documento digital, documento escaneado del documento físico, sin OCR.&#10;" ma:format="Dropdown" ma:internalName="Medio_de_conservacion_y_x002F_o_soporte" ma:readOnly="false">
      <xsd:simpleType>
        <xsd:restriction base="dms:Choice">
          <xsd:enumeration value="Documento físico"/>
          <xsd:enumeration value="Documento electrónico"/>
          <xsd:enumeration value="Documento Digital"/>
        </xsd:restriction>
      </xsd:simpleType>
    </xsd:element>
    <xsd:element name="Frecuencia_de_actualizacion" ma:index="19" ma:displayName="Frecuencia de actualización" ma:description="Identifica la periodicidad o el segmento de tiempo con la que actualiza la información, de acuerdo a su naturaleza y a la normativa aplicable." ma:format="Dropdown" ma:internalName="Frecuencia_de_actualizacion" ma:readOnly="false">
      <xsd:simpleType>
        <xsd:restriction base="dms:Choice">
          <xsd:enumeration value="Cada minuto"/>
          <xsd:enumeration value="Cada hora"/>
          <xsd:enumeration value="Medio Día"/>
          <xsd:enumeration value="Diaria"/>
          <xsd:enumeration value="Semanal"/>
          <xsd:enumeration value="Mensual"/>
          <xsd:enumeration value="Bimestral"/>
          <xsd:enumeration value="Trimestral"/>
          <xsd:enumeration value="Cuatrimestral"/>
          <xsd:enumeration value="Semestral"/>
          <xsd:enumeration value="Anual"/>
          <xsd:enumeration value="Histórica"/>
          <xsd:enumeration value="Por demanda"/>
        </xsd:restriction>
      </xsd:simpleType>
    </xsd:element>
    <xsd:element name="Informacion_publicada_o_disponible" ma:index="20" ma:displayName="Información publicada y/o disponible" ma:description="Indica el lugar donde se encuentra publicado o puede ser consultado el documento. Digite el URL o la sección donde publicará el documento Ej. Superintendencia/políticas, Planes y Programas/plan anual de gestión." ma:internalName="Informacion_publicada_o_disponible" ma:readOnly="false">
      <xsd:simpleType>
        <xsd:restriction base="dms:Text">
          <xsd:maxLength value="250"/>
        </xsd:restriction>
      </xsd:simpleType>
    </xsd:element>
    <xsd:element name="Estado_Plantilla" ma:index="23" ma:displayName="Estado" ma:description="Corresponde a los planes y programas que se encuentra en vigencia (Si no aplica, seleccione la palabra no aplica dentro de la lista)." ma:format="Dropdown" ma:internalName="Estado_Plantilla" ma:readOnly="false">
      <xsd:simpleType>
        <xsd:restriction base="dms:Choice">
          <xsd:enumeration value="En ejecución"/>
          <xsd:enumeration value="En estudio"/>
          <xsd:enumeration value="Obsolesencia"/>
          <xsd:enumeration value="No Aplica"/>
        </xsd:restriction>
      </xsd:simpleType>
    </xsd:element>
    <xsd:element name="_dlc_DocIdPersistId" ma:index="26" nillable="true" ma:displayName="Persist ID" ma:description="Keep ID on add." ma:hidden="true" ma:internalName="_dlc_DocIdPersistId" ma:readOnly="true">
      <xsd:simpleType>
        <xsd:restriction base="dms:Boolean"/>
      </xsd:simpleType>
    </xsd:element>
    <xsd:element name="_dlc_DocIdUrl" ma:index="28" nillable="true" ma:displayName="Id. de documento" ma:description="Vínculo permanente 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 ma:index="29" nillable="true" ma:displayName="Valor de Id. de documento" ma:description="El valor del identificador de documento asignado a este elemento." ma:internalName="_dlc_DocId"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fd7d055-4c42-4b1a-a19c-7e601acfe3a8" elementFormDefault="qualified">
    <xsd:import namespace="http://schemas.microsoft.com/office/2006/documentManagement/types"/>
    <xsd:import namespace="http://schemas.microsoft.com/office/infopath/2007/PartnerControls"/>
    <xsd:element name="Nombre_x0020_del_x0020_responsable_x0020_de_x0020_producción" ma:index="9" nillable="true" ma:displayName="Nombre del responsable de producción" ma:description="Corresponde al nombre de la dependencia encargada de la Producción de la información para efectos de permitir su correcta elaboración" ma:list="{331b8b40-eab9-4f7a-ba9a-3a78d4f6757a}" ma:internalName="Nombre_x0020_del_x0020_responsable_x0020_de_x0020_producci_x00f3_n" ma:showField="Dependencias" ma:web="cfd7d055-4c42-4b1a-a19c-7e601acfe3a8">
      <xsd:simpleType>
        <xsd:restriction base="dms:Lookup"/>
      </xsd:simpleType>
    </xsd:element>
    <xsd:element name="Código_x0020_nombre_x0020_del_x0020_reponsable_x0020_producción" ma:index="10" nillable="true" ma:displayName="Código nombre del reponsable producción" ma:description="Corresponde al Código de la dependencia encargada de la Producción de la información para efectos de permitir su correcta elaboración (este código sale de su TRD)" ma:list="{48eb45d6-5726-4fb9-98e1-916d4146ecee}" ma:internalName="C_x00f3_digo_x0020_nombre_x0020_del_x0020_reponsable_x0020_producci_x00f3_n" ma:showField="Codigos_x0020_Dependencias" ma:web="cfd7d055-4c42-4b1a-a19c-7e601acfe3a8">
      <xsd:simpleType>
        <xsd:restriction base="dms:Lookup"/>
      </xsd:simpleType>
    </xsd:element>
    <xsd:element name="Serie" ma:index="11" nillable="true" ma:displayName="Serie" ma:description="Este dato corresponde a la clasificación documental de cada documento" ma:list="{2a520cbf-0b6d-47f2-bf44-989acf1ea930}" ma:internalName="Serie" ma:showField="Series" ma:web="cfd7d055-4c42-4b1a-a19c-7e601acfe3a8">
      <xsd:simpleType>
        <xsd:restriction base="dms:Lookup"/>
      </xsd:simpleType>
    </xsd:element>
    <xsd:element name="Sub-Serie" ma:index="12" nillable="true" ma:displayName="Sub-Serie" ma:description="Este dato corresponde a la clasificación documental de cada documento" ma:list="{bee6c201-a5c7-45a5-a2d8-9f78e19912cb}" ma:internalName="Sub_x002d_Serie" ma:showField="SubSeries" ma:web="cfd7d055-4c42-4b1a-a19c-7e601acfe3a8">
      <xsd:simpleType>
        <xsd:restriction base="dms:Lookup"/>
      </xsd:simpleType>
    </xsd:element>
    <xsd:element name="Tipo_x0020_Documental" ma:index="13" nillable="true" ma:displayName="Tipo Documental" ma:description="Este dato corresponde a la clasificación documental del documento a cargar" ma:list="{2f099887-1550-4e1d-bbaa-a4cfb5a13b9c}" ma:internalName="Tipo_x0020_Documental" ma:showField="Tipologias" ma:web="cfd7d055-4c42-4b1a-a19c-7e601acfe3a8">
      <xsd:simpleType>
        <xsd:restriction base="dms:Lookup"/>
      </xsd:simpleType>
    </xsd:element>
    <xsd:element name="Responsable_x0020_de_x0020_la_x0020_información" ma:index="21" nillable="true" ma:displayName="Responsable de la información" ma:description="Corresponde al nombre de la dependencia encargada administrar y publicar la información." ma:list="{331b8b40-eab9-4f7a-ba9a-3a78d4f6757a}" ma:internalName="Responsable_x0020_de_x0020_la_x0020_informaci_x00f3_n" ma:showField="Dependencias" ma:web="cfd7d055-4c42-4b1a-a19c-7e601acfe3a8">
      <xsd:simpleType>
        <xsd:restriction base="dms:Lookup"/>
      </xsd:simpleType>
    </xsd:element>
    <xsd:element name="Código_x0020_responsable_x0020_de_x0020_la_x0020_información" ma:index="22" nillable="true" ma:displayName="Código responsable de la información" ma:description="Corresponde al Código de la dependencia encargada administrar y publicar la información. Este dato corresponde a la clasificación documental de cada documento" ma:list="{48eb45d6-5726-4fb9-98e1-916d4146ecee}" ma:internalName="C_x00f3_digo_x0020_responsable_x0020_de_x0020_la_x0020_informaci_x00f3_n" ma:showField="Codigos_x0020_Dependencias" ma:web="cfd7d055-4c42-4b1a-a19c-7e601acfe3a8">
      <xsd:simpleType>
        <xsd:restriction base="dms:Lookup"/>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Format" ma:index="18" ma:displayName="Formato" ma:description="Identifica la forma, tamaño o modo en la que se presenta la información o se permite su visualización o consulta, tales como: hoja de cálculo, imagen, audio, video, documento de texto, etc." ma:format="Dropdown" ma:internalName="_Format" ma:readOnly="false">
      <xsd:simpleType>
        <xsd:restriction base="dms:Choice">
          <xsd:enumeration value="Hoja de calculo"/>
          <xsd:enumeration value="Documento de texto"/>
          <xsd:enumeration value="Audio"/>
          <xsd:enumeration value="Video"/>
          <xsd:enumeration value="Imagen"/>
        </xsd:restriction>
      </xsd:simpleType>
    </xsd:element>
  </xsd:schema>
  <xsd:schema xmlns:xsd="http://www.w3.org/2001/XMLSchema" xmlns:xs="http://www.w3.org/2001/XMLSchema" xmlns:dms="http://schemas.microsoft.com/office/2006/documentManagement/types" xmlns:pc="http://schemas.microsoft.com/office/infopath/2007/PartnerControls" targetNamespace="60c38085-413c-455a-bf36-609d76e3b506" elementFormDefault="qualified">
    <xsd:import namespace="http://schemas.microsoft.com/office/2006/documentManagement/types"/>
    <xsd:import namespace="http://schemas.microsoft.com/office/infopath/2007/PartnerControls"/>
    <xsd:element name="DLCPolicyLabelValue" ma:index="35" nillable="true" ma:displayName="Etiqueta" ma:description="Almacena el valor actual de la etiqueta." ma:internalName="DLCPolicyLabelValue" ma:readOnly="true">
      <xsd:simpleType>
        <xsd:restriction base="dms:Note">
          <xsd:maxLength value="255"/>
        </xsd:restriction>
      </xsd:simpleType>
    </xsd:element>
    <xsd:element name="DLCPolicyLabelClientValue" ma:index="36" nillable="true" ma:displayName="Valor de etiqueta de cliente" ma:description="Almacena el último valor de etiqueta calculado en el cliente." ma:hidden="true" ma:internalName="DLCPolicyLabelClientValue" ma:readOnly="false">
      <xsd:simpleType>
        <xsd:restriction base="dms:Note"/>
      </xsd:simpleType>
    </xsd:element>
    <xsd:element name="DLCPolicyLabelLock" ma:index="37" nillable="true" ma:displayName="Etiqueta bloqueada" ma:description="Indica si la etiqueta debería actualizarse cuando se modifican las propiedades del elemento." ma:hidden="true" ma:internalName="DLCPolicyLabelLock" ma:readOnly="fals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2" ma:displayName="Tipo de contenido"/>
        <xsd:element ref="dc:title" maxOccurs="1" ma:index="2" ma:displayName="Título"/>
        <xsd:element ref="dc:subject" minOccurs="0" maxOccurs="1"/>
        <xsd:element ref="dc:description" minOccurs="0" maxOccurs="1"/>
        <xsd:element name="keywords" maxOccurs="1" ma:index="14" ma:displayName="Palabras Claves">
          <xsd:simpleType xmlns:xs="http://www.w3.org/2001/XMLSchema">
            <xsd:restriction base="xsd:string">
              <xsd:minLength value="1"/>
            </xsd:restriction>
          </xsd:simpleType>
        </xsd:element>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51F7928-95F6-46FB-B24B-43A83AB087ED}">
  <ds:schemaRefs>
    <ds:schemaRef ds:uri="http://schemas.microsoft.com/sharepoint/events"/>
  </ds:schemaRefs>
</ds:datastoreItem>
</file>

<file path=customXml/itemProps2.xml><?xml version="1.0" encoding="utf-8"?>
<ds:datastoreItem xmlns:ds="http://schemas.openxmlformats.org/officeDocument/2006/customXml" ds:itemID="{B612D03A-8FBB-4CF4-A887-CF32964EA6D2}">
  <ds:schemaRefs>
    <ds:schemaRef ds:uri="b6565643-c00f-44ce-b5d1-532a85e4382c"/>
    <ds:schemaRef ds:uri="http://schemas.openxmlformats.org/package/2006/metadata/core-properties"/>
    <ds:schemaRef ds:uri="http://schemas.microsoft.com/office/2006/documentManagement/types"/>
    <ds:schemaRef ds:uri="http://purl.org/dc/elements/1.1/"/>
    <ds:schemaRef ds:uri="60c38085-413c-455a-bf36-609d76e3b506"/>
    <ds:schemaRef ds:uri="http://schemas.microsoft.com/office/2006/metadata/properties"/>
    <ds:schemaRef ds:uri="http://www.w3.org/XML/1998/namespace"/>
    <ds:schemaRef ds:uri="http://purl.org/dc/terms/"/>
    <ds:schemaRef ds:uri="http://schemas.microsoft.com/office/infopath/2007/PartnerControls"/>
    <ds:schemaRef ds:uri="http://schemas.microsoft.com/sharepoint/v3/fields"/>
    <ds:schemaRef ds:uri="cfd7d055-4c42-4b1a-a19c-7e601acfe3a8"/>
    <ds:schemaRef ds:uri="http://schemas.microsoft.com/sharepoint/v3"/>
    <ds:schemaRef ds:uri="http://purl.org/dc/dcmitype/"/>
  </ds:schemaRefs>
</ds:datastoreItem>
</file>

<file path=customXml/itemProps3.xml><?xml version="1.0" encoding="utf-8"?>
<ds:datastoreItem xmlns:ds="http://schemas.openxmlformats.org/officeDocument/2006/customXml" ds:itemID="{B2A1F141-DDDB-4A9B-A710-2A231E9E7438}">
  <ds:schemaRefs>
    <ds:schemaRef ds:uri="http://schemas.microsoft.com/sharepoint/v3/contenttype/forms"/>
  </ds:schemaRefs>
</ds:datastoreItem>
</file>

<file path=customXml/itemProps4.xml><?xml version="1.0" encoding="utf-8"?>
<ds:datastoreItem xmlns:ds="http://schemas.openxmlformats.org/officeDocument/2006/customXml" ds:itemID="{5DC91727-E63F-4C40-BE49-2E7994E2A79A}">
  <ds:schemaRefs>
    <ds:schemaRef ds:uri="office.server.policy"/>
  </ds:schemaRefs>
</ds:datastoreItem>
</file>

<file path=customXml/itemProps5.xml><?xml version="1.0" encoding="utf-8"?>
<ds:datastoreItem xmlns:ds="http://schemas.openxmlformats.org/officeDocument/2006/customXml" ds:itemID="{E49C1E54-95CC-4BF3-BDB3-C29C79F0899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b6565643-c00f-44ce-b5d1-532a85e4382c"/>
    <ds:schemaRef ds:uri="cfd7d055-4c42-4b1a-a19c-7e601acfe3a8"/>
    <ds:schemaRef ds:uri="http://schemas.microsoft.com/sharepoint/v3/fields"/>
    <ds:schemaRef ds:uri="60c38085-413c-455a-bf36-609d76e3b50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SEFT18</vt:lpstr>
      <vt:lpstr>Hoja1</vt:lpstr>
      <vt:lpstr>Metadatos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Verificación rápida</dc:title>
  <dc:subject/>
  <dc:creator>Dell Inspiron</dc:creator>
  <cp:keywords>SEFT18</cp:keywords>
  <dc:description/>
  <cp:lastModifiedBy>Marcela Andrea Garcia Guerrero</cp:lastModifiedBy>
  <cp:revision/>
  <dcterms:created xsi:type="dcterms:W3CDTF">2021-12-02T20:51:37Z</dcterms:created>
  <dcterms:modified xsi:type="dcterms:W3CDTF">2026-02-04T17:16:08Z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rupo_Objetivo">
    <vt:lpwstr>Usuarios</vt:lpwstr>
  </property>
  <property fmtid="{D5CDD505-2E9C-101B-9397-08002B2CF9AE}" pid="3" name="ContentTypeId">
    <vt:lpwstr>0x0101006C70C9CFFF10F647A97BB5C9232AAEE5009FBA39D6F0EFBE46B7DDDC2432460757</vt:lpwstr>
  </property>
  <property fmtid="{D5CDD505-2E9C-101B-9397-08002B2CF9AE}" pid="4" name="Publicado">
    <vt:bool>true</vt:bool>
  </property>
  <property fmtid="{D5CDD505-2E9C-101B-9397-08002B2CF9AE}" pid="5" name="_dlc_DocIdItemGuid">
    <vt:lpwstr>c7a8265a-bc62-4e8a-8511-83725d2d9f19</vt:lpwstr>
  </property>
  <property fmtid="{D5CDD505-2E9C-101B-9397-08002B2CF9AE}" pid="6" name="Tematica">
    <vt:lpwstr>formato, Encabezado, Libro, Trabajo, COFL03, hoja, calculo, Excel,  Proceso, Estratégicas, informativa,  Oficina, Asesora, Comunicaciones, Estratégicas, Imagen, Institucional.</vt:lpwstr>
  </property>
  <property fmtid="{D5CDD505-2E9C-101B-9397-08002B2CF9AE}" pid="7" name="ESRI_WORKBOOK_ID">
    <vt:lpwstr>3a8381a7e2f54c2fabe02c3de53c623e</vt:lpwstr>
  </property>
</Properties>
</file>