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5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sea\Downloads\612\PINAR\"/>
    </mc:Choice>
  </mc:AlternateContent>
  <xr:revisionPtr revIDLastSave="0" documentId="13_ncr:1_{67E7ACAE-5443-4D9E-9FD4-112B51609181}" xr6:coauthVersionLast="47" xr6:coauthVersionMax="47" xr10:uidLastSave="{00000000-0000-0000-0000-000000000000}"/>
  <bookViews>
    <workbookView xWindow="-120" yWindow="-120" windowWidth="20730" windowHeight="11040" tabRatio="404" xr2:uid="{47E245A7-1EEF-46B1-B03D-9F73A2AF47B0}"/>
  </bookViews>
  <sheets>
    <sheet name="PINAR" sheetId="1" r:id="rId1"/>
    <sheet name="Metadatos" sheetId="2" state="hidden" r:id="rId2"/>
  </sheets>
  <definedNames>
    <definedName name="_xlnm.Print_Area" localSheetId="0">PINAR!$A$1:$S$42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36" i="1" l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37" i="1"/>
  <c r="F40" i="1"/>
  <c r="G40" i="1"/>
  <c r="I40" i="1"/>
  <c r="J40" i="1"/>
  <c r="L40" i="1"/>
  <c r="M40" i="1"/>
  <c r="O40" i="1"/>
  <c r="P40" i="1"/>
  <c r="E40" i="1" l="1"/>
  <c r="R4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Gloria Esperanza Diaz Salamanca</author>
  </authors>
  <commentList>
    <comment ref="A38" authorId="0" shapeId="0" xr:uid="{116A7473-5A35-4DCD-B7E1-AC724451FE90}">
      <text>
        <r>
          <rPr>
            <b/>
            <sz val="9"/>
            <color indexed="81"/>
            <rFont val="Tahoma"/>
            <family val="2"/>
          </rPr>
          <t>Gloria Esperanza Diaz Salamanca:</t>
        </r>
        <r>
          <rPr>
            <sz val="9"/>
            <color indexed="81"/>
            <rFont val="Tahoma"/>
            <family val="2"/>
          </rPr>
          <t xml:space="preserve">
Dejar esta actividad en todos los cronogramas como actividad obligatoria de los Planes del Decreto 612 - 2018
</t>
        </r>
      </text>
    </comment>
  </commentList>
</comments>
</file>

<file path=xl/sharedStrings.xml><?xml version="1.0" encoding="utf-8"?>
<sst xmlns="http://schemas.openxmlformats.org/spreadsheetml/2006/main" count="254" uniqueCount="170">
  <si>
    <t>PROCESO DIRECCIONAMIENTO ESTRATEGICO</t>
  </si>
  <si>
    <t>CÓDIGO</t>
  </si>
  <si>
    <t>DEFT35</t>
  </si>
  <si>
    <t>CRONOGRAMA Y SEGUIMIENTO PLANES INSTITUCIONALES Y ESTRATÉGICOS - DECRETO 612 DE 2018</t>
  </si>
  <si>
    <t>VERSIÓN</t>
  </si>
  <si>
    <t>FECHA</t>
  </si>
  <si>
    <t>EJE/ OBJETIVO ESTRATEGICO</t>
  </si>
  <si>
    <t>Capacidad Institucional: fortalecer la capacidad institucional de la Superintendencia Nacional de Salud,  aumentando la presencia y visibilidad funcional en el territorio, la optimización de procesos, la ampliación y efectividad de los canales de atención, el empoderamiento del talento humano, la articulación interna, las tecnologías de la información y las comunicaciones, la infraestructura física y la administración eficiente de los recursos financieros.</t>
  </si>
  <si>
    <t>ACTIVIDAD PLAN ANUAL DE GESTION - PAG</t>
  </si>
  <si>
    <t>Alcanzar el Nivel de madurez en tres (3) componentes: Estratégico y Procesos de la Gestión Documental, en BASICO / Administración de archivos en INTERMEDIO - Modelo de Gestión Documental y Administración de Archivos - MGDA en 2026.</t>
  </si>
  <si>
    <t>PLAN INSTITUCIONAL</t>
  </si>
  <si>
    <t>Plan Institucional de Archivos - PINAR 2026</t>
  </si>
  <si>
    <t>DEPENDENCIA RESPONSABLE DEL PLAN</t>
  </si>
  <si>
    <t>Grupo de Gestión Documental - Dirección Administrativa - Secretaría General</t>
  </si>
  <si>
    <t xml:space="preserve">CODIGO INDICADOR ASOCIADO </t>
  </si>
  <si>
    <t>A6-PA-002</t>
  </si>
  <si>
    <t>NOMBRE DEL INDICADOR:</t>
  </si>
  <si>
    <t>Nivel de madurez de acuerdo con la matriz de cumplimiento del Modelo de Gestión documental y administración de archivos- MGDA</t>
  </si>
  <si>
    <t>Última fecha de actualización del registro:</t>
  </si>
  <si>
    <t>Variable 1:</t>
  </si>
  <si>
    <t>Total de actividades ejecutadas</t>
  </si>
  <si>
    <t>Variable 2:</t>
  </si>
  <si>
    <t>Total de actividades programadas en el plan para la vigencia</t>
  </si>
  <si>
    <t>PERIODICIDAD REPORTE:</t>
  </si>
  <si>
    <t>TRIMESTRAL</t>
  </si>
  <si>
    <t>DESCRIPCIÓN ACTIVIDADES DEL PLAN</t>
  </si>
  <si>
    <t>POLITICA / COMPONENTE / PROGRAMA / EJE / HITO</t>
  </si>
  <si>
    <t>Actividad y/o Descripción de la actividad</t>
  </si>
  <si>
    <t>ENTREGABLE (descripción del producto o evidencia a entregar)</t>
  </si>
  <si>
    <t>Línea base</t>
  </si>
  <si>
    <t>Meta</t>
  </si>
  <si>
    <t>N° de Entregables/ actividades</t>
  </si>
  <si>
    <t>RESPONSABLE EJECUCION DE LA ACTIVIDAD
Dependencia - área</t>
  </si>
  <si>
    <t>Trimestre I</t>
  </si>
  <si>
    <t>Trimestre II</t>
  </si>
  <si>
    <t>Trimestre III</t>
  </si>
  <si>
    <t>Trimestre IV</t>
  </si>
  <si>
    <t xml:space="preserve"> programado</t>
  </si>
  <si>
    <t>ejecutado</t>
  </si>
  <si>
    <t xml:space="preserve"> Link Evidencia</t>
  </si>
  <si>
    <t xml:space="preserve">Política de Gestión Documental - MGDA: Componente Estratégico </t>
  </si>
  <si>
    <t xml:space="preserve">Actualizar y aprobar el Programa de Gestión Documental de acuerdo con los lineamientos y metodología definidos por el Archivo General de la Nación. </t>
  </si>
  <si>
    <t>Programa de Gestión Documental - PGD (actualización y aprobación)</t>
  </si>
  <si>
    <t>Actualizar, aprobar e implementar el instrumento archivístico PINAR de acuerdo con los lineamientos y metodología establecida por el Archivo General de la Nación.</t>
  </si>
  <si>
    <t>Plan Institucional de Archivos - PINAR (actualización y aprobación). Informe de seguimiento (2)</t>
  </si>
  <si>
    <t>Realizar el análisis a las actividades críticas de éxito, para identificar la ausencia o duplicidad de funciones y barreras que impidan la oportuna, eficiente y eficaz prestación del servicio de la gestión documental en la entidad.</t>
  </si>
  <si>
    <t>Plan de análisis de actividades críticas de éxito del servicio de la gestión documental en la entidad</t>
  </si>
  <si>
    <t>Identificar estrategias y planes para lograr la articulación de la gestión documental con el plan estratégico institucional.</t>
  </si>
  <si>
    <t>Documento relacionado con la articulación de la Gestión Documental con el Plan Estratégico Institucional</t>
  </si>
  <si>
    <t>Documentar cómo se desarrolla la articulación de la política de gestión documental, con las demás Políticas del Modelo Integrado de Planeación y Gestión - MIPG, correspondientes.</t>
  </si>
  <si>
    <t>Informe sobre cómo se desarrolla la articulación de la política de gestión documental, con las Políticas del Modelo Integrado de Planeación y Gestión - MIPG.</t>
  </si>
  <si>
    <t>Elaborar, aplicar y realizar seguimiento a los indicadores de gestión para la medición del PINAR y PGD.</t>
  </si>
  <si>
    <t>Formulación de Indicadores de gestión para la medición del PINAR y PGD e Informe de seguimiento a la aplicación.</t>
  </si>
  <si>
    <t>Diseñar lista de chequeo para el seguimiento y control de la función archivística (MGDA) contribuyendo a las actividades de auditoría interna.</t>
  </si>
  <si>
    <t>Lista de chequeo para el seguimiento y control de la función archivística (MGDA).</t>
  </si>
  <si>
    <t>Política de Gestión Documental - MGDA: Componente Administración de Archivos</t>
  </si>
  <si>
    <t>Realizar seguimiento a la implementación de las estrategias para la administración de archivos definida en el PINAR-PGD.</t>
  </si>
  <si>
    <t xml:space="preserve">Informe de  seguimiento a la implementación de las estrategias </t>
  </si>
  <si>
    <t>Realizar seguimiento y control a la adecuación de la infraestructura,  definida para los documentos analógicos y analógicos diferentes al papel, así como los documentos electrónicos, con el fin de cumplir con las especificaciones técnicas y normativas.</t>
  </si>
  <si>
    <t>Informe de seguimiento y control a la adecuación de la infraestructura</t>
  </si>
  <si>
    <t>Revisar que la entidad cuente con personal idóneo, con formación o competencias en actividades de la función archivística, y que esté articulado con el área de gestión documental, retroalimentando los resulatdos a la alta Dirección.</t>
  </si>
  <si>
    <t>Informe de seguimiento a la disponibilidad de  personal idóneo, con formación o competencias en actividades de la función archivística.</t>
  </si>
  <si>
    <t>Realizar procesos de mejora continua al PIC, proponiendo y generando procesos de innovación, presentándolos a la alta dirección.</t>
  </si>
  <si>
    <t>Informe de la mejora continua al PIC</t>
  </si>
  <si>
    <t>Realizar seguimiento al plan de Seguridad y salud en el trabajo de la Entidad, teniendo en cuenta las actividades que implica la Gestión documental, sugiriendo ajustes y acciones de mejora.</t>
  </si>
  <si>
    <t>Informe de  seguimiento al plan de Seguridad y salud en el trabajo de la Entidad - actividades archivísticas</t>
  </si>
  <si>
    <t>Política de Gestión Documental - MGDA: Gestión Documental</t>
  </si>
  <si>
    <t>Realizar implementación y seguimiento gradual de los procesos de la gestión documental, con base en lo definido (Procesos 8 / Productos 23 / Actividades 39) en el Plan de trabajo del Programa de Gestión Documental.</t>
  </si>
  <si>
    <t>Informes de mplementación y seguimiento gradual de los procesos de la gestión documental - PGD</t>
  </si>
  <si>
    <t>Política de Gestión Documental - MGDA: Componente Tecnológico</t>
  </si>
  <si>
    <t>Gestionar gradualmente el proceso de implementación de un Sistema de Gestión de documentos electrónicos, de acuerdo con el análisis organizacional, normativo, tecnológico y documental y el modelo de requisitos.</t>
  </si>
  <si>
    <t>IModelo de Requisitos -MOREQ
Informe de Pruebas funcionales y no funcionales
Historias de usuario
Diagramas de Arquitectura, infraestructura y Modelo Entidad-Relación
Índice electrónico</t>
  </si>
  <si>
    <t xml:space="preserve">Gestionar los aspectos relacionados con la seguridad de información contenida en documentos electrónicos en el  Sistema de Gestión Documental. </t>
  </si>
  <si>
    <t>Informe con los aspectos relacionados con la seguridad de información contenida en documentos electrónicos de archivo</t>
  </si>
  <si>
    <t>Generar y controlar a través de un consecutivo único los actos administrativos de la entidad - SGDE</t>
  </si>
  <si>
    <t>Informe sobre el mecanismo implementado para el control del consecutivo único de actos administrativos.</t>
  </si>
  <si>
    <t>Definir fichas de procesos y sus flujos documentales electrónicos asociados</t>
  </si>
  <si>
    <t xml:space="preserve"> Fichas de procesos y sus flujos</t>
  </si>
  <si>
    <t>Realizar seguimiento a la funcionalidad de gestión de documentos electrónicos, involucrando los siguientes aspectos:
» Los documentos electrónicos cuentan con esquemas de validación y metadatos
» Los documentos electrónicos hacen parte de un expediente electrónico
» Los expedientes electrónicos cuentan con el índice electrónicos y metadatos</t>
  </si>
  <si>
    <t>Informe seguimiento a la funcionalidad de gestión de documentos electrónicos</t>
  </si>
  <si>
    <t>Política de Gestión Documental - MGDA: Componente Cultural</t>
  </si>
  <si>
    <t>Identificar, implementar y hacer seguimiento a las acciones que promuevan la apropiación de una cultura organizacional orientada hacia la gestión del conocimiento - Gestión Documental</t>
  </si>
  <si>
    <t>Informe de seguimiento a las acciones de apropiación de la cultura organizacional dirigida al componente de Gestión Documental</t>
  </si>
  <si>
    <t>Realizar seguimiento y control a las estrategias que buscan generar la construcción una cultura ambiental, que fortalezcan la importancia de la protección del entorno y la naturaleza en los procesos de la gestión documental en la entidad.</t>
  </si>
  <si>
    <t>Informe de seguimiento y control a las estrategias que buscan generar la construcción de una cultura ambiental, en virtud de la Gestión Documental</t>
  </si>
  <si>
    <t>Contribuir al desarrollo de estrategias de acceso y consulta de la información contenida respetando la protección de los datos personales, derecho a la intimidad. (Formulario web PQRD).</t>
  </si>
  <si>
    <t>Informe de los formularios dispuestos a la ciudadanía en el alcance de las PQRD.</t>
  </si>
  <si>
    <t xml:space="preserve">Desarrollar y ejecutar uno de los productos del componente cultural del Modelo de Gestión Documental y Administración de Archivos (MGDA): Memoria institucional, Archivos históricos y redes culturales </t>
  </si>
  <si>
    <t>Informe del desarrollo y ejecución de uno de los productos del componente cultural del Modelo de Gestión Documental y Administración de Archivos (MGDA)</t>
  </si>
  <si>
    <t>Mejora Continua</t>
  </si>
  <si>
    <t>Evaluar los resultados de la vigencia y actualizar el Plan institucional y estratégico.</t>
  </si>
  <si>
    <t>Variable 2</t>
  </si>
  <si>
    <t>Variable 1</t>
  </si>
  <si>
    <t>% Cumplimiento trimestral</t>
  </si>
  <si>
    <t>% AVANCE ACUMULADO DEL PLAN</t>
  </si>
  <si>
    <t>TOTAL ACTIVIDADES</t>
  </si>
  <si>
    <t>RESULTADO DE LA GESTIÓN EN         EL PERIODO DE SEGUIMIENTO</t>
  </si>
  <si>
    <r>
      <rPr>
        <b/>
        <sz val="10"/>
        <color theme="1"/>
        <rFont val="Arial"/>
        <family val="2"/>
      </rPr>
      <t>Observaciones OAP sobre el avance</t>
    </r>
    <r>
      <rPr>
        <sz val="10"/>
        <color theme="1"/>
        <rFont val="Arial"/>
        <family val="2"/>
      </rPr>
      <t>:</t>
    </r>
  </si>
  <si>
    <t>Atributo</t>
  </si>
  <si>
    <t>Descripción del atributo</t>
  </si>
  <si>
    <t>Tipo de atributo</t>
  </si>
  <si>
    <t>Ejemplo de registro</t>
  </si>
  <si>
    <t>Calidad del dato</t>
  </si>
  <si>
    <t>Dentro del Plan Anual de Gestión PAG</t>
  </si>
  <si>
    <t>Texto</t>
  </si>
  <si>
    <t xml:space="preserve">Capacidad Institucional: Fortalecer la capacidad institucional de la Superintendencia Nacional de Salud,  aumentando la presencia y visibilidad funcional en el territorio, la optimización de procesos, la ampliación y efectividad de los canales de atención, el empoderamiento del talento humano, la articulación interna, las tecnologías de la información y las comunicaciones, la infraestructura física y la administración eficiente de los recursos financieros.  </t>
  </si>
  <si>
    <t>Atributo que describen reglas básicas para el correcto diligenciamiento del campo.</t>
  </si>
  <si>
    <t>Actividad identificada dentro del Plan Anual de Gestión PAG ligada al indicador</t>
  </si>
  <si>
    <t>Ejecutar el Cronograma del plan institucional de capacitación (Componente de Gestión del Desarrollo)</t>
  </si>
  <si>
    <t>Transcribirlo literal como esta en el PAG</t>
  </si>
  <si>
    <t>Nombre del Plan Institucional Decreto 612-2018</t>
  </si>
  <si>
    <t>Plan institucional de capacitación - PIC</t>
  </si>
  <si>
    <t>Dependencia que lidera el Plan Institucional</t>
  </si>
  <si>
    <t xml:space="preserve">Secretaria General </t>
  </si>
  <si>
    <t>Código del Indicador asignado dentro del PAG</t>
  </si>
  <si>
    <t>PE02</t>
  </si>
  <si>
    <t>Corresponde al nombre del indicador con el cual fue identificado dentro del PAG</t>
  </si>
  <si>
    <t>Porcentaje de avance en la ejecución del Plan institucional de capacitación</t>
  </si>
  <si>
    <t>VARIABLE 1:</t>
  </si>
  <si>
    <t>Numerador</t>
  </si>
  <si>
    <t>VARIABLE 2:</t>
  </si>
  <si>
    <t>Denominador</t>
  </si>
  <si>
    <t>ULTIMA FECHA DE ACTUALIZACIPON DEL REGISTRO</t>
  </si>
  <si>
    <t>Fecha en la que se registro y aprobó las actividades y cronograma</t>
  </si>
  <si>
    <t>Fecha</t>
  </si>
  <si>
    <t>No diligenciar, se reporta por parte de OAP cada que se públique la modificiación del mismo.</t>
  </si>
  <si>
    <t>Será TRIMESTRAL, teniendo en cuenta que se realiza seguimiento periódico al avance de las actividades.</t>
  </si>
  <si>
    <t>No modificar</t>
  </si>
  <si>
    <t>PROGRAMA / COMPONENTE / EJE / HITO</t>
  </si>
  <si>
    <t>Diligenciar textualmente con el Programa, componente, eje, hito que corresponda según lo establecido en el Plan Estrategico publicado en la pagina Web</t>
  </si>
  <si>
    <t xml:space="preserve">COMPETENCIA SABER: Fortalecer competencias necesarias para realizar una determinada actividad			</t>
  </si>
  <si>
    <t>Ajustar según lo establecido en el documento Word del Plan</t>
  </si>
  <si>
    <t>ACTIVIDAD: 
DESCRIPCIÓN DE LA ACTIVIDAD</t>
  </si>
  <si>
    <t>Acción o actividad a realizar, con el detalle que sea necesario para aclarar la finalidad de la misma</t>
  </si>
  <si>
    <t>Realizar Taller Comunicación Asertiva</t>
  </si>
  <si>
    <t>Iniciar con verbo en infinitivo sumado a la acción o actividad a realizar, con el detalle que sea necesario para aclarar la finalidad de la misma</t>
  </si>
  <si>
    <t>ENTREGABLE (DESCRIPCIÓN DEL PRODUCTO O EVIDENCIA A ENTREGAR)</t>
  </si>
  <si>
    <t>Documento, registro o evidencia que demostrara el cumplimiento de la actividad</t>
  </si>
  <si>
    <t>Documento con Listas de asistencia</t>
  </si>
  <si>
    <t xml:space="preserve">Diligenciar de forma clara y que conincida </t>
  </si>
  <si>
    <t>LÍNEA BASE</t>
  </si>
  <si>
    <t>Resultado obtenido en la vigencia anterior o cero (0) en caso de ser una nueva actividad</t>
  </si>
  <si>
    <t xml:space="preserve">Número </t>
  </si>
  <si>
    <t>Usar solo numeros enteros</t>
  </si>
  <si>
    <t>META</t>
  </si>
  <si>
    <t>Resultado esperado para la vigencia del cronograma</t>
  </si>
  <si>
    <t>N° DE ENTREGABLES - PROGRAMADOS</t>
  </si>
  <si>
    <t>Definir el numero o conjunto de entregables o seguimientos que se realizaran de las actividades</t>
  </si>
  <si>
    <t>N° DE ENTREGABLES - EJECUTADOS</t>
  </si>
  <si>
    <t>Reportar el numero o conjunto de entregables o seguimientos que se realizaron para el cumplimiento de las actividades en el periodo de seguimiento</t>
  </si>
  <si>
    <t xml:space="preserve"> LINK EVIDENCIA</t>
  </si>
  <si>
    <t>Link donde se compilen la evidencias de los entregables que dan cuenta del cumplimiento de la actividad, respetando política de protección de datos</t>
  </si>
  <si>
    <t>https://www.supersalud.gov.co/es-co/nuestra-entidad/estructura-organica-y-talento-humano/procesos</t>
  </si>
  <si>
    <t>Al link debe tener acceso el personal de  OAP y OCI, debe estar debidamente organizada la información que coincida con lo reportado en Resuktado de la Gestión en el periodo de seguimiento</t>
  </si>
  <si>
    <t>RESPONSABLE EJECUCION DE LA ACTIVIDAD (DEPENDENCIA - ÁREA)</t>
  </si>
  <si>
    <t>Responsable de la realización de la actividad, y quien reporta las evidencias de cumplimiento de la misma</t>
  </si>
  <si>
    <t>Dirección de Talento Humano</t>
  </si>
  <si>
    <t>incluir, Delegada, Dirección, subdirección o grupo directamente responsable de la ejecución de la actividad</t>
  </si>
  <si>
    <t>Total de actividades de la vigencia y periódicas definidas y/o reportadas dentro del cronograma</t>
  </si>
  <si>
    <t>No diligenciar, se calcula de forma automatica</t>
  </si>
  <si>
    <t>% CUMPLIMIENTO TRIMESTRAL</t>
  </si>
  <si>
    <t>Refleja el cumplimiento del cronograma de forma trimestral</t>
  </si>
  <si>
    <t>Porcentaje</t>
  </si>
  <si>
    <t>RESULTADO DE LA GESTIÓN EN EL PERIODO DE SEGUIMIENTO</t>
  </si>
  <si>
    <t>Se debe relacionar la totalidad de actividades realizadas, y referir las posibles dificultades que se hayan presentado durante el periodo de seguimiento en caso de incumplimiento y los compromisos para garantizar el cumplimiento de la meta de la vigencia.</t>
  </si>
  <si>
    <t>Se realizaron 5 de 5 actividades programadas con un cumplimiento del 100% de lo programado para el trimestre, con lo cual se lleva un porcentaje acumulado 56%; no se presentaron retrasos en la ejecución de las actividades, este resultado se obtuvo por las siguientes acciones o en caso de que no se logre la meta indicar las causas del resago y el compromiso de cara a su cumplimiento en otro periodo</t>
  </si>
  <si>
    <t>Diligencias sin espacios adicionales entre parrafos</t>
  </si>
  <si>
    <t>Mediante calculo automatico relaciona el avance acumulado  del cronograma con especto a la vigencia</t>
  </si>
  <si>
    <t>Observaciones OAP sobre el avance:</t>
  </si>
  <si>
    <t>Se ingresan por cada periodo de seguimiento por parte de la OAP con respecto al avance del cronograma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</si>
</sst>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4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b/>
      <sz val="10"/>
      <name val="Arial"/>
      <family val="2"/>
    </font>
    <font>
      <sz val="10"/>
      <color theme="0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8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rgb="FF000000"/>
      <name val="Arial"/>
      <family val="2"/>
    </font>
    <font>
      <b/>
      <sz val="12"/>
      <color theme="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Calibri"/>
      <family val="2"/>
      <scheme val="minor"/>
    </font>
    <font>
      <b/>
      <sz val="10"/>
      <color theme="1" tint="0.499984740745262"/>
      <name val="Arial"/>
      <family val="2"/>
    </font>
    <font>
      <sz val="9"/>
      <color rgb="FF000000"/>
      <name val="Arial"/>
      <family val="2"/>
    </font>
    <font>
      <sz val="9"/>
      <color theme="1"/>
      <name val="Arial"/>
      <family val="2"/>
    </font>
    <font>
      <sz val="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2A896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000000"/>
      </patternFill>
    </fill>
  </fills>
  <borders count="46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6">
    <xf numFmtId="0" fontId="0" fillId="0" borderId="0"/>
    <xf numFmtId="9" fontId="4" fillId="0" borderId="0" applyFont="0" applyFill="0" applyBorder="0" applyAlignment="0" applyProtection="0"/>
    <xf numFmtId="0" fontId="5" fillId="0" borderId="0"/>
    <xf numFmtId="43" fontId="4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4" fillId="0" borderId="0"/>
  </cellStyleXfs>
  <cellXfs count="145">
    <xf numFmtId="0" fontId="0" fillId="0" borderId="0" xfId="0"/>
    <xf numFmtId="0" fontId="3" fillId="2" borderId="0" xfId="0" applyFont="1" applyFill="1"/>
    <xf numFmtId="0" fontId="3" fillId="0" borderId="0" xfId="0" applyFont="1"/>
    <xf numFmtId="0" fontId="6" fillId="2" borderId="0" xfId="0" applyFont="1" applyFill="1"/>
    <xf numFmtId="0" fontId="6" fillId="0" borderId="0" xfId="0" applyFont="1"/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vertical="center" wrapText="1"/>
    </xf>
    <xf numFmtId="0" fontId="3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top" wrapText="1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left" vertical="top" wrapText="1"/>
    </xf>
    <xf numFmtId="14" fontId="1" fillId="0" borderId="0" xfId="0" applyNumberFormat="1" applyFont="1" applyAlignment="1">
      <alignment horizontal="left" vertical="top" wrapText="1"/>
    </xf>
    <xf numFmtId="9" fontId="1" fillId="0" borderId="0" xfId="1" applyFont="1" applyAlignment="1">
      <alignment horizontal="left" vertical="top" wrapText="1"/>
    </xf>
    <xf numFmtId="0" fontId="19" fillId="0" borderId="0" xfId="4" applyFont="1" applyAlignment="1">
      <alignment horizontal="left" vertical="top" wrapText="1"/>
    </xf>
    <xf numFmtId="9" fontId="6" fillId="5" borderId="10" xfId="1" applyFont="1" applyFill="1" applyBorder="1" applyAlignment="1" applyProtection="1">
      <alignment vertical="center" wrapText="1"/>
    </xf>
    <xf numFmtId="9" fontId="6" fillId="5" borderId="2" xfId="1" applyFont="1" applyFill="1" applyBorder="1" applyAlignment="1" applyProtection="1">
      <alignment vertical="center" wrapText="1"/>
    </xf>
    <xf numFmtId="9" fontId="15" fillId="5" borderId="33" xfId="1" applyFont="1" applyFill="1" applyBorder="1" applyAlignment="1" applyProtection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1" fontId="11" fillId="0" borderId="19" xfId="1" applyNumberFormat="1" applyFont="1" applyBorder="1" applyAlignment="1" applyProtection="1">
      <alignment horizontal="center" vertical="center" wrapText="1"/>
      <protection locked="0"/>
    </xf>
    <xf numFmtId="1" fontId="11" fillId="4" borderId="19" xfId="1" applyNumberFormat="1" applyFont="1" applyFill="1" applyBorder="1" applyAlignment="1" applyProtection="1">
      <alignment horizontal="center" vertical="center" wrapText="1"/>
      <protection locked="0"/>
    </xf>
    <xf numFmtId="1" fontId="11" fillId="4" borderId="28" xfId="1" applyNumberFormat="1" applyFont="1" applyFill="1" applyBorder="1" applyAlignment="1" applyProtection="1">
      <alignment horizontal="center" vertical="center" wrapText="1"/>
      <protection locked="0"/>
    </xf>
    <xf numFmtId="0" fontId="6" fillId="2" borderId="0" xfId="0" applyFont="1" applyFill="1" applyAlignment="1" applyProtection="1">
      <alignment vertical="top" wrapText="1"/>
      <protection locked="0"/>
    </xf>
    <xf numFmtId="0" fontId="6" fillId="0" borderId="0" xfId="0" applyFont="1" applyAlignment="1" applyProtection="1">
      <alignment vertical="top" wrapText="1"/>
      <protection locked="0"/>
    </xf>
    <xf numFmtId="1" fontId="11" fillId="0" borderId="10" xfId="1" applyNumberFormat="1" applyFont="1" applyBorder="1" applyAlignment="1" applyProtection="1">
      <alignment horizontal="center" vertical="center" wrapText="1"/>
      <protection locked="0"/>
    </xf>
    <xf numFmtId="0" fontId="11" fillId="0" borderId="18" xfId="2" applyFont="1" applyBorder="1" applyAlignment="1" applyProtection="1">
      <alignment horizontal="center" vertical="center" wrapText="1"/>
      <protection locked="0"/>
    </xf>
    <xf numFmtId="1" fontId="11" fillId="0" borderId="18" xfId="1" applyNumberFormat="1" applyFont="1" applyBorder="1" applyAlignment="1" applyProtection="1">
      <alignment horizontal="center" vertical="center" wrapText="1"/>
      <protection locked="0"/>
    </xf>
    <xf numFmtId="1" fontId="11" fillId="4" borderId="18" xfId="1" applyNumberFormat="1" applyFont="1" applyFill="1" applyBorder="1" applyAlignment="1" applyProtection="1">
      <alignment horizontal="center" vertical="center" wrapText="1"/>
      <protection locked="0"/>
    </xf>
    <xf numFmtId="1" fontId="11" fillId="4" borderId="24" xfId="1" applyNumberFormat="1" applyFont="1" applyFill="1" applyBorder="1" applyAlignment="1" applyProtection="1">
      <alignment horizontal="center" vertical="center" wrapText="1"/>
      <protection locked="0"/>
    </xf>
    <xf numFmtId="0" fontId="3" fillId="2" borderId="0" xfId="0" applyFont="1" applyFill="1" applyAlignment="1" applyProtection="1">
      <alignment horizontal="left" vertical="top"/>
      <protection locked="0"/>
    </xf>
    <xf numFmtId="0" fontId="6" fillId="2" borderId="0" xfId="0" applyFont="1" applyFill="1" applyAlignment="1" applyProtection="1">
      <alignment horizontal="left" vertical="top"/>
      <protection locked="0"/>
    </xf>
    <xf numFmtId="0" fontId="3" fillId="2" borderId="4" xfId="0" applyFont="1" applyFill="1" applyBorder="1" applyAlignment="1">
      <alignment wrapText="1"/>
    </xf>
    <xf numFmtId="0" fontId="2" fillId="2" borderId="11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wrapText="1"/>
    </xf>
    <xf numFmtId="0" fontId="2" fillId="2" borderId="12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center" wrapText="1"/>
    </xf>
    <xf numFmtId="0" fontId="2" fillId="2" borderId="13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14" fontId="3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35" xfId="0" applyFont="1" applyFill="1" applyBorder="1" applyAlignment="1" applyProtection="1">
      <alignment vertical="top" wrapText="1"/>
      <protection locked="0"/>
    </xf>
    <xf numFmtId="0" fontId="9" fillId="2" borderId="0" xfId="0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7" fillId="3" borderId="32" xfId="0" applyFont="1" applyFill="1" applyBorder="1" applyAlignment="1">
      <alignment horizontal="center" vertical="center" wrapText="1"/>
    </xf>
    <xf numFmtId="0" fontId="14" fillId="0" borderId="26" xfId="0" applyFont="1" applyBorder="1" applyAlignment="1">
      <alignment horizontal="center" vertical="center" wrapText="1"/>
    </xf>
    <xf numFmtId="1" fontId="10" fillId="0" borderId="10" xfId="0" applyNumberFormat="1" applyFont="1" applyBorder="1" applyAlignment="1">
      <alignment vertical="center" wrapText="1"/>
    </xf>
    <xf numFmtId="1" fontId="14" fillId="0" borderId="10" xfId="0" applyNumberFormat="1" applyFont="1" applyBorder="1" applyAlignment="1">
      <alignment vertical="center" wrapText="1"/>
    </xf>
    <xf numFmtId="1" fontId="11" fillId="0" borderId="10" xfId="2" applyNumberFormat="1" applyFont="1" applyBorder="1" applyAlignment="1" applyProtection="1">
      <alignment horizontal="center" vertical="center" wrapText="1"/>
      <protection locked="0"/>
    </xf>
    <xf numFmtId="43" fontId="10" fillId="0" borderId="26" xfId="3" applyFont="1" applyBorder="1" applyAlignment="1" applyProtection="1">
      <alignment horizontal="center" vertical="center" wrapText="1"/>
    </xf>
    <xf numFmtId="43" fontId="10" fillId="0" borderId="29" xfId="3" applyFont="1" applyBorder="1" applyAlignment="1" applyProtection="1">
      <alignment horizontal="center" vertical="center" wrapText="1"/>
    </xf>
    <xf numFmtId="0" fontId="20" fillId="2" borderId="10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vertical="center" wrapText="1"/>
    </xf>
    <xf numFmtId="1" fontId="11" fillId="0" borderId="25" xfId="1" applyNumberFormat="1" applyFont="1" applyBorder="1" applyAlignment="1" applyProtection="1">
      <alignment horizontal="center" vertical="center" wrapText="1"/>
      <protection locked="0"/>
    </xf>
    <xf numFmtId="9" fontId="21" fillId="0" borderId="19" xfId="5" applyNumberFormat="1" applyFont="1" applyBorder="1" applyAlignment="1">
      <alignment horizontal="center" vertical="center" wrapText="1"/>
    </xf>
    <xf numFmtId="9" fontId="21" fillId="0" borderId="10" xfId="5" applyNumberFormat="1" applyFont="1" applyBorder="1" applyAlignment="1">
      <alignment horizontal="center" vertical="center" wrapText="1"/>
    </xf>
    <xf numFmtId="0" fontId="6" fillId="0" borderId="20" xfId="0" applyFont="1" applyBorder="1" applyAlignment="1" applyProtection="1">
      <alignment horizontal="center" vertical="center" wrapText="1"/>
      <protection locked="0"/>
    </xf>
    <xf numFmtId="9" fontId="21" fillId="0" borderId="18" xfId="5" applyNumberFormat="1" applyFont="1" applyBorder="1" applyAlignment="1">
      <alignment horizontal="center" vertical="center" wrapText="1"/>
    </xf>
    <xf numFmtId="0" fontId="6" fillId="0" borderId="3" xfId="0" applyFont="1" applyBorder="1" applyAlignment="1" applyProtection="1">
      <alignment horizontal="center" vertical="center" wrapText="1"/>
      <protection locked="0"/>
    </xf>
    <xf numFmtId="9" fontId="21" fillId="0" borderId="41" xfId="5" applyNumberFormat="1" applyFont="1" applyBorder="1" applyAlignment="1">
      <alignment horizontal="center" vertical="center" wrapText="1"/>
    </xf>
    <xf numFmtId="1" fontId="11" fillId="0" borderId="41" xfId="1" applyNumberFormat="1" applyFont="1" applyBorder="1" applyAlignment="1" applyProtection="1">
      <alignment horizontal="center" vertical="center" wrapText="1"/>
      <protection locked="0"/>
    </xf>
    <xf numFmtId="1" fontId="11" fillId="4" borderId="41" xfId="1" applyNumberFormat="1" applyFont="1" applyFill="1" applyBorder="1" applyAlignment="1" applyProtection="1">
      <alignment horizontal="center" vertical="center" wrapText="1"/>
      <protection locked="0"/>
    </xf>
    <xf numFmtId="1" fontId="11" fillId="4" borderId="42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40" xfId="0" applyFont="1" applyBorder="1" applyAlignment="1" applyProtection="1">
      <alignment horizontal="center" vertical="center" wrapText="1"/>
      <protection locked="0"/>
    </xf>
    <xf numFmtId="9" fontId="21" fillId="0" borderId="21" xfId="5" applyNumberFormat="1" applyFont="1" applyBorder="1" applyAlignment="1">
      <alignment horizontal="center" vertical="center" wrapText="1"/>
    </xf>
    <xf numFmtId="9" fontId="21" fillId="2" borderId="10" xfId="5" applyNumberFormat="1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 wrapText="1"/>
    </xf>
    <xf numFmtId="0" fontId="21" fillId="0" borderId="19" xfId="3" applyNumberFormat="1" applyFont="1" applyBorder="1" applyAlignment="1">
      <alignment horizontal="center" vertical="center" wrapText="1"/>
    </xf>
    <xf numFmtId="0" fontId="21" fillId="0" borderId="18" xfId="3" applyNumberFormat="1" applyFont="1" applyBorder="1" applyAlignment="1">
      <alignment horizontal="center" vertical="center" wrapText="1"/>
    </xf>
    <xf numFmtId="0" fontId="21" fillId="0" borderId="41" xfId="3" applyNumberFormat="1" applyFont="1" applyBorder="1" applyAlignment="1">
      <alignment horizontal="center" vertical="center" wrapText="1"/>
    </xf>
    <xf numFmtId="0" fontId="21" fillId="0" borderId="21" xfId="3" applyNumberFormat="1" applyFont="1" applyBorder="1" applyAlignment="1">
      <alignment horizontal="center" vertical="center" wrapText="1"/>
    </xf>
    <xf numFmtId="0" fontId="21" fillId="0" borderId="10" xfId="3" applyNumberFormat="1" applyFont="1" applyBorder="1" applyAlignment="1">
      <alignment horizontal="center" vertical="center" wrapText="1"/>
    </xf>
    <xf numFmtId="1" fontId="21" fillId="0" borderId="10" xfId="3" applyNumberFormat="1" applyFont="1" applyBorder="1" applyAlignment="1">
      <alignment horizontal="center" vertical="center" wrapText="1"/>
    </xf>
    <xf numFmtId="0" fontId="11" fillId="0" borderId="10" xfId="2" applyFont="1" applyBorder="1" applyAlignment="1" applyProtection="1">
      <alignment horizontal="center" vertical="center" wrapText="1"/>
      <protection locked="0"/>
    </xf>
    <xf numFmtId="0" fontId="22" fillId="0" borderId="41" xfId="5" applyFont="1" applyBorder="1" applyAlignment="1">
      <alignment horizontal="left" vertical="top" wrapText="1"/>
    </xf>
    <xf numFmtId="0" fontId="10" fillId="0" borderId="22" xfId="0" applyFont="1" applyBorder="1" applyAlignment="1" applyProtection="1">
      <alignment horizontal="left" vertical="top" wrapText="1"/>
      <protection locked="0"/>
    </xf>
    <xf numFmtId="49" fontId="22" fillId="0" borderId="19" xfId="5" applyNumberFormat="1" applyFont="1" applyBorder="1" applyAlignment="1">
      <alignment vertical="top" wrapText="1"/>
    </xf>
    <xf numFmtId="49" fontId="23" fillId="0" borderId="19" xfId="0" applyNumberFormat="1" applyFont="1" applyBorder="1" applyAlignment="1">
      <alignment vertical="top" wrapText="1"/>
    </xf>
    <xf numFmtId="49" fontId="22" fillId="0" borderId="10" xfId="5" applyNumberFormat="1" applyFont="1" applyBorder="1" applyAlignment="1">
      <alignment horizontal="justify" vertical="top" wrapText="1"/>
    </xf>
    <xf numFmtId="49" fontId="23" fillId="0" borderId="10" xfId="0" applyNumberFormat="1" applyFont="1" applyBorder="1" applyAlignment="1">
      <alignment vertical="top" wrapText="1"/>
    </xf>
    <xf numFmtId="49" fontId="22" fillId="0" borderId="10" xfId="5" applyNumberFormat="1" applyFont="1" applyBorder="1" applyAlignment="1">
      <alignment vertical="top" wrapText="1"/>
    </xf>
    <xf numFmtId="49" fontId="22" fillId="0" borderId="18" xfId="5" applyNumberFormat="1" applyFont="1" applyBorder="1" applyAlignment="1">
      <alignment horizontal="justify" vertical="top" wrapText="1"/>
    </xf>
    <xf numFmtId="49" fontId="23" fillId="0" borderId="18" xfId="0" applyNumberFormat="1" applyFont="1" applyBorder="1" applyAlignment="1">
      <alignment vertical="top" wrapText="1"/>
    </xf>
    <xf numFmtId="49" fontId="22" fillId="2" borderId="10" xfId="5" applyNumberFormat="1" applyFont="1" applyFill="1" applyBorder="1" applyAlignment="1">
      <alignment horizontal="justify" vertical="top" wrapText="1"/>
    </xf>
    <xf numFmtId="49" fontId="22" fillId="0" borderId="41" xfId="5" applyNumberFormat="1" applyFont="1" applyBorder="1" applyAlignment="1">
      <alignment horizontal="left" vertical="top" wrapText="1"/>
    </xf>
    <xf numFmtId="49" fontId="23" fillId="0" borderId="41" xfId="0" applyNumberFormat="1" applyFont="1" applyBorder="1" applyAlignment="1">
      <alignment vertical="top" wrapText="1"/>
    </xf>
    <xf numFmtId="49" fontId="22" fillId="0" borderId="10" xfId="5" applyNumberFormat="1" applyFont="1" applyBorder="1" applyAlignment="1" applyProtection="1">
      <alignment horizontal="center" vertical="top" wrapText="1"/>
      <protection locked="0"/>
    </xf>
    <xf numFmtId="49" fontId="22" fillId="0" borderId="18" xfId="5" applyNumberFormat="1" applyFont="1" applyBorder="1" applyAlignment="1" applyProtection="1">
      <alignment horizontal="left" vertical="top" wrapText="1"/>
      <protection locked="0"/>
    </xf>
    <xf numFmtId="49" fontId="22" fillId="2" borderId="18" xfId="5" applyNumberFormat="1" applyFont="1" applyFill="1" applyBorder="1" applyAlignment="1" applyProtection="1">
      <alignment horizontal="center" vertical="top" wrapText="1"/>
      <protection locked="0"/>
    </xf>
    <xf numFmtId="49" fontId="22" fillId="0" borderId="10" xfId="5" applyNumberFormat="1" applyFont="1" applyBorder="1" applyAlignment="1" applyProtection="1">
      <alignment horizontal="left" vertical="top" wrapText="1"/>
      <protection locked="0"/>
    </xf>
    <xf numFmtId="49" fontId="22" fillId="2" borderId="10" xfId="5" applyNumberFormat="1" applyFont="1" applyFill="1" applyBorder="1" applyAlignment="1" applyProtection="1">
      <alignment horizontal="left" vertical="top" wrapText="1"/>
      <protection locked="0"/>
    </xf>
    <xf numFmtId="49" fontId="11" fillId="0" borderId="18" xfId="2" applyNumberFormat="1" applyFont="1" applyBorder="1" applyAlignment="1" applyProtection="1">
      <alignment horizontal="left" vertical="top" wrapText="1"/>
      <protection locked="0"/>
    </xf>
    <xf numFmtId="14" fontId="11" fillId="0" borderId="8" xfId="2" applyNumberFormat="1" applyFont="1" applyBorder="1" applyAlignment="1" applyProtection="1">
      <alignment horizontal="center" vertical="center" wrapText="1"/>
      <protection locked="0"/>
    </xf>
    <xf numFmtId="0" fontId="3" fillId="2" borderId="14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/>
    </xf>
    <xf numFmtId="0" fontId="7" fillId="3" borderId="36" xfId="0" applyFont="1" applyFill="1" applyBorder="1" applyAlignment="1">
      <alignment horizontal="center" vertical="center" wrapText="1"/>
    </xf>
    <xf numFmtId="0" fontId="7" fillId="3" borderId="19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21" fillId="6" borderId="43" xfId="5" applyFont="1" applyFill="1" applyBorder="1" applyAlignment="1">
      <alignment horizontal="center" vertical="top" wrapText="1"/>
    </xf>
    <xf numFmtId="0" fontId="21" fillId="6" borderId="44" xfId="5" applyFont="1" applyFill="1" applyBorder="1" applyAlignment="1">
      <alignment horizontal="center" vertical="top" wrapText="1"/>
    </xf>
    <xf numFmtId="0" fontId="21" fillId="6" borderId="27" xfId="5" applyFont="1" applyFill="1" applyBorder="1" applyAlignment="1">
      <alignment horizontal="center" vertical="top" wrapText="1"/>
    </xf>
    <xf numFmtId="0" fontId="22" fillId="0" borderId="34" xfId="5" applyFont="1" applyBorder="1" applyAlignment="1">
      <alignment horizontal="center" vertical="top" wrapText="1"/>
    </xf>
    <xf numFmtId="0" fontId="22" fillId="0" borderId="44" xfId="5" applyFont="1" applyBorder="1" applyAlignment="1">
      <alignment horizontal="center" vertical="top" wrapText="1"/>
    </xf>
    <xf numFmtId="0" fontId="22" fillId="0" borderId="27" xfId="5" applyFont="1" applyBorder="1" applyAlignment="1">
      <alignment horizontal="center" vertical="top" wrapText="1"/>
    </xf>
    <xf numFmtId="0" fontId="22" fillId="0" borderId="45" xfId="5" applyFont="1" applyBorder="1" applyAlignment="1">
      <alignment horizontal="center" vertical="top" wrapText="1"/>
    </xf>
    <xf numFmtId="9" fontId="6" fillId="2" borderId="24" xfId="1" applyFont="1" applyFill="1" applyBorder="1" applyAlignment="1" applyProtection="1">
      <alignment horizontal="left" vertical="top"/>
      <protection locked="0"/>
    </xf>
    <xf numFmtId="9" fontId="6" fillId="2" borderId="23" xfId="1" applyFont="1" applyFill="1" applyBorder="1" applyAlignment="1" applyProtection="1">
      <alignment horizontal="left" vertical="top"/>
      <protection locked="0"/>
    </xf>
    <xf numFmtId="9" fontId="6" fillId="2" borderId="31" xfId="1" applyFont="1" applyFill="1" applyBorder="1" applyAlignment="1" applyProtection="1">
      <alignment horizontal="left" vertical="top"/>
      <protection locked="0"/>
    </xf>
    <xf numFmtId="0" fontId="7" fillId="3" borderId="8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11" fillId="0" borderId="8" xfId="2" applyFont="1" applyBorder="1" applyAlignment="1" applyProtection="1">
      <alignment horizontal="left" vertical="center" wrapText="1"/>
      <protection locked="0"/>
    </xf>
    <xf numFmtId="0" fontId="11" fillId="0" borderId="7" xfId="2" applyFont="1" applyBorder="1" applyAlignment="1" applyProtection="1">
      <alignment horizontal="left" vertical="center" wrapText="1"/>
      <protection locked="0"/>
    </xf>
    <xf numFmtId="0" fontId="7" fillId="3" borderId="10" xfId="0" applyFont="1" applyFill="1" applyBorder="1" applyAlignment="1">
      <alignment horizontal="center" vertical="center"/>
    </xf>
    <xf numFmtId="0" fontId="11" fillId="0" borderId="8" xfId="2" applyFont="1" applyBorder="1" applyAlignment="1" applyProtection="1">
      <alignment horizontal="left" vertical="top" wrapText="1"/>
      <protection locked="0"/>
    </xf>
    <xf numFmtId="0" fontId="11" fillId="0" borderId="9" xfId="2" applyFont="1" applyBorder="1" applyAlignment="1" applyProtection="1">
      <alignment horizontal="left" vertical="top" wrapText="1"/>
      <protection locked="0"/>
    </xf>
    <xf numFmtId="0" fontId="11" fillId="0" borderId="7" xfId="2" applyFont="1" applyBorder="1" applyAlignment="1" applyProtection="1">
      <alignment horizontal="left" vertical="top" wrapText="1"/>
      <protection locked="0"/>
    </xf>
    <xf numFmtId="0" fontId="7" fillId="3" borderId="12" xfId="0" applyFont="1" applyFill="1" applyBorder="1" applyAlignment="1">
      <alignment horizontal="center" vertical="center"/>
    </xf>
    <xf numFmtId="0" fontId="7" fillId="3" borderId="6" xfId="0" applyFont="1" applyFill="1" applyBorder="1" applyAlignment="1" applyProtection="1">
      <alignment horizontal="center" vertical="center" wrapText="1"/>
      <protection locked="0"/>
    </xf>
    <xf numFmtId="0" fontId="7" fillId="3" borderId="16" xfId="0" applyFont="1" applyFill="1" applyBorder="1" applyAlignment="1" applyProtection="1">
      <alignment horizontal="center" vertical="center" wrapText="1"/>
      <protection locked="0"/>
    </xf>
    <xf numFmtId="0" fontId="7" fillId="3" borderId="27" xfId="0" applyFont="1" applyFill="1" applyBorder="1" applyAlignment="1" applyProtection="1">
      <alignment horizontal="center" vertical="center" wrapText="1"/>
      <protection locked="0"/>
    </xf>
    <xf numFmtId="9" fontId="6" fillId="2" borderId="30" xfId="1" applyFont="1" applyFill="1" applyBorder="1" applyAlignment="1" applyProtection="1">
      <alignment horizontal="left" vertical="top"/>
      <protection locked="0"/>
    </xf>
    <xf numFmtId="0" fontId="7" fillId="3" borderId="9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/>
    </xf>
    <xf numFmtId="0" fontId="7" fillId="3" borderId="2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8" fillId="0" borderId="8" xfId="2" applyFont="1" applyBorder="1" applyAlignment="1" applyProtection="1">
      <alignment horizontal="left" vertical="top" wrapText="1"/>
      <protection locked="0"/>
    </xf>
    <xf numFmtId="0" fontId="8" fillId="0" borderId="9" xfId="2" applyFont="1" applyBorder="1" applyAlignment="1" applyProtection="1">
      <alignment horizontal="left" vertical="top" wrapText="1"/>
      <protection locked="0"/>
    </xf>
    <xf numFmtId="0" fontId="8" fillId="0" borderId="7" xfId="2" applyFont="1" applyBorder="1" applyAlignment="1" applyProtection="1">
      <alignment horizontal="left" vertical="top" wrapText="1"/>
      <protection locked="0"/>
    </xf>
    <xf numFmtId="0" fontId="7" fillId="3" borderId="10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11" fillId="0" borderId="10" xfId="2" applyFont="1" applyBorder="1" applyAlignment="1" applyProtection="1">
      <alignment horizontal="left" vertical="top" wrapText="1"/>
      <protection locked="0"/>
    </xf>
  </cellXfs>
  <cellStyles count="6">
    <cellStyle name="Hipervínculo" xfId="4" builtinId="8"/>
    <cellStyle name="Millares" xfId="3" builtinId="3"/>
    <cellStyle name="Normal" xfId="0" builtinId="0"/>
    <cellStyle name="Normal 3 2" xfId="5" xr:uid="{B8D9E8B4-2C2C-497B-9A4C-9F40B39DD615}"/>
    <cellStyle name="Normal_CV2005" xfId="2" xr:uid="{9C028002-A07A-4362-B907-ACDFFB45FD9D}"/>
    <cellStyle name="Porcentaje" xfId="1" builtinId="5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numFmt numFmtId="0" formatCode="General"/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</dxfs>
  <tableStyles count="0" defaultTableStyle="TableStyleMedium2" defaultPivotStyle="PivotStyleLight16"/>
  <colors>
    <mruColors>
      <color rgb="FF32A8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11" Type="http://schemas.openxmlformats.org/officeDocument/2006/relationships/customXml" Target="../customXml/item5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381423</xdr:colOff>
      <xdr:row>0</xdr:row>
      <xdr:rowOff>28363</xdr:rowOff>
    </xdr:from>
    <xdr:to>
      <xdr:col>0</xdr:col>
      <xdr:colOff>1294224</xdr:colOff>
      <xdr:row>2</xdr:row>
      <xdr:rowOff>47053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24A8D68-8870-4796-B57F-B27507D8AA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81423" y="28363"/>
          <a:ext cx="912801" cy="461286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F6AE2F6-EC92-4BDE-B9EB-C9E0CB755E10}" name="Tabla2" displayName="Tabla2" ref="A1:E25" totalsRowShown="0" headerRowDxfId="6" dataDxfId="5">
  <autoFilter ref="A1:E25" xr:uid="{00000000-0009-0000-0100-000002000000}"/>
  <tableColumns count="5">
    <tableColumn id="1" xr3:uid="{00000000-0010-0000-0000-000001000000}" name="Atributo" dataDxfId="4"/>
    <tableColumn id="2" xr3:uid="{00000000-0010-0000-0000-000002000000}" name="Descripción del atributo" dataDxfId="3"/>
    <tableColumn id="3" xr3:uid="{00000000-0010-0000-0000-000003000000}" name="Tipo de atributo" dataDxfId="2"/>
    <tableColumn id="4" xr3:uid="{00000000-0010-0000-0000-000004000000}" name="Ejemplo de registro" dataDxfId="1"/>
    <tableColumn id="5" xr3:uid="{00000000-0010-0000-0000-000005000000}" name="Calidad del dato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supersalud.gov.co/es-co/nuestra-entidad/estructura-organica-y-talento-humano/proceso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8E6D20-8D0C-4AEE-87AE-998B847DB7EB}">
  <dimension ref="A1:Z129"/>
  <sheetViews>
    <sheetView tabSelected="1" zoomScale="90" zoomScaleNormal="90" zoomScaleSheetLayoutView="90" workbookViewId="0">
      <selection activeCell="A9" sqref="A9:B9"/>
    </sheetView>
  </sheetViews>
  <sheetFormatPr baseColWidth="10" defaultColWidth="0" defaultRowHeight="14.25" x14ac:dyDescent="0.2"/>
  <cols>
    <col min="1" max="1" width="23.5703125" style="2" customWidth="1"/>
    <col min="2" max="2" width="30.7109375" style="2" customWidth="1"/>
    <col min="3" max="3" width="21.28515625" style="2" customWidth="1"/>
    <col min="4" max="5" width="6" style="9" customWidth="1"/>
    <col min="6" max="7" width="13.5703125" style="2" customWidth="1"/>
    <col min="8" max="8" width="14.7109375" style="2" customWidth="1"/>
    <col min="9" max="10" width="13.5703125" style="2" customWidth="1"/>
    <col min="11" max="11" width="14.7109375" style="2" customWidth="1"/>
    <col min="12" max="13" width="13.5703125" style="2" customWidth="1"/>
    <col min="14" max="14" width="14.7109375" style="2" customWidth="1"/>
    <col min="15" max="16" width="13.5703125" style="2" customWidth="1"/>
    <col min="17" max="17" width="14.7109375" style="2" customWidth="1"/>
    <col min="18" max="18" width="23.7109375" style="2" customWidth="1"/>
    <col min="19" max="19" width="1" style="1" customWidth="1"/>
    <col min="20" max="26" width="0" style="2" hidden="1" customWidth="1"/>
    <col min="27" max="16384" width="11.42578125" style="2" hidden="1"/>
  </cols>
  <sheetData>
    <row r="1" spans="1:19" ht="18" customHeight="1" thickBot="1" x14ac:dyDescent="0.25">
      <c r="A1" s="33"/>
      <c r="B1" s="126" t="s">
        <v>0</v>
      </c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8"/>
      <c r="Q1" s="34" t="s">
        <v>1</v>
      </c>
      <c r="R1" s="39" t="s">
        <v>2</v>
      </c>
    </row>
    <row r="2" spans="1:19" ht="18" customHeight="1" x14ac:dyDescent="0.2">
      <c r="A2" s="35"/>
      <c r="B2" s="129" t="s">
        <v>3</v>
      </c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1"/>
      <c r="Q2" s="36" t="s">
        <v>4</v>
      </c>
      <c r="R2" s="40">
        <v>1</v>
      </c>
    </row>
    <row r="3" spans="1:19" ht="18" customHeight="1" thickBot="1" x14ac:dyDescent="0.25">
      <c r="A3" s="37"/>
      <c r="B3" s="132"/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4"/>
      <c r="Q3" s="38" t="s">
        <v>5</v>
      </c>
      <c r="R3" s="41">
        <v>46010</v>
      </c>
    </row>
    <row r="4" spans="1:19" ht="18" customHeight="1" x14ac:dyDescent="0.2">
      <c r="A4" s="1"/>
      <c r="B4" s="1"/>
      <c r="C4" s="1"/>
      <c r="D4" s="7"/>
      <c r="E4" s="7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</row>
    <row r="5" spans="1:19" s="4" customFormat="1" ht="26.25" customHeight="1" x14ac:dyDescent="0.2">
      <c r="A5" s="111" t="s">
        <v>6</v>
      </c>
      <c r="B5" s="112"/>
      <c r="C5" s="116" t="s">
        <v>7</v>
      </c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117"/>
      <c r="O5" s="117"/>
      <c r="P5" s="117"/>
      <c r="Q5" s="117"/>
      <c r="R5" s="118"/>
      <c r="S5" s="3"/>
    </row>
    <row r="6" spans="1:19" s="4" customFormat="1" ht="26.25" customHeight="1" x14ac:dyDescent="0.2">
      <c r="A6" s="111" t="s">
        <v>8</v>
      </c>
      <c r="B6" s="112"/>
      <c r="C6" s="116" t="s">
        <v>9</v>
      </c>
      <c r="D6" s="117"/>
      <c r="E6" s="117"/>
      <c r="F6" s="117"/>
      <c r="G6" s="117"/>
      <c r="H6" s="117"/>
      <c r="I6" s="117"/>
      <c r="J6" s="117"/>
      <c r="K6" s="117"/>
      <c r="L6" s="117"/>
      <c r="M6" s="117"/>
      <c r="N6" s="117"/>
      <c r="O6" s="117"/>
      <c r="P6" s="117"/>
      <c r="Q6" s="117"/>
      <c r="R6" s="118"/>
      <c r="S6" s="3"/>
    </row>
    <row r="7" spans="1:19" s="4" customFormat="1" ht="18" customHeight="1" x14ac:dyDescent="0.2">
      <c r="A7" s="111" t="s">
        <v>10</v>
      </c>
      <c r="B7" s="112"/>
      <c r="C7" s="138" t="s">
        <v>11</v>
      </c>
      <c r="D7" s="139"/>
      <c r="E7" s="139"/>
      <c r="F7" s="139"/>
      <c r="G7" s="139"/>
      <c r="H7" s="139"/>
      <c r="I7" s="139"/>
      <c r="J7" s="139"/>
      <c r="K7" s="139"/>
      <c r="L7" s="139"/>
      <c r="M7" s="139"/>
      <c r="N7" s="139"/>
      <c r="O7" s="139"/>
      <c r="P7" s="139"/>
      <c r="Q7" s="139"/>
      <c r="R7" s="140"/>
      <c r="S7" s="3"/>
    </row>
    <row r="8" spans="1:19" s="4" customFormat="1" ht="18" customHeight="1" x14ac:dyDescent="0.2">
      <c r="A8" s="111" t="s">
        <v>12</v>
      </c>
      <c r="B8" s="112"/>
      <c r="C8" s="116" t="s">
        <v>13</v>
      </c>
      <c r="D8" s="117"/>
      <c r="E8" s="117"/>
      <c r="F8" s="117"/>
      <c r="G8" s="117"/>
      <c r="H8" s="117"/>
      <c r="I8" s="117"/>
      <c r="J8" s="117"/>
      <c r="K8" s="117"/>
      <c r="L8" s="117"/>
      <c r="M8" s="117"/>
      <c r="N8" s="117"/>
      <c r="O8" s="117"/>
      <c r="P8" s="117"/>
      <c r="Q8" s="117"/>
      <c r="R8" s="118"/>
      <c r="S8" s="3"/>
    </row>
    <row r="9" spans="1:19" s="4" customFormat="1" ht="18" customHeight="1" x14ac:dyDescent="0.2">
      <c r="A9" s="115" t="s">
        <v>14</v>
      </c>
      <c r="B9" s="115"/>
      <c r="C9" s="75" t="s">
        <v>15</v>
      </c>
      <c r="D9" s="111" t="s">
        <v>16</v>
      </c>
      <c r="E9" s="124"/>
      <c r="F9" s="124"/>
      <c r="G9" s="117" t="s">
        <v>17</v>
      </c>
      <c r="H9" s="117"/>
      <c r="I9" s="117"/>
      <c r="J9" s="117"/>
      <c r="K9" s="117"/>
      <c r="L9" s="117"/>
      <c r="M9" s="117"/>
      <c r="N9" s="117"/>
      <c r="O9" s="117"/>
      <c r="P9" s="117"/>
      <c r="Q9" s="117"/>
      <c r="R9" s="118"/>
      <c r="S9" s="3"/>
    </row>
    <row r="10" spans="1:19" s="4" customFormat="1" ht="18" customHeight="1" x14ac:dyDescent="0.2">
      <c r="A10" s="99" t="s">
        <v>18</v>
      </c>
      <c r="B10" s="125"/>
      <c r="C10" s="94">
        <v>46050</v>
      </c>
      <c r="D10" s="115" t="s">
        <v>19</v>
      </c>
      <c r="E10" s="115"/>
      <c r="F10" s="144" t="s">
        <v>20</v>
      </c>
      <c r="G10" s="144"/>
      <c r="H10" s="144"/>
      <c r="I10" s="144"/>
      <c r="J10" s="67" t="s">
        <v>21</v>
      </c>
      <c r="K10" s="116" t="s">
        <v>22</v>
      </c>
      <c r="L10" s="117"/>
      <c r="M10" s="117"/>
      <c r="N10" s="118"/>
      <c r="O10" s="111" t="s">
        <v>23</v>
      </c>
      <c r="P10" s="112"/>
      <c r="Q10" s="113" t="s">
        <v>24</v>
      </c>
      <c r="R10" s="114"/>
      <c r="S10" s="3"/>
    </row>
    <row r="11" spans="1:19" s="3" customFormat="1" ht="18" customHeight="1" thickBot="1" x14ac:dyDescent="0.25">
      <c r="A11" s="5"/>
      <c r="B11" s="5"/>
      <c r="C11" s="6"/>
      <c r="D11" s="8"/>
      <c r="E11" s="8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</row>
    <row r="12" spans="1:19" s="4" customFormat="1" ht="12.75" x14ac:dyDescent="0.2">
      <c r="A12" s="135" t="s">
        <v>25</v>
      </c>
      <c r="B12" s="136"/>
      <c r="C12" s="136"/>
      <c r="D12" s="136"/>
      <c r="E12" s="136"/>
      <c r="F12" s="136"/>
      <c r="G12" s="136"/>
      <c r="H12" s="136"/>
      <c r="I12" s="136"/>
      <c r="J12" s="136"/>
      <c r="K12" s="136"/>
      <c r="L12" s="136"/>
      <c r="M12" s="136"/>
      <c r="N12" s="136"/>
      <c r="O12" s="136"/>
      <c r="P12" s="136"/>
      <c r="Q12" s="136"/>
      <c r="R12" s="137"/>
      <c r="S12" s="3"/>
    </row>
    <row r="13" spans="1:19" s="4" customFormat="1" ht="12.75" x14ac:dyDescent="0.2">
      <c r="A13" s="143" t="s">
        <v>26</v>
      </c>
      <c r="B13" s="141" t="s">
        <v>27</v>
      </c>
      <c r="C13" s="141" t="s">
        <v>28</v>
      </c>
      <c r="D13" s="97" t="s">
        <v>29</v>
      </c>
      <c r="E13" s="97" t="s">
        <v>30</v>
      </c>
      <c r="F13" s="99" t="s">
        <v>31</v>
      </c>
      <c r="G13" s="100"/>
      <c r="H13" s="100"/>
      <c r="I13" s="100"/>
      <c r="J13" s="100"/>
      <c r="K13" s="100"/>
      <c r="L13" s="100"/>
      <c r="M13" s="100"/>
      <c r="N13" s="100"/>
      <c r="O13" s="100"/>
      <c r="P13" s="100"/>
      <c r="Q13" s="125"/>
      <c r="R13" s="142" t="s">
        <v>32</v>
      </c>
      <c r="S13" s="3"/>
    </row>
    <row r="14" spans="1:19" s="4" customFormat="1" ht="12.75" x14ac:dyDescent="0.2">
      <c r="A14" s="143"/>
      <c r="B14" s="141"/>
      <c r="C14" s="141"/>
      <c r="D14" s="98"/>
      <c r="E14" s="98"/>
      <c r="F14" s="99" t="s">
        <v>33</v>
      </c>
      <c r="G14" s="100"/>
      <c r="H14" s="100"/>
      <c r="I14" s="99" t="s">
        <v>34</v>
      </c>
      <c r="J14" s="100"/>
      <c r="K14" s="100"/>
      <c r="L14" s="99" t="s">
        <v>35</v>
      </c>
      <c r="M14" s="100"/>
      <c r="N14" s="100"/>
      <c r="O14" s="99" t="s">
        <v>36</v>
      </c>
      <c r="P14" s="100"/>
      <c r="Q14" s="100"/>
      <c r="R14" s="142"/>
      <c r="S14" s="3"/>
    </row>
    <row r="15" spans="1:19" s="44" customFormat="1" ht="26.25" customHeight="1" x14ac:dyDescent="0.25">
      <c r="A15" s="143"/>
      <c r="B15" s="141"/>
      <c r="C15" s="141"/>
      <c r="D15" s="52">
        <v>2025</v>
      </c>
      <c r="E15" s="52">
        <v>2026</v>
      </c>
      <c r="F15" s="68" t="s">
        <v>37</v>
      </c>
      <c r="G15" s="68" t="s">
        <v>38</v>
      </c>
      <c r="H15" s="53" t="s">
        <v>39</v>
      </c>
      <c r="I15" s="68" t="s">
        <v>37</v>
      </c>
      <c r="J15" s="68" t="s">
        <v>38</v>
      </c>
      <c r="K15" s="53" t="s">
        <v>39</v>
      </c>
      <c r="L15" s="68" t="s">
        <v>37</v>
      </c>
      <c r="M15" s="68" t="s">
        <v>38</v>
      </c>
      <c r="N15" s="53" t="s">
        <v>39</v>
      </c>
      <c r="O15" s="68" t="s">
        <v>37</v>
      </c>
      <c r="P15" s="68" t="s">
        <v>38</v>
      </c>
      <c r="Q15" s="53" t="s">
        <v>39</v>
      </c>
      <c r="R15" s="142"/>
      <c r="S15" s="43"/>
    </row>
    <row r="16" spans="1:19" s="25" customFormat="1" ht="60" x14ac:dyDescent="0.25">
      <c r="A16" s="101" t="s">
        <v>40</v>
      </c>
      <c r="B16" s="78" t="s">
        <v>41</v>
      </c>
      <c r="C16" s="79" t="s">
        <v>42</v>
      </c>
      <c r="D16" s="55">
        <v>1</v>
      </c>
      <c r="E16" s="69">
        <f t="shared" ref="E16:E36" si="0">+SUM(I16+L16+O16+F16)</f>
        <v>1</v>
      </c>
      <c r="F16" s="54"/>
      <c r="G16" s="22"/>
      <c r="H16" s="22"/>
      <c r="I16" s="21">
        <v>1</v>
      </c>
      <c r="J16" s="22"/>
      <c r="K16" s="22"/>
      <c r="L16" s="21"/>
      <c r="M16" s="22"/>
      <c r="N16" s="22"/>
      <c r="O16" s="21"/>
      <c r="P16" s="22"/>
      <c r="Q16" s="23"/>
      <c r="R16" s="57" t="s">
        <v>13</v>
      </c>
      <c r="S16" s="24"/>
    </row>
    <row r="17" spans="1:19" s="25" customFormat="1" ht="60" x14ac:dyDescent="0.25">
      <c r="A17" s="102"/>
      <c r="B17" s="80" t="s">
        <v>43</v>
      </c>
      <c r="C17" s="81" t="s">
        <v>44</v>
      </c>
      <c r="D17" s="55">
        <v>1</v>
      </c>
      <c r="E17" s="69">
        <f t="shared" si="0"/>
        <v>3</v>
      </c>
      <c r="F17" s="26">
        <v>1</v>
      </c>
      <c r="G17" s="22"/>
      <c r="H17" s="22"/>
      <c r="I17" s="21">
        <v>1</v>
      </c>
      <c r="J17" s="22"/>
      <c r="K17" s="22"/>
      <c r="L17" s="21"/>
      <c r="M17" s="22"/>
      <c r="N17" s="22"/>
      <c r="O17" s="21">
        <v>1</v>
      </c>
      <c r="P17" s="22"/>
      <c r="Q17" s="23"/>
      <c r="R17" s="57" t="s">
        <v>13</v>
      </c>
      <c r="S17" s="24"/>
    </row>
    <row r="18" spans="1:19" s="25" customFormat="1" ht="84" x14ac:dyDescent="0.25">
      <c r="A18" s="102"/>
      <c r="B18" s="80" t="s">
        <v>45</v>
      </c>
      <c r="C18" s="81" t="s">
        <v>46</v>
      </c>
      <c r="D18" s="55">
        <v>1</v>
      </c>
      <c r="E18" s="69">
        <f t="shared" si="0"/>
        <v>1</v>
      </c>
      <c r="F18" s="26"/>
      <c r="G18" s="22"/>
      <c r="H18" s="22"/>
      <c r="I18" s="21">
        <v>1</v>
      </c>
      <c r="J18" s="22"/>
      <c r="K18" s="22"/>
      <c r="L18" s="21"/>
      <c r="M18" s="22"/>
      <c r="N18" s="22"/>
      <c r="O18" s="21"/>
      <c r="P18" s="22"/>
      <c r="Q18" s="23"/>
      <c r="R18" s="57" t="s">
        <v>13</v>
      </c>
      <c r="S18" s="24"/>
    </row>
    <row r="19" spans="1:19" s="25" customFormat="1" ht="60" x14ac:dyDescent="0.25">
      <c r="A19" s="102"/>
      <c r="B19" s="82" t="s">
        <v>47</v>
      </c>
      <c r="C19" s="81" t="s">
        <v>48</v>
      </c>
      <c r="D19" s="56">
        <v>1</v>
      </c>
      <c r="E19" s="69">
        <f t="shared" si="0"/>
        <v>1</v>
      </c>
      <c r="F19" s="26">
        <v>1</v>
      </c>
      <c r="G19" s="22"/>
      <c r="H19" s="22"/>
      <c r="I19" s="21"/>
      <c r="J19" s="22"/>
      <c r="K19" s="22"/>
      <c r="L19" s="21"/>
      <c r="M19" s="22"/>
      <c r="N19" s="22"/>
      <c r="O19" s="21"/>
      <c r="P19" s="22"/>
      <c r="Q19" s="23"/>
      <c r="R19" s="57" t="s">
        <v>13</v>
      </c>
      <c r="S19" s="24"/>
    </row>
    <row r="20" spans="1:19" s="25" customFormat="1" ht="84" x14ac:dyDescent="0.25">
      <c r="A20" s="102"/>
      <c r="B20" s="80" t="s">
        <v>49</v>
      </c>
      <c r="C20" s="81" t="s">
        <v>50</v>
      </c>
      <c r="D20" s="56">
        <v>1</v>
      </c>
      <c r="E20" s="69">
        <f t="shared" si="0"/>
        <v>1</v>
      </c>
      <c r="F20" s="26"/>
      <c r="G20" s="22"/>
      <c r="H20" s="22"/>
      <c r="I20" s="21">
        <v>1</v>
      </c>
      <c r="J20" s="22"/>
      <c r="K20" s="22"/>
      <c r="L20" s="21"/>
      <c r="M20" s="22"/>
      <c r="N20" s="22"/>
      <c r="O20" s="21"/>
      <c r="P20" s="22"/>
      <c r="Q20" s="23"/>
      <c r="R20" s="57" t="s">
        <v>13</v>
      </c>
      <c r="S20" s="24"/>
    </row>
    <row r="21" spans="1:19" s="25" customFormat="1" ht="72" x14ac:dyDescent="0.25">
      <c r="A21" s="102"/>
      <c r="B21" s="80" t="s">
        <v>51</v>
      </c>
      <c r="C21" s="81" t="s">
        <v>52</v>
      </c>
      <c r="D21" s="56">
        <v>0</v>
      </c>
      <c r="E21" s="69">
        <f t="shared" si="0"/>
        <v>2</v>
      </c>
      <c r="F21" s="26"/>
      <c r="G21" s="22"/>
      <c r="H21" s="22"/>
      <c r="I21" s="21">
        <v>1</v>
      </c>
      <c r="J21" s="22"/>
      <c r="K21" s="22"/>
      <c r="L21" s="21">
        <v>1</v>
      </c>
      <c r="M21" s="22"/>
      <c r="N21" s="22"/>
      <c r="O21" s="21"/>
      <c r="P21" s="22"/>
      <c r="Q21" s="23"/>
      <c r="R21" s="57" t="s">
        <v>13</v>
      </c>
      <c r="S21" s="24"/>
    </row>
    <row r="22" spans="1:19" s="25" customFormat="1" ht="51" x14ac:dyDescent="0.25">
      <c r="A22" s="103"/>
      <c r="B22" s="83" t="s">
        <v>53</v>
      </c>
      <c r="C22" s="84" t="s">
        <v>54</v>
      </c>
      <c r="D22" s="58">
        <v>0</v>
      </c>
      <c r="E22" s="70">
        <f t="shared" si="0"/>
        <v>1</v>
      </c>
      <c r="F22" s="28">
        <v>1</v>
      </c>
      <c r="G22" s="29"/>
      <c r="H22" s="29"/>
      <c r="I22" s="28"/>
      <c r="J22" s="29"/>
      <c r="K22" s="29"/>
      <c r="L22" s="28"/>
      <c r="M22" s="29"/>
      <c r="N22" s="29"/>
      <c r="O22" s="28"/>
      <c r="P22" s="29"/>
      <c r="Q22" s="30"/>
      <c r="R22" s="59" t="s">
        <v>13</v>
      </c>
      <c r="S22" s="24"/>
    </row>
    <row r="23" spans="1:19" s="25" customFormat="1" ht="51" x14ac:dyDescent="0.25">
      <c r="A23" s="104" t="s">
        <v>55</v>
      </c>
      <c r="B23" s="85" t="s">
        <v>56</v>
      </c>
      <c r="C23" s="81" t="s">
        <v>57</v>
      </c>
      <c r="D23" s="56">
        <v>0</v>
      </c>
      <c r="E23" s="69">
        <f t="shared" si="0"/>
        <v>1</v>
      </c>
      <c r="F23" s="21"/>
      <c r="G23" s="22"/>
      <c r="H23" s="22"/>
      <c r="I23" s="21">
        <v>1</v>
      </c>
      <c r="J23" s="22"/>
      <c r="K23" s="22"/>
      <c r="L23" s="21"/>
      <c r="M23" s="22"/>
      <c r="N23" s="22"/>
      <c r="O23" s="21"/>
      <c r="P23" s="22"/>
      <c r="Q23" s="23"/>
      <c r="R23" s="57" t="s">
        <v>13</v>
      </c>
      <c r="S23" s="24"/>
    </row>
    <row r="24" spans="1:19" s="25" customFormat="1" ht="96" x14ac:dyDescent="0.25">
      <c r="A24" s="105"/>
      <c r="B24" s="85" t="s">
        <v>58</v>
      </c>
      <c r="C24" s="81" t="s">
        <v>59</v>
      </c>
      <c r="D24" s="56">
        <v>0</v>
      </c>
      <c r="E24" s="69">
        <f t="shared" si="0"/>
        <v>1</v>
      </c>
      <c r="F24" s="26"/>
      <c r="G24" s="22"/>
      <c r="H24" s="22"/>
      <c r="I24" s="21"/>
      <c r="J24" s="22"/>
      <c r="K24" s="22"/>
      <c r="L24" s="21">
        <v>1</v>
      </c>
      <c r="M24" s="22"/>
      <c r="N24" s="22"/>
      <c r="O24" s="21"/>
      <c r="P24" s="22"/>
      <c r="Q24" s="23"/>
      <c r="R24" s="57" t="s">
        <v>13</v>
      </c>
      <c r="S24" s="24"/>
    </row>
    <row r="25" spans="1:19" s="25" customFormat="1" ht="84" x14ac:dyDescent="0.25">
      <c r="A25" s="105"/>
      <c r="B25" s="85" t="s">
        <v>60</v>
      </c>
      <c r="C25" s="81" t="s">
        <v>61</v>
      </c>
      <c r="D25" s="56">
        <v>0</v>
      </c>
      <c r="E25" s="69">
        <f t="shared" si="0"/>
        <v>1</v>
      </c>
      <c r="F25" s="26"/>
      <c r="G25" s="22"/>
      <c r="H25" s="22"/>
      <c r="I25" s="21">
        <v>1</v>
      </c>
      <c r="J25" s="22"/>
      <c r="K25" s="22"/>
      <c r="L25" s="21"/>
      <c r="M25" s="22"/>
      <c r="N25" s="22"/>
      <c r="O25" s="21"/>
      <c r="P25" s="22"/>
      <c r="Q25" s="23"/>
      <c r="R25" s="57" t="s">
        <v>13</v>
      </c>
      <c r="S25" s="24"/>
    </row>
    <row r="26" spans="1:19" s="25" customFormat="1" ht="51" x14ac:dyDescent="0.25">
      <c r="A26" s="105"/>
      <c r="B26" s="85" t="s">
        <v>62</v>
      </c>
      <c r="C26" s="81" t="s">
        <v>63</v>
      </c>
      <c r="D26" s="56">
        <v>0</v>
      </c>
      <c r="E26" s="69">
        <f t="shared" si="0"/>
        <v>1</v>
      </c>
      <c r="F26" s="26"/>
      <c r="G26" s="22"/>
      <c r="H26" s="22"/>
      <c r="I26" s="21">
        <v>1</v>
      </c>
      <c r="J26" s="22"/>
      <c r="K26" s="22"/>
      <c r="L26" s="21"/>
      <c r="M26" s="22"/>
      <c r="N26" s="22"/>
      <c r="O26" s="21"/>
      <c r="P26" s="22"/>
      <c r="Q26" s="23"/>
      <c r="R26" s="57" t="s">
        <v>13</v>
      </c>
      <c r="S26" s="24"/>
    </row>
    <row r="27" spans="1:19" s="25" customFormat="1" ht="72" x14ac:dyDescent="0.25">
      <c r="A27" s="106"/>
      <c r="B27" s="83" t="s">
        <v>64</v>
      </c>
      <c r="C27" s="84" t="s">
        <v>65</v>
      </c>
      <c r="D27" s="58">
        <v>0</v>
      </c>
      <c r="E27" s="70">
        <f t="shared" si="0"/>
        <v>1</v>
      </c>
      <c r="F27" s="28">
        <v>1</v>
      </c>
      <c r="G27" s="29"/>
      <c r="H27" s="29"/>
      <c r="I27" s="28"/>
      <c r="J27" s="29"/>
      <c r="K27" s="29"/>
      <c r="L27" s="28"/>
      <c r="M27" s="29"/>
      <c r="N27" s="29"/>
      <c r="O27" s="28"/>
      <c r="P27" s="29"/>
      <c r="Q27" s="30"/>
      <c r="R27" s="59" t="s">
        <v>13</v>
      </c>
      <c r="S27" s="24"/>
    </row>
    <row r="28" spans="1:19" s="25" customFormat="1" ht="84" x14ac:dyDescent="0.25">
      <c r="A28" s="76" t="s">
        <v>66</v>
      </c>
      <c r="B28" s="86" t="s">
        <v>67</v>
      </c>
      <c r="C28" s="87" t="s">
        <v>68</v>
      </c>
      <c r="D28" s="60">
        <v>0</v>
      </c>
      <c r="E28" s="71">
        <f t="shared" si="0"/>
        <v>3</v>
      </c>
      <c r="F28" s="61"/>
      <c r="G28" s="62"/>
      <c r="H28" s="62"/>
      <c r="I28" s="61">
        <v>1</v>
      </c>
      <c r="J28" s="62"/>
      <c r="K28" s="62"/>
      <c r="L28" s="61">
        <v>1</v>
      </c>
      <c r="M28" s="62"/>
      <c r="N28" s="62"/>
      <c r="O28" s="61">
        <v>1</v>
      </c>
      <c r="P28" s="62"/>
      <c r="Q28" s="63"/>
      <c r="R28" s="64" t="s">
        <v>13</v>
      </c>
      <c r="S28" s="24"/>
    </row>
    <row r="29" spans="1:19" s="25" customFormat="1" ht="132" x14ac:dyDescent="0.25">
      <c r="A29" s="104" t="s">
        <v>69</v>
      </c>
      <c r="B29" s="80" t="s">
        <v>70</v>
      </c>
      <c r="C29" s="88" t="s">
        <v>71</v>
      </c>
      <c r="D29" s="65">
        <v>0.7</v>
      </c>
      <c r="E29" s="72">
        <f t="shared" si="0"/>
        <v>2</v>
      </c>
      <c r="F29" s="21"/>
      <c r="G29" s="22"/>
      <c r="H29" s="22"/>
      <c r="I29" s="21"/>
      <c r="J29" s="22"/>
      <c r="K29" s="22"/>
      <c r="L29" s="21">
        <v>1</v>
      </c>
      <c r="M29" s="22"/>
      <c r="N29" s="22"/>
      <c r="O29" s="21">
        <v>1</v>
      </c>
      <c r="P29" s="22"/>
      <c r="Q29" s="23"/>
      <c r="R29" s="57" t="s">
        <v>13</v>
      </c>
      <c r="S29" s="24"/>
    </row>
    <row r="30" spans="1:19" s="25" customFormat="1" ht="72" x14ac:dyDescent="0.25">
      <c r="A30" s="105"/>
      <c r="B30" s="80" t="s">
        <v>72</v>
      </c>
      <c r="C30" s="88" t="s">
        <v>73</v>
      </c>
      <c r="D30" s="56">
        <v>0</v>
      </c>
      <c r="E30" s="73">
        <f t="shared" si="0"/>
        <v>2</v>
      </c>
      <c r="F30" s="26"/>
      <c r="G30" s="22"/>
      <c r="H30" s="22"/>
      <c r="I30" s="21">
        <v>1</v>
      </c>
      <c r="J30" s="22"/>
      <c r="K30" s="22"/>
      <c r="L30" s="21"/>
      <c r="M30" s="22"/>
      <c r="N30" s="22"/>
      <c r="O30" s="21">
        <v>1</v>
      </c>
      <c r="P30" s="22"/>
      <c r="Q30" s="23"/>
      <c r="R30" s="57" t="s">
        <v>13</v>
      </c>
      <c r="S30" s="24"/>
    </row>
    <row r="31" spans="1:19" s="25" customFormat="1" ht="72" x14ac:dyDescent="0.25">
      <c r="A31" s="105"/>
      <c r="B31" s="85" t="s">
        <v>74</v>
      </c>
      <c r="C31" s="88" t="s">
        <v>75</v>
      </c>
      <c r="D31" s="56">
        <v>1</v>
      </c>
      <c r="E31" s="73">
        <f t="shared" si="0"/>
        <v>2</v>
      </c>
      <c r="F31" s="26"/>
      <c r="G31" s="22"/>
      <c r="H31" s="22"/>
      <c r="I31" s="21"/>
      <c r="J31" s="22"/>
      <c r="K31" s="22"/>
      <c r="L31" s="21">
        <v>1</v>
      </c>
      <c r="M31" s="22"/>
      <c r="N31" s="22"/>
      <c r="O31" s="21">
        <v>1</v>
      </c>
      <c r="P31" s="22"/>
      <c r="Q31" s="23"/>
      <c r="R31" s="57" t="s">
        <v>13</v>
      </c>
      <c r="S31" s="24"/>
    </row>
    <row r="32" spans="1:19" s="25" customFormat="1" ht="51" x14ac:dyDescent="0.25">
      <c r="A32" s="105"/>
      <c r="B32" s="85" t="s">
        <v>76</v>
      </c>
      <c r="C32" s="88" t="s">
        <v>77</v>
      </c>
      <c r="D32" s="56">
        <v>0</v>
      </c>
      <c r="E32" s="73">
        <f t="shared" si="0"/>
        <v>3</v>
      </c>
      <c r="F32" s="26"/>
      <c r="G32" s="22"/>
      <c r="H32" s="22"/>
      <c r="I32" s="21">
        <v>1</v>
      </c>
      <c r="J32" s="22"/>
      <c r="K32" s="22"/>
      <c r="L32" s="21">
        <v>1</v>
      </c>
      <c r="M32" s="22"/>
      <c r="N32" s="22"/>
      <c r="O32" s="21">
        <v>1</v>
      </c>
      <c r="P32" s="22"/>
      <c r="Q32" s="23"/>
      <c r="R32" s="57" t="s">
        <v>13</v>
      </c>
      <c r="S32" s="24"/>
    </row>
    <row r="33" spans="1:19" s="25" customFormat="1" ht="168" x14ac:dyDescent="0.25">
      <c r="A33" s="106"/>
      <c r="B33" s="89" t="s">
        <v>78</v>
      </c>
      <c r="C33" s="90" t="s">
        <v>79</v>
      </c>
      <c r="D33" s="58">
        <v>0.2</v>
      </c>
      <c r="E33" s="70">
        <f t="shared" si="0"/>
        <v>3</v>
      </c>
      <c r="F33" s="28"/>
      <c r="G33" s="29"/>
      <c r="H33" s="29"/>
      <c r="I33" s="28">
        <v>1</v>
      </c>
      <c r="J33" s="29"/>
      <c r="K33" s="29"/>
      <c r="L33" s="28">
        <v>1</v>
      </c>
      <c r="M33" s="29"/>
      <c r="N33" s="29"/>
      <c r="O33" s="28">
        <v>1</v>
      </c>
      <c r="P33" s="29"/>
      <c r="Q33" s="30"/>
      <c r="R33" s="59" t="s">
        <v>13</v>
      </c>
      <c r="S33" s="24"/>
    </row>
    <row r="34" spans="1:19" s="25" customFormat="1" ht="72" x14ac:dyDescent="0.25">
      <c r="A34" s="104" t="s">
        <v>80</v>
      </c>
      <c r="B34" s="80" t="s">
        <v>81</v>
      </c>
      <c r="C34" s="80" t="s">
        <v>82</v>
      </c>
      <c r="D34" s="56">
        <v>1</v>
      </c>
      <c r="E34" s="73">
        <f t="shared" si="0"/>
        <v>2</v>
      </c>
      <c r="F34" s="21"/>
      <c r="G34" s="22"/>
      <c r="H34" s="22"/>
      <c r="I34" s="21">
        <v>1</v>
      </c>
      <c r="J34" s="22"/>
      <c r="K34" s="22"/>
      <c r="L34" s="21">
        <v>1</v>
      </c>
      <c r="M34" s="22"/>
      <c r="N34" s="22"/>
      <c r="O34" s="21"/>
      <c r="P34" s="22"/>
      <c r="Q34" s="23"/>
      <c r="R34" s="57" t="s">
        <v>13</v>
      </c>
      <c r="S34" s="24"/>
    </row>
    <row r="35" spans="1:19" s="25" customFormat="1" ht="84" x14ac:dyDescent="0.25">
      <c r="A35" s="105"/>
      <c r="B35" s="80" t="s">
        <v>83</v>
      </c>
      <c r="C35" s="80" t="s">
        <v>84</v>
      </c>
      <c r="D35" s="56">
        <v>0</v>
      </c>
      <c r="E35" s="73">
        <f t="shared" si="0"/>
        <v>2</v>
      </c>
      <c r="F35" s="26"/>
      <c r="G35" s="22"/>
      <c r="H35" s="22"/>
      <c r="I35" s="21">
        <v>1</v>
      </c>
      <c r="J35" s="22"/>
      <c r="K35" s="22"/>
      <c r="L35" s="21">
        <v>1</v>
      </c>
      <c r="M35" s="22"/>
      <c r="N35" s="22"/>
      <c r="O35" s="21"/>
      <c r="P35" s="22"/>
      <c r="Q35" s="23"/>
      <c r="R35" s="57" t="s">
        <v>13</v>
      </c>
      <c r="S35" s="24"/>
    </row>
    <row r="36" spans="1:19" s="25" customFormat="1" ht="72" x14ac:dyDescent="0.25">
      <c r="A36" s="105"/>
      <c r="B36" s="91" t="s">
        <v>85</v>
      </c>
      <c r="C36" s="80" t="s">
        <v>86</v>
      </c>
      <c r="D36" s="56">
        <v>1</v>
      </c>
      <c r="E36" s="73">
        <f t="shared" si="0"/>
        <v>2</v>
      </c>
      <c r="F36" s="26"/>
      <c r="G36" s="22"/>
      <c r="H36" s="22"/>
      <c r="I36" s="21"/>
      <c r="J36" s="22"/>
      <c r="K36" s="22"/>
      <c r="L36" s="21">
        <v>1</v>
      </c>
      <c r="M36" s="22"/>
      <c r="N36" s="22"/>
      <c r="O36" s="21">
        <v>1</v>
      </c>
      <c r="P36" s="22"/>
      <c r="Q36" s="23"/>
      <c r="R36" s="57" t="s">
        <v>13</v>
      </c>
      <c r="S36" s="24"/>
    </row>
    <row r="37" spans="1:19" s="25" customFormat="1" ht="96" x14ac:dyDescent="0.25">
      <c r="A37" s="107"/>
      <c r="B37" s="92" t="s">
        <v>87</v>
      </c>
      <c r="C37" s="85" t="s">
        <v>88</v>
      </c>
      <c r="D37" s="66">
        <v>0</v>
      </c>
      <c r="E37" s="74">
        <f>+SUM(I37+L37+O37+F37)</f>
        <v>3</v>
      </c>
      <c r="F37" s="26"/>
      <c r="G37" s="22"/>
      <c r="H37" s="22"/>
      <c r="I37" s="21">
        <v>1</v>
      </c>
      <c r="J37" s="22"/>
      <c r="K37" s="22"/>
      <c r="L37" s="21">
        <v>1</v>
      </c>
      <c r="M37" s="22"/>
      <c r="N37" s="22"/>
      <c r="O37" s="21">
        <v>1</v>
      </c>
      <c r="P37" s="22"/>
      <c r="Q37" s="23"/>
      <c r="R37" s="57" t="s">
        <v>13</v>
      </c>
      <c r="S37" s="24"/>
    </row>
    <row r="38" spans="1:19" s="25" customFormat="1" ht="51" x14ac:dyDescent="0.25">
      <c r="A38" s="77" t="s">
        <v>89</v>
      </c>
      <c r="B38" s="93" t="s">
        <v>90</v>
      </c>
      <c r="C38" s="93"/>
      <c r="D38" s="27"/>
      <c r="E38" s="49"/>
      <c r="F38" s="28"/>
      <c r="G38" s="29"/>
      <c r="H38" s="29"/>
      <c r="I38" s="28"/>
      <c r="J38" s="29"/>
      <c r="K38" s="29"/>
      <c r="L38" s="28"/>
      <c r="M38" s="29"/>
      <c r="N38" s="29"/>
      <c r="O38" s="28"/>
      <c r="P38" s="29"/>
      <c r="Q38" s="30"/>
      <c r="R38" s="59" t="s">
        <v>13</v>
      </c>
      <c r="S38" s="24"/>
    </row>
    <row r="39" spans="1:19" s="20" customFormat="1" ht="38.25" x14ac:dyDescent="0.25">
      <c r="A39" s="95"/>
      <c r="B39" s="95"/>
      <c r="C39" s="95"/>
      <c r="D39" s="95"/>
      <c r="E39" s="96"/>
      <c r="F39" s="46" t="s">
        <v>91</v>
      </c>
      <c r="G39" s="46" t="s">
        <v>92</v>
      </c>
      <c r="H39" s="50" t="s">
        <v>93</v>
      </c>
      <c r="I39" s="46" t="s">
        <v>91</v>
      </c>
      <c r="J39" s="46" t="s">
        <v>92</v>
      </c>
      <c r="K39" s="50" t="s">
        <v>93</v>
      </c>
      <c r="L39" s="46" t="s">
        <v>91</v>
      </c>
      <c r="M39" s="46" t="s">
        <v>92</v>
      </c>
      <c r="N39" s="50" t="s">
        <v>93</v>
      </c>
      <c r="O39" s="46" t="s">
        <v>91</v>
      </c>
      <c r="P39" s="46" t="s">
        <v>92</v>
      </c>
      <c r="Q39" s="51" t="s">
        <v>93</v>
      </c>
      <c r="R39" s="45" t="s">
        <v>94</v>
      </c>
      <c r="S39" s="19"/>
    </row>
    <row r="40" spans="1:19" s="20" customFormat="1" ht="16.5" thickBot="1" x14ac:dyDescent="0.25">
      <c r="A40" s="1"/>
      <c r="B40" s="1"/>
      <c r="C40" s="119" t="s">
        <v>95</v>
      </c>
      <c r="D40" s="115"/>
      <c r="E40" s="48">
        <f>SUM(E16:E39)</f>
        <v>39</v>
      </c>
      <c r="F40" s="47">
        <f>+SUM(F16:F38)</f>
        <v>4</v>
      </c>
      <c r="G40" s="47">
        <f>+SUM(G16:G38)</f>
        <v>0</v>
      </c>
      <c r="H40" s="16">
        <v>0.1</v>
      </c>
      <c r="I40" s="47">
        <f>+SUM(I16:I38)</f>
        <v>15</v>
      </c>
      <c r="J40" s="47">
        <f>+SUM(J16:J38)</f>
        <v>0</v>
      </c>
      <c r="K40" s="16">
        <v>0.49</v>
      </c>
      <c r="L40" s="47">
        <f>+SUM(L16:L38)</f>
        <v>11</v>
      </c>
      <c r="M40" s="47">
        <f>+SUM(M16:M38)</f>
        <v>0</v>
      </c>
      <c r="N40" s="16">
        <v>0.77</v>
      </c>
      <c r="O40" s="47">
        <f>+SUM(O16:O38)</f>
        <v>9</v>
      </c>
      <c r="P40" s="47">
        <f>+SUM(P16:P38)</f>
        <v>0</v>
      </c>
      <c r="Q40" s="17">
        <v>1</v>
      </c>
      <c r="R40" s="18">
        <f>+SUM(G40+J40+M40+P40)/(F40+I40+L40+O40)</f>
        <v>0</v>
      </c>
      <c r="S40" s="19"/>
    </row>
    <row r="41" spans="1:19" s="32" customFormat="1" ht="157.5" customHeight="1" thickBot="1" x14ac:dyDescent="0.3">
      <c r="A41" s="31"/>
      <c r="B41" s="31"/>
      <c r="C41" s="120" t="s">
        <v>96</v>
      </c>
      <c r="D41" s="121"/>
      <c r="E41" s="122"/>
      <c r="F41" s="108"/>
      <c r="G41" s="109"/>
      <c r="H41" s="123"/>
      <c r="I41" s="108"/>
      <c r="J41" s="109"/>
      <c r="K41" s="123"/>
      <c r="L41" s="108"/>
      <c r="M41" s="109"/>
      <c r="N41" s="123"/>
      <c r="O41" s="108"/>
      <c r="P41" s="109"/>
      <c r="Q41" s="110"/>
      <c r="R41" s="42" t="s">
        <v>97</v>
      </c>
    </row>
    <row r="42" spans="1:19" s="1" customFormat="1" x14ac:dyDescent="0.2">
      <c r="D42" s="7"/>
      <c r="E42" s="7"/>
    </row>
    <row r="43" spans="1:19" s="1" customFormat="1" x14ac:dyDescent="0.2">
      <c r="D43" s="7"/>
      <c r="E43" s="7"/>
    </row>
    <row r="44" spans="1:19" s="1" customFormat="1" x14ac:dyDescent="0.2">
      <c r="D44" s="7"/>
      <c r="E44" s="7"/>
    </row>
    <row r="45" spans="1:19" s="1" customFormat="1" x14ac:dyDescent="0.2">
      <c r="D45" s="7"/>
      <c r="E45" s="7"/>
    </row>
    <row r="46" spans="1:19" s="1" customFormat="1" x14ac:dyDescent="0.2">
      <c r="D46" s="7"/>
      <c r="E46" s="7"/>
    </row>
    <row r="47" spans="1:19" s="1" customFormat="1" x14ac:dyDescent="0.2">
      <c r="D47" s="7"/>
      <c r="E47" s="7"/>
    </row>
    <row r="48" spans="1:19" s="1" customFormat="1" x14ac:dyDescent="0.2">
      <c r="D48" s="7"/>
      <c r="E48" s="7"/>
    </row>
    <row r="49" spans="4:5" s="1" customFormat="1" x14ac:dyDescent="0.2">
      <c r="D49" s="7"/>
      <c r="E49" s="7"/>
    </row>
    <row r="50" spans="4:5" s="1" customFormat="1" x14ac:dyDescent="0.2">
      <c r="D50" s="7"/>
      <c r="E50" s="7"/>
    </row>
    <row r="51" spans="4:5" s="1" customFormat="1" x14ac:dyDescent="0.2">
      <c r="D51" s="7"/>
      <c r="E51" s="7"/>
    </row>
    <row r="52" spans="4:5" s="1" customFormat="1" x14ac:dyDescent="0.2">
      <c r="D52" s="7"/>
      <c r="E52" s="7"/>
    </row>
    <row r="53" spans="4:5" s="1" customFormat="1" x14ac:dyDescent="0.2">
      <c r="D53" s="7"/>
      <c r="E53" s="7"/>
    </row>
    <row r="54" spans="4:5" s="1" customFormat="1" x14ac:dyDescent="0.2">
      <c r="D54" s="7"/>
      <c r="E54" s="7"/>
    </row>
    <row r="55" spans="4:5" s="1" customFormat="1" x14ac:dyDescent="0.2">
      <c r="D55" s="7"/>
      <c r="E55" s="7"/>
    </row>
    <row r="56" spans="4:5" s="1" customFormat="1" x14ac:dyDescent="0.2">
      <c r="D56" s="7"/>
      <c r="E56" s="7"/>
    </row>
    <row r="57" spans="4:5" s="1" customFormat="1" x14ac:dyDescent="0.2">
      <c r="D57" s="7"/>
      <c r="E57" s="7"/>
    </row>
    <row r="58" spans="4:5" s="1" customFormat="1" x14ac:dyDescent="0.2">
      <c r="D58" s="7"/>
      <c r="E58" s="7"/>
    </row>
    <row r="59" spans="4:5" s="1" customFormat="1" x14ac:dyDescent="0.2">
      <c r="D59" s="7"/>
      <c r="E59" s="7"/>
    </row>
    <row r="60" spans="4:5" s="1" customFormat="1" x14ac:dyDescent="0.2">
      <c r="D60" s="7"/>
      <c r="E60" s="7"/>
    </row>
    <row r="61" spans="4:5" s="1" customFormat="1" x14ac:dyDescent="0.2">
      <c r="D61" s="7"/>
      <c r="E61" s="7"/>
    </row>
    <row r="62" spans="4:5" s="1" customFormat="1" x14ac:dyDescent="0.2">
      <c r="D62" s="7"/>
      <c r="E62" s="7"/>
    </row>
    <row r="63" spans="4:5" s="1" customFormat="1" x14ac:dyDescent="0.2">
      <c r="D63" s="7"/>
      <c r="E63" s="7"/>
    </row>
    <row r="64" spans="4:5" s="1" customFormat="1" x14ac:dyDescent="0.2">
      <c r="D64" s="7"/>
      <c r="E64" s="7"/>
    </row>
    <row r="65" spans="4:5" s="1" customFormat="1" x14ac:dyDescent="0.2">
      <c r="D65" s="7"/>
      <c r="E65" s="7"/>
    </row>
    <row r="66" spans="4:5" s="1" customFormat="1" x14ac:dyDescent="0.2">
      <c r="D66" s="7"/>
      <c r="E66" s="7"/>
    </row>
    <row r="67" spans="4:5" s="1" customFormat="1" x14ac:dyDescent="0.2">
      <c r="D67" s="7"/>
      <c r="E67" s="7"/>
    </row>
    <row r="68" spans="4:5" s="1" customFormat="1" x14ac:dyDescent="0.2">
      <c r="D68" s="7"/>
      <c r="E68" s="7"/>
    </row>
    <row r="69" spans="4:5" s="1" customFormat="1" x14ac:dyDescent="0.2">
      <c r="D69" s="7"/>
      <c r="E69" s="7"/>
    </row>
    <row r="70" spans="4:5" s="1" customFormat="1" x14ac:dyDescent="0.2">
      <c r="D70" s="7"/>
      <c r="E70" s="7"/>
    </row>
    <row r="71" spans="4:5" s="1" customFormat="1" x14ac:dyDescent="0.2">
      <c r="D71" s="7"/>
      <c r="E71" s="7"/>
    </row>
    <row r="72" spans="4:5" s="1" customFormat="1" x14ac:dyDescent="0.2">
      <c r="D72" s="7"/>
      <c r="E72" s="7"/>
    </row>
    <row r="73" spans="4:5" s="1" customFormat="1" x14ac:dyDescent="0.2">
      <c r="D73" s="7"/>
      <c r="E73" s="7"/>
    </row>
    <row r="74" spans="4:5" s="1" customFormat="1" x14ac:dyDescent="0.2">
      <c r="D74" s="7"/>
      <c r="E74" s="7"/>
    </row>
    <row r="75" spans="4:5" s="1" customFormat="1" x14ac:dyDescent="0.2">
      <c r="D75" s="7"/>
      <c r="E75" s="7"/>
    </row>
    <row r="76" spans="4:5" s="1" customFormat="1" x14ac:dyDescent="0.2">
      <c r="D76" s="7"/>
      <c r="E76" s="7"/>
    </row>
    <row r="77" spans="4:5" s="1" customFormat="1" x14ac:dyDescent="0.2">
      <c r="D77" s="7"/>
      <c r="E77" s="7"/>
    </row>
    <row r="78" spans="4:5" s="1" customFormat="1" x14ac:dyDescent="0.2">
      <c r="D78" s="7"/>
      <c r="E78" s="7"/>
    </row>
    <row r="79" spans="4:5" s="1" customFormat="1" x14ac:dyDescent="0.2">
      <c r="D79" s="7"/>
      <c r="E79" s="7"/>
    </row>
    <row r="80" spans="4:5" s="1" customFormat="1" x14ac:dyDescent="0.2">
      <c r="D80" s="7"/>
      <c r="E80" s="7"/>
    </row>
    <row r="81" spans="4:5" s="1" customFormat="1" x14ac:dyDescent="0.2">
      <c r="D81" s="7"/>
      <c r="E81" s="7"/>
    </row>
    <row r="82" spans="4:5" s="1" customFormat="1" x14ac:dyDescent="0.2">
      <c r="D82" s="7"/>
      <c r="E82" s="7"/>
    </row>
    <row r="83" spans="4:5" s="1" customFormat="1" x14ac:dyDescent="0.2">
      <c r="D83" s="7"/>
      <c r="E83" s="7"/>
    </row>
    <row r="84" spans="4:5" s="1" customFormat="1" x14ac:dyDescent="0.2">
      <c r="D84" s="7"/>
      <c r="E84" s="7"/>
    </row>
    <row r="85" spans="4:5" s="1" customFormat="1" x14ac:dyDescent="0.2">
      <c r="D85" s="7"/>
      <c r="E85" s="7"/>
    </row>
    <row r="86" spans="4:5" s="1" customFormat="1" x14ac:dyDescent="0.2">
      <c r="D86" s="7"/>
      <c r="E86" s="7"/>
    </row>
    <row r="87" spans="4:5" s="1" customFormat="1" x14ac:dyDescent="0.2">
      <c r="D87" s="7"/>
      <c r="E87" s="7"/>
    </row>
    <row r="88" spans="4:5" s="1" customFormat="1" x14ac:dyDescent="0.2">
      <c r="D88" s="7"/>
      <c r="E88" s="7"/>
    </row>
    <row r="89" spans="4:5" s="1" customFormat="1" x14ac:dyDescent="0.2">
      <c r="D89" s="7"/>
      <c r="E89" s="7"/>
    </row>
    <row r="90" spans="4:5" s="1" customFormat="1" x14ac:dyDescent="0.2">
      <c r="D90" s="7"/>
      <c r="E90" s="7"/>
    </row>
    <row r="91" spans="4:5" s="1" customFormat="1" x14ac:dyDescent="0.2">
      <c r="D91" s="7"/>
      <c r="E91" s="7"/>
    </row>
    <row r="92" spans="4:5" s="1" customFormat="1" x14ac:dyDescent="0.2">
      <c r="D92" s="7"/>
      <c r="E92" s="7"/>
    </row>
    <row r="93" spans="4:5" s="1" customFormat="1" x14ac:dyDescent="0.2">
      <c r="D93" s="7"/>
      <c r="E93" s="7"/>
    </row>
    <row r="94" spans="4:5" s="1" customFormat="1" x14ac:dyDescent="0.2">
      <c r="D94" s="7"/>
      <c r="E94" s="7"/>
    </row>
    <row r="95" spans="4:5" s="1" customFormat="1" x14ac:dyDescent="0.2">
      <c r="D95" s="7"/>
      <c r="E95" s="7"/>
    </row>
    <row r="96" spans="4:5" s="1" customFormat="1" x14ac:dyDescent="0.2">
      <c r="D96" s="7"/>
      <c r="E96" s="7"/>
    </row>
    <row r="97" spans="4:5" s="1" customFormat="1" x14ac:dyDescent="0.2">
      <c r="D97" s="7"/>
      <c r="E97" s="7"/>
    </row>
    <row r="98" spans="4:5" s="1" customFormat="1" x14ac:dyDescent="0.2">
      <c r="D98" s="7"/>
      <c r="E98" s="7"/>
    </row>
    <row r="99" spans="4:5" s="1" customFormat="1" x14ac:dyDescent="0.2">
      <c r="D99" s="7"/>
      <c r="E99" s="7"/>
    </row>
    <row r="100" spans="4:5" s="1" customFormat="1" x14ac:dyDescent="0.2">
      <c r="D100" s="7"/>
      <c r="E100" s="7"/>
    </row>
    <row r="101" spans="4:5" s="1" customFormat="1" x14ac:dyDescent="0.2">
      <c r="D101" s="7"/>
      <c r="E101" s="7"/>
    </row>
    <row r="102" spans="4:5" s="1" customFormat="1" x14ac:dyDescent="0.2">
      <c r="D102" s="7"/>
      <c r="E102" s="7"/>
    </row>
    <row r="103" spans="4:5" s="1" customFormat="1" x14ac:dyDescent="0.2">
      <c r="D103" s="7"/>
      <c r="E103" s="7"/>
    </row>
    <row r="104" spans="4:5" s="1" customFormat="1" x14ac:dyDescent="0.2">
      <c r="D104" s="7"/>
      <c r="E104" s="7"/>
    </row>
    <row r="105" spans="4:5" s="1" customFormat="1" x14ac:dyDescent="0.2">
      <c r="D105" s="7"/>
      <c r="E105" s="7"/>
    </row>
    <row r="106" spans="4:5" s="1" customFormat="1" x14ac:dyDescent="0.2">
      <c r="D106" s="7"/>
      <c r="E106" s="7"/>
    </row>
    <row r="107" spans="4:5" s="1" customFormat="1" x14ac:dyDescent="0.2">
      <c r="D107" s="7"/>
      <c r="E107" s="7"/>
    </row>
    <row r="108" spans="4:5" s="1" customFormat="1" x14ac:dyDescent="0.2">
      <c r="D108" s="7"/>
      <c r="E108" s="7"/>
    </row>
    <row r="109" spans="4:5" s="1" customFormat="1" x14ac:dyDescent="0.2">
      <c r="D109" s="7"/>
      <c r="E109" s="7"/>
    </row>
    <row r="110" spans="4:5" s="1" customFormat="1" x14ac:dyDescent="0.2">
      <c r="D110" s="7"/>
      <c r="E110" s="7"/>
    </row>
    <row r="111" spans="4:5" s="1" customFormat="1" x14ac:dyDescent="0.2">
      <c r="D111" s="7"/>
      <c r="E111" s="7"/>
    </row>
    <row r="112" spans="4:5" s="1" customFormat="1" x14ac:dyDescent="0.2">
      <c r="D112" s="7"/>
      <c r="E112" s="7"/>
    </row>
    <row r="113" spans="4:5" s="1" customFormat="1" x14ac:dyDescent="0.2">
      <c r="D113" s="7"/>
      <c r="E113" s="7"/>
    </row>
    <row r="114" spans="4:5" s="1" customFormat="1" x14ac:dyDescent="0.2">
      <c r="D114" s="7"/>
      <c r="E114" s="7"/>
    </row>
    <row r="115" spans="4:5" s="1" customFormat="1" x14ac:dyDescent="0.2">
      <c r="D115" s="7"/>
      <c r="E115" s="7"/>
    </row>
    <row r="116" spans="4:5" s="1" customFormat="1" x14ac:dyDescent="0.2">
      <c r="D116" s="7"/>
      <c r="E116" s="7"/>
    </row>
    <row r="117" spans="4:5" s="1" customFormat="1" x14ac:dyDescent="0.2">
      <c r="D117" s="7"/>
      <c r="E117" s="7"/>
    </row>
    <row r="118" spans="4:5" s="1" customFormat="1" x14ac:dyDescent="0.2">
      <c r="D118" s="7"/>
      <c r="E118" s="7"/>
    </row>
    <row r="119" spans="4:5" s="1" customFormat="1" x14ac:dyDescent="0.2">
      <c r="D119" s="7"/>
      <c r="E119" s="7"/>
    </row>
    <row r="120" spans="4:5" s="1" customFormat="1" x14ac:dyDescent="0.2">
      <c r="D120" s="7"/>
      <c r="E120" s="7"/>
    </row>
    <row r="121" spans="4:5" s="1" customFormat="1" x14ac:dyDescent="0.2">
      <c r="D121" s="7"/>
      <c r="E121" s="7"/>
    </row>
    <row r="122" spans="4:5" s="1" customFormat="1" x14ac:dyDescent="0.2">
      <c r="D122" s="7"/>
      <c r="E122" s="7"/>
    </row>
    <row r="123" spans="4:5" s="1" customFormat="1" x14ac:dyDescent="0.2">
      <c r="D123" s="7"/>
      <c r="E123" s="7"/>
    </row>
    <row r="124" spans="4:5" s="1" customFormat="1" x14ac:dyDescent="0.2">
      <c r="D124" s="7"/>
      <c r="E124" s="7"/>
    </row>
    <row r="125" spans="4:5" s="1" customFormat="1" x14ac:dyDescent="0.2">
      <c r="D125" s="7"/>
      <c r="E125" s="7"/>
    </row>
    <row r="126" spans="4:5" s="1" customFormat="1" x14ac:dyDescent="0.2">
      <c r="D126" s="7"/>
      <c r="E126" s="7"/>
    </row>
    <row r="127" spans="4:5" s="1" customFormat="1" x14ac:dyDescent="0.2">
      <c r="D127" s="7"/>
      <c r="E127" s="7"/>
    </row>
    <row r="128" spans="4:5" s="1" customFormat="1" x14ac:dyDescent="0.2">
      <c r="D128" s="7"/>
      <c r="E128" s="7"/>
    </row>
    <row r="129" spans="1:5" x14ac:dyDescent="0.2">
      <c r="A129" s="1"/>
      <c r="B129" s="1"/>
      <c r="C129" s="1"/>
      <c r="D129" s="7"/>
      <c r="E129" s="7"/>
    </row>
  </sheetData>
  <protectedRanges>
    <protectedRange sqref="B19 B16" name="Planeacion_6_2_1_1_1_1"/>
    <protectedRange sqref="B22 B18" name="Planeacion_21_3_1_1_1_5"/>
    <protectedRange sqref="B23:B24" name="Planeacion_21_3_1_1_1_5_1"/>
    <protectedRange sqref="B25:B26" name="Planeacion_21_3_1_1_1_5_2"/>
    <protectedRange sqref="B27" name="Planeacion_21_3_1_1_1_5_3"/>
    <protectedRange sqref="B29:B30" name="Planeacion_21_3_1_1_1_2_1"/>
    <protectedRange sqref="B31:B32" name="Planeacion_21_3_1_1_1_5_4"/>
    <protectedRange sqref="B33" name="Planeacion_21_3_1_1_1_3_1"/>
    <protectedRange sqref="B34:B35" name="Planeacion_21_3_1_1_1_5_5"/>
    <protectedRange sqref="B36:B37" name="Planeacion_21_3_1_1_1_4_1"/>
  </protectedRanges>
  <mergeCells count="42">
    <mergeCell ref="A9:B9"/>
    <mergeCell ref="A7:B7"/>
    <mergeCell ref="A12:R12"/>
    <mergeCell ref="C7:R7"/>
    <mergeCell ref="C13:C15"/>
    <mergeCell ref="R13:R15"/>
    <mergeCell ref="A8:B8"/>
    <mergeCell ref="A10:B10"/>
    <mergeCell ref="A13:A15"/>
    <mergeCell ref="B13:B15"/>
    <mergeCell ref="F10:I10"/>
    <mergeCell ref="L14:N14"/>
    <mergeCell ref="C5:R5"/>
    <mergeCell ref="A6:B6"/>
    <mergeCell ref="A5:B5"/>
    <mergeCell ref="B1:P1"/>
    <mergeCell ref="B2:P3"/>
    <mergeCell ref="O41:Q41"/>
    <mergeCell ref="O10:P10"/>
    <mergeCell ref="Q10:R10"/>
    <mergeCell ref="D10:E10"/>
    <mergeCell ref="C6:R6"/>
    <mergeCell ref="C40:D40"/>
    <mergeCell ref="C41:E41"/>
    <mergeCell ref="F41:H41"/>
    <mergeCell ref="C8:R8"/>
    <mergeCell ref="D9:F9"/>
    <mergeCell ref="G9:R9"/>
    <mergeCell ref="K10:N10"/>
    <mergeCell ref="O14:Q14"/>
    <mergeCell ref="F13:Q13"/>
    <mergeCell ref="I41:K41"/>
    <mergeCell ref="L41:N41"/>
    <mergeCell ref="A39:E39"/>
    <mergeCell ref="D13:D14"/>
    <mergeCell ref="E13:E14"/>
    <mergeCell ref="F14:H14"/>
    <mergeCell ref="I14:K14"/>
    <mergeCell ref="A16:A22"/>
    <mergeCell ref="A23:A27"/>
    <mergeCell ref="A29:A33"/>
    <mergeCell ref="A34:A37"/>
  </mergeCells>
  <phoneticPr fontId="12" type="noConversion"/>
  <dataValidations count="4">
    <dataValidation type="decimal" operator="lessThan" showInputMessage="1" sqref="R1" xr:uid="{70F2BFD9-F6CD-49BE-9A9E-F975E1163AC2}">
      <formula1>0</formula1>
    </dataValidation>
    <dataValidation operator="lessThan" allowBlank="1" showInputMessage="1" showErrorMessage="1" sqref="R2:R3 B1:B2 Q3" xr:uid="{39568721-159F-4C28-991E-BA829389EB38}"/>
    <dataValidation type="decimal" operator="lessThan" allowBlank="1" showInputMessage="1" showErrorMessage="1" sqref="Q1:Q2" xr:uid="{01EB280C-5267-4D05-9F41-48CD8C21E685}">
      <formula1>0</formula1>
    </dataValidation>
    <dataValidation allowBlank="1" showErrorMessage="1" promptTitle="Gestión Realizada" prompt="En esta celda usted deberá escribir lo que considere importante en la ejecución de esta actividad para logrará el alcance propuesto" sqref="C29:C33" xr:uid="{E175DFB9-987B-4EC1-B19B-09548E26E52D}"/>
  </dataValidations>
  <pageMargins left="0.7" right="0.7" top="0.75" bottom="0.75" header="0.3" footer="0.3"/>
  <pageSetup scale="32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DB05E6-BACD-4981-BFF8-9E54E39F013E}">
  <dimension ref="A1:F25"/>
  <sheetViews>
    <sheetView showGridLines="0" topLeftCell="A13" workbookViewId="0">
      <selection activeCell="D15" sqref="D15"/>
    </sheetView>
  </sheetViews>
  <sheetFormatPr baseColWidth="10" defaultColWidth="0" defaultRowHeight="15" x14ac:dyDescent="0.25"/>
  <cols>
    <col min="1" max="1" width="26.28515625" style="11" customWidth="1"/>
    <col min="2" max="2" width="33.85546875" style="11" customWidth="1"/>
    <col min="3" max="3" width="13" style="11" customWidth="1"/>
    <col min="4" max="4" width="67" style="11" customWidth="1"/>
    <col min="5" max="5" width="28.140625" style="10" customWidth="1"/>
    <col min="6" max="6" width="11.42578125" style="10" customWidth="1"/>
    <col min="7" max="16384" width="11.42578125" style="10" hidden="1"/>
  </cols>
  <sheetData>
    <row r="1" spans="1:5" x14ac:dyDescent="0.25">
      <c r="A1" s="11" t="s">
        <v>98</v>
      </c>
      <c r="B1" s="11" t="s">
        <v>99</v>
      </c>
      <c r="C1" s="11" t="s">
        <v>100</v>
      </c>
      <c r="D1" s="11" t="s">
        <v>101</v>
      </c>
      <c r="E1" s="10" t="s">
        <v>102</v>
      </c>
    </row>
    <row r="2" spans="1:5" ht="60" customHeight="1" x14ac:dyDescent="0.25">
      <c r="A2" s="11" t="s">
        <v>6</v>
      </c>
      <c r="B2" s="11" t="s">
        <v>103</v>
      </c>
      <c r="C2" s="11" t="s">
        <v>104</v>
      </c>
      <c r="D2" s="12" t="s">
        <v>105</v>
      </c>
      <c r="E2" s="11" t="s">
        <v>106</v>
      </c>
    </row>
    <row r="3" spans="1:5" ht="22.5" x14ac:dyDescent="0.25">
      <c r="A3" s="11" t="s">
        <v>8</v>
      </c>
      <c r="B3" s="11" t="s">
        <v>107</v>
      </c>
      <c r="C3" s="11" t="s">
        <v>104</v>
      </c>
      <c r="D3" s="12" t="s">
        <v>108</v>
      </c>
      <c r="E3" s="11" t="s">
        <v>109</v>
      </c>
    </row>
    <row r="4" spans="1:5" ht="22.5" x14ac:dyDescent="0.25">
      <c r="A4" s="11" t="s">
        <v>10</v>
      </c>
      <c r="B4" s="11" t="s">
        <v>110</v>
      </c>
      <c r="C4" s="11" t="s">
        <v>104</v>
      </c>
      <c r="D4" s="12" t="s">
        <v>111</v>
      </c>
      <c r="E4" s="11" t="s">
        <v>109</v>
      </c>
    </row>
    <row r="5" spans="1:5" ht="22.5" x14ac:dyDescent="0.25">
      <c r="A5" s="11" t="s">
        <v>12</v>
      </c>
      <c r="B5" s="11" t="s">
        <v>112</v>
      </c>
      <c r="C5" s="11" t="s">
        <v>104</v>
      </c>
      <c r="D5" s="12" t="s">
        <v>113</v>
      </c>
      <c r="E5" s="11" t="s">
        <v>109</v>
      </c>
    </row>
    <row r="6" spans="1:5" ht="22.5" x14ac:dyDescent="0.25">
      <c r="A6" s="11" t="s">
        <v>14</v>
      </c>
      <c r="B6" s="11" t="s">
        <v>114</v>
      </c>
      <c r="C6" s="11" t="s">
        <v>104</v>
      </c>
      <c r="D6" s="12" t="s">
        <v>115</v>
      </c>
      <c r="E6" s="11" t="s">
        <v>109</v>
      </c>
    </row>
    <row r="7" spans="1:5" ht="22.5" x14ac:dyDescent="0.25">
      <c r="A7" s="11" t="s">
        <v>16</v>
      </c>
      <c r="B7" s="11" t="s">
        <v>116</v>
      </c>
      <c r="C7" s="11" t="s">
        <v>104</v>
      </c>
      <c r="D7" s="12" t="s">
        <v>117</v>
      </c>
      <c r="E7" s="11" t="s">
        <v>109</v>
      </c>
    </row>
    <row r="8" spans="1:5" ht="12.75" customHeight="1" x14ac:dyDescent="0.25">
      <c r="A8" s="11" t="s">
        <v>118</v>
      </c>
      <c r="B8" s="11" t="s">
        <v>119</v>
      </c>
      <c r="C8" s="11" t="s">
        <v>104</v>
      </c>
      <c r="D8" s="12" t="s">
        <v>20</v>
      </c>
      <c r="E8" s="11" t="s">
        <v>109</v>
      </c>
    </row>
    <row r="9" spans="1:5" ht="22.5" x14ac:dyDescent="0.25">
      <c r="A9" s="11" t="s">
        <v>120</v>
      </c>
      <c r="B9" s="11" t="s">
        <v>121</v>
      </c>
      <c r="C9" s="11" t="s">
        <v>104</v>
      </c>
      <c r="D9" s="12" t="s">
        <v>22</v>
      </c>
      <c r="E9" s="11" t="s">
        <v>109</v>
      </c>
    </row>
    <row r="10" spans="1:5" ht="33.75" x14ac:dyDescent="0.25">
      <c r="A10" s="11" t="s">
        <v>122</v>
      </c>
      <c r="B10" s="11" t="s">
        <v>123</v>
      </c>
      <c r="C10" s="11" t="s">
        <v>124</v>
      </c>
      <c r="D10" s="13">
        <v>46053</v>
      </c>
      <c r="E10" s="11" t="s">
        <v>125</v>
      </c>
    </row>
    <row r="11" spans="1:5" ht="33.75" x14ac:dyDescent="0.25">
      <c r="A11" s="11" t="s">
        <v>23</v>
      </c>
      <c r="B11" s="11" t="s">
        <v>126</v>
      </c>
      <c r="C11" s="11" t="s">
        <v>104</v>
      </c>
      <c r="D11" s="12" t="s">
        <v>24</v>
      </c>
      <c r="E11" s="11" t="s">
        <v>127</v>
      </c>
    </row>
    <row r="12" spans="1:5" ht="45" x14ac:dyDescent="0.25">
      <c r="A12" s="11" t="s">
        <v>128</v>
      </c>
      <c r="B12" s="11" t="s">
        <v>129</v>
      </c>
      <c r="C12" s="11" t="s">
        <v>104</v>
      </c>
      <c r="D12" s="12" t="s">
        <v>130</v>
      </c>
      <c r="E12" s="11" t="s">
        <v>131</v>
      </c>
    </row>
    <row r="13" spans="1:5" ht="45" x14ac:dyDescent="0.25">
      <c r="A13" s="11" t="s">
        <v>132</v>
      </c>
      <c r="B13" s="11" t="s">
        <v>133</v>
      </c>
      <c r="C13" s="11" t="s">
        <v>104</v>
      </c>
      <c r="D13" s="12" t="s">
        <v>134</v>
      </c>
      <c r="E13" s="11" t="s">
        <v>135</v>
      </c>
    </row>
    <row r="14" spans="1:5" ht="22.5" x14ac:dyDescent="0.25">
      <c r="A14" s="11" t="s">
        <v>136</v>
      </c>
      <c r="B14" s="11" t="s">
        <v>137</v>
      </c>
      <c r="C14" s="11" t="s">
        <v>104</v>
      </c>
      <c r="D14" s="12" t="s">
        <v>138</v>
      </c>
      <c r="E14" s="11" t="s">
        <v>139</v>
      </c>
    </row>
    <row r="15" spans="1:5" ht="22.5" x14ac:dyDescent="0.25">
      <c r="A15" s="11" t="s">
        <v>140</v>
      </c>
      <c r="B15" s="11" t="s">
        <v>141</v>
      </c>
      <c r="C15" s="11" t="s">
        <v>142</v>
      </c>
      <c r="D15" s="12">
        <v>2025</v>
      </c>
      <c r="E15" s="11" t="s">
        <v>143</v>
      </c>
    </row>
    <row r="16" spans="1:5" ht="22.5" x14ac:dyDescent="0.25">
      <c r="A16" s="11" t="s">
        <v>144</v>
      </c>
      <c r="B16" s="11" t="s">
        <v>145</v>
      </c>
      <c r="C16" s="11" t="s">
        <v>142</v>
      </c>
      <c r="D16" s="12">
        <v>2026</v>
      </c>
      <c r="E16" s="11" t="s">
        <v>143</v>
      </c>
    </row>
    <row r="17" spans="1:5" ht="33.75" x14ac:dyDescent="0.25">
      <c r="A17" s="11" t="s">
        <v>146</v>
      </c>
      <c r="B17" s="11" t="s">
        <v>147</v>
      </c>
      <c r="C17" s="11" t="s">
        <v>142</v>
      </c>
      <c r="D17" s="12">
        <v>1</v>
      </c>
      <c r="E17" s="11" t="s">
        <v>143</v>
      </c>
    </row>
    <row r="18" spans="1:5" ht="45" x14ac:dyDescent="0.25">
      <c r="A18" s="11" t="s">
        <v>148</v>
      </c>
      <c r="B18" s="11" t="s">
        <v>149</v>
      </c>
      <c r="C18" s="11" t="s">
        <v>142</v>
      </c>
      <c r="D18" s="12">
        <v>1</v>
      </c>
      <c r="E18" s="11" t="s">
        <v>143</v>
      </c>
    </row>
    <row r="19" spans="1:5" ht="56.25" x14ac:dyDescent="0.25">
      <c r="A19" s="11" t="s">
        <v>150</v>
      </c>
      <c r="B19" s="11" t="s">
        <v>151</v>
      </c>
      <c r="C19" s="11" t="s">
        <v>104</v>
      </c>
      <c r="D19" s="15" t="s">
        <v>152</v>
      </c>
      <c r="E19" s="11" t="s">
        <v>153</v>
      </c>
    </row>
    <row r="20" spans="1:5" ht="45" x14ac:dyDescent="0.25">
      <c r="A20" s="11" t="s">
        <v>154</v>
      </c>
      <c r="B20" s="11" t="s">
        <v>155</v>
      </c>
      <c r="C20" s="11" t="s">
        <v>104</v>
      </c>
      <c r="D20" s="12" t="s">
        <v>156</v>
      </c>
      <c r="E20" s="11" t="s">
        <v>157</v>
      </c>
    </row>
    <row r="21" spans="1:5" ht="22.5" x14ac:dyDescent="0.25">
      <c r="A21" s="11" t="s">
        <v>95</v>
      </c>
      <c r="B21" s="11" t="s">
        <v>158</v>
      </c>
      <c r="C21" s="11" t="s">
        <v>142</v>
      </c>
      <c r="D21" s="12">
        <v>9</v>
      </c>
      <c r="E21" s="11" t="s">
        <v>159</v>
      </c>
    </row>
    <row r="22" spans="1:5" ht="22.5" x14ac:dyDescent="0.25">
      <c r="A22" s="11" t="s">
        <v>160</v>
      </c>
      <c r="B22" s="11" t="s">
        <v>161</v>
      </c>
      <c r="C22" s="11" t="s">
        <v>162</v>
      </c>
      <c r="D22" s="14">
        <v>1</v>
      </c>
      <c r="E22" s="11" t="s">
        <v>159</v>
      </c>
    </row>
    <row r="23" spans="1:5" ht="72" customHeight="1" x14ac:dyDescent="0.25">
      <c r="A23" s="11" t="s">
        <v>163</v>
      </c>
      <c r="B23" s="11" t="s">
        <v>164</v>
      </c>
      <c r="C23" s="11" t="s">
        <v>104</v>
      </c>
      <c r="D23" s="12" t="s">
        <v>165</v>
      </c>
      <c r="E23" s="11" t="s">
        <v>166</v>
      </c>
    </row>
    <row r="24" spans="1:5" ht="33.75" x14ac:dyDescent="0.25">
      <c r="A24" s="11" t="s">
        <v>94</v>
      </c>
      <c r="B24" s="11" t="s">
        <v>167</v>
      </c>
      <c r="C24" s="11" t="s">
        <v>162</v>
      </c>
      <c r="D24" s="14">
        <v>0.56000000000000005</v>
      </c>
      <c r="E24" s="11" t="s">
        <v>159</v>
      </c>
    </row>
    <row r="25" spans="1:5" ht="33.75" x14ac:dyDescent="0.25">
      <c r="A25" s="11" t="s">
        <v>168</v>
      </c>
      <c r="B25" s="11" t="s">
        <v>169</v>
      </c>
      <c r="C25" s="11" t="s">
        <v>104</v>
      </c>
      <c r="D25" s="12"/>
      <c r="E25" s="11"/>
    </row>
  </sheetData>
  <hyperlinks>
    <hyperlink ref="D19" r:id="rId1" xr:uid="{6925B3BF-82CE-4E5D-8087-63A22F1544D0}"/>
  </hyperlinks>
  <pageMargins left="0.7" right="0.7" top="0.75" bottom="0.75" header="0.3" footer="0.3"/>
  <pageSetup orientation="portrait"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ormat xmlns="http://schemas.microsoft.com/sharepoint/v3/fields">Hoja de calculo</_Format>
    <Código_x0020_nombre_x0020_del_x0020_reponsable_x0020_producción xmlns="cfd7d055-4c42-4b1a-a19c-7e601acfe3a8">26</Código_x0020_nombre_x0020_del_x0020_reponsable_x0020_producción>
    <Sub-Serie xmlns="cfd7d055-4c42-4b1a-a19c-7e601acfe3a8">548</Sub-Serie>
    <Language xmlns="http://schemas.microsoft.com/sharepoint/v3">Español (España)</Language>
    <Serie xmlns="cfd7d055-4c42-4b1a-a19c-7e601acfe3a8">249</Serie>
    <Tipo_x0020_Documental xmlns="cfd7d055-4c42-4b1a-a19c-7e601acfe3a8">2801</Tipo_x0020_Documental>
    <Informacion_publicada_o_disponible xmlns="b6565643-c00f-44ce-b5d1-532a85e4382c">https://www.supersalud.gov.co/es-co/nuestra-entidad/planeaci%C3%B3n/planes-institucionales</Informacion_publicada_o_disponible>
    <_dlc_DocId xmlns="b6565643-c00f-44ce-b5d1-532a85e4382c">XQAF2AT3N76N-282333207-535</_dlc_DocId>
    <Estado_Plantilla xmlns="b6565643-c00f-44ce-b5d1-532a85e4382c">En ejecución</Estado_Plantilla>
    <Fecha_x0020_de_x0020_inicio_x0020_de_x0020_publicación xmlns="b6565643-c00f-44ce-b5d1-532a85e4382c">2026-01-30T05:00:00+00:00</Fecha_x0020_de_x0020_inicio_x0020_de_x0020_publicación>
    <Mes_Plantilla xmlns="b6565643-c00f-44ce-b5d1-532a85e4382c">enero</Mes_Plantilla>
    <Responsable_x0020_de_x0020_la_x0020_información xmlns="cfd7d055-4c42-4b1a-a19c-7e601acfe3a8">26</Responsable_x0020_de_x0020_la_x0020_información>
    <Fecha_x0020_de_x0020_generación_x0020_de_x0020_la_x0020_información xmlns="b6565643-c00f-44ce-b5d1-532a85e4382c">2026-01-30T05:00:00+00:00</Fecha_x0020_de_x0020_generación_x0020_de_x0020_la_x0020_información>
    <Fecha_x0020_final_x0020_de_x0020_publicación xmlns="b6565643-c00f-44ce-b5d1-532a85e4382c" xsi:nil="true"/>
    <Tipo_de_Norma xmlns="b6565643-c00f-44ce-b5d1-532a85e4382c">No aplica</Tipo_de_Norma>
    <Medio_de_conservacion_y_x002f_o_soporte xmlns="b6565643-c00f-44ce-b5d1-532a85e4382c">Documento electrónico</Medio_de_conservacion_y_x002f_o_soporte>
    <Ano_Plantilla xmlns="b6565643-c00f-44ce-b5d1-532a85e4382c">2026</Ano_Plantilla>
    <Numero xmlns="b6565643-c00f-44ce-b5d1-532a85e4382c">PIA</Numero>
    <Frecuencia_de_actualizacion xmlns="b6565643-c00f-44ce-b5d1-532a85e4382c">Por demanda</Frecuencia_de_actualizacion>
    <Descripcion xmlns="b6565643-c00f-44ce-b5d1-532a85e4382c">Presenta el cronograma del Plan Institucional de Archivos de la entidad para la vigencia 2026</Descripcion>
    <Nombre_x0020_del_x0020_responsable_x0020_de_x0020_producción xmlns="cfd7d055-4c42-4b1a-a19c-7e601acfe3a8">26</Nombre_x0020_del_x0020_responsable_x0020_de_x0020_producción>
    <Código_x0020_responsable_x0020_de_x0020_la_x0020_información xmlns="cfd7d055-4c42-4b1a-a19c-7e601acfe3a8" xsi:nil="true"/>
    <_dlc_DocIdUrl xmlns="b6565643-c00f-44ce-b5d1-532a85e4382c">
      <Url>https://docs.supersalud.gov.co/PortalWeb/planeacion/_layouts/15/DocIdRedir.aspx?ID=XQAF2AT3N76N-282333207-535</Url>
      <Description>XQAF2AT3N76N-282333207-535</Description>
    </_dlc_DocIdUrl>
    <DLCPolicyLabelLock xmlns="befa7d1e-01fa-485d-9633-acfbcfc322e1" xsi:nil="true"/>
    <DLCPolicyLabelClientValue xmlns="befa7d1e-01fa-485d-9633-acfbcfc322e1" xsi:nil="true"/>
    <DLCPolicyLabelValue xmlns="befa7d1e-01fa-485d-9633-acfbcfc322e1">Copia Controlada</DLCPolicyLabelValue>
  </documentManagement>
</p:properti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Esquema de Publicación" ma:contentTypeID="0x0101006C70C9CFFF10F647A97BB5C9232AAEE500F4E7176A35C3C04FB2EF9AC55358BB58" ma:contentTypeVersion="40" ma:contentTypeDescription="Campos definidos por la oficina de planeación" ma:contentTypeScope="" ma:versionID="823169fffe76a71a05e93851b6b73f02">
  <xsd:schema xmlns:xsd="http://www.w3.org/2001/XMLSchema" xmlns:xs="http://www.w3.org/2001/XMLSchema" xmlns:p="http://schemas.microsoft.com/office/2006/metadata/properties" xmlns:ns1="http://schemas.microsoft.com/sharepoint/v3" xmlns:ns2="b6565643-c00f-44ce-b5d1-532a85e4382c" xmlns:ns3="http://schemas.microsoft.com/sharepoint/v3/fields" xmlns:ns4="cfd7d055-4c42-4b1a-a19c-7e601acfe3a8" xmlns:ns5="befa7d1e-01fa-485d-9633-acfbcfc322e1" targetNamespace="http://schemas.microsoft.com/office/2006/metadata/properties" ma:root="true" ma:fieldsID="50b89b63e96fac72e78a2535ae458b10" ns1:_="" ns2:_="" ns3:_="" ns4:_="" ns5:_="">
    <xsd:import namespace="http://schemas.microsoft.com/sharepoint/v3"/>
    <xsd:import namespace="b6565643-c00f-44ce-b5d1-532a85e4382c"/>
    <xsd:import namespace="http://schemas.microsoft.com/sharepoint/v3/fields"/>
    <xsd:import namespace="cfd7d055-4c42-4b1a-a19c-7e601acfe3a8"/>
    <xsd:import namespace="befa7d1e-01fa-485d-9633-acfbcfc322e1"/>
    <xsd:element name="properties">
      <xsd:complexType>
        <xsd:sequence>
          <xsd:element name="documentManagement">
            <xsd:complexType>
              <xsd:all>
                <xsd:element ref="ns2:Numero"/>
                <xsd:element ref="ns2:Descripcion"/>
                <xsd:element ref="ns2:Fecha_x0020_de_x0020_inicio_x0020_de_x0020_publicación"/>
                <xsd:element ref="ns2:Fecha_x0020_final_x0020_de_x0020_publicación" minOccurs="0"/>
                <xsd:element ref="ns2:Ano_Plantilla"/>
                <xsd:element ref="ns2:Mes_Plantilla"/>
                <xsd:element ref="ns2:Fecha_x0020_de_x0020_generación_x0020_de_x0020_la_x0020_información"/>
                <xsd:element ref="ns2:Tipo_de_Norma"/>
                <xsd:element ref="ns1:Language" minOccurs="0"/>
                <xsd:element ref="ns2:Medio_de_conservacion_y_x002f_o_soporte"/>
                <xsd:element ref="ns3:_Format"/>
                <xsd:element ref="ns2:Frecuencia_de_actualizacion"/>
                <xsd:element ref="ns2:Informacion_publicada_o_disponible"/>
                <xsd:element ref="ns2:Estado_Plantilla"/>
                <xsd:element ref="ns4:Nombre_x0020_del_x0020_responsable_x0020_de_x0020_producción" minOccurs="0"/>
                <xsd:element ref="ns4:Código_x0020_nombre_x0020_del_x0020_reponsable_x0020_producción" minOccurs="0"/>
                <xsd:element ref="ns4:Serie" minOccurs="0"/>
                <xsd:element ref="ns4:Sub-Serie" minOccurs="0"/>
                <xsd:element ref="ns4:Código_x0020_responsable_x0020_de_x0020_la_x0020_información" minOccurs="0"/>
                <xsd:element ref="ns4:Tipo_x0020_Documental" minOccurs="0"/>
                <xsd:element ref="ns4:Responsable_x0020_de_x0020_la_x0020_información" minOccurs="0"/>
                <xsd:element ref="ns2:_dlc_DocId" minOccurs="0"/>
                <xsd:element ref="ns2:_dlc_DocIdUrl" minOccurs="0"/>
                <xsd:element ref="ns2:_dlc_DocIdPersistId" minOccurs="0"/>
                <xsd:element ref="ns1:_dlc_Exempt" minOccurs="0"/>
                <xsd:element ref="ns5:DLCPolicyLabelValue" minOccurs="0"/>
                <xsd:element ref="ns5:DLCPolicyLabelClientValue" minOccurs="0"/>
                <xsd:element ref="ns5:DLCPolicyLabelLock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Language" ma:index="11" nillable="true" ma:displayName="Idioma" ma:description="Establece el Idioma, lengua o dialecto en que se encuentra la información." ma:format="Dropdown" ma:internalName="Language" ma:readOnly="false">
      <xsd:simpleType>
        <xsd:restriction base="dms:Choice">
          <xsd:enumeration value="Árabe (Arabia Saudí)"/>
          <xsd:enumeration value="Búlgaro (Bulgaria)"/>
          <xsd:enumeration value="Chino (Hong Kong, RAE)"/>
          <xsd:enumeration value="Chino (República Popular China)"/>
          <xsd:enumeration value="Chino (Taiwán)"/>
          <xsd:enumeration value="Croata (Croacia)"/>
          <xsd:enumeration value="Checo (República Checa)"/>
          <xsd:enumeration value="Danés (Dinamarca)"/>
          <xsd:enumeration value="Neerlandés (Países Bajos)"/>
          <xsd:enumeration value="Inglés"/>
          <xsd:enumeration value="Estonio (Estonia)"/>
          <xsd:enumeration value="Finés (Finlandia)"/>
          <xsd:enumeration value="Francés (Francia)"/>
          <xsd:enumeration value="Alemán (Alemania)"/>
          <xsd:enumeration value="Griego (Grecia)"/>
          <xsd:enumeration value="Hebreo (Israel)"/>
          <xsd:enumeration value="Hindi (India)"/>
          <xsd:enumeration value="Húngaro (Hungría)"/>
          <xsd:enumeration value="Indonesio (Indonesia)"/>
          <xsd:enumeration value="Italiano (Italia)"/>
          <xsd:enumeration value="Japonés (Japón)"/>
          <xsd:enumeration value="Coreano (Corea)"/>
          <xsd:enumeration value="Letón (Letonia)"/>
          <xsd:enumeration value="Lituano (Lituania)"/>
          <xsd:enumeration value="Malayo (Malasia)"/>
          <xsd:enumeration value="Noruego (Bokmal) (Noruega)"/>
          <xsd:enumeration value="Polaco (Polonia)"/>
          <xsd:enumeration value="Portugués (Brasil)"/>
          <xsd:enumeration value="Portugués (Portugal)"/>
          <xsd:enumeration value="Rumano (Rumania)"/>
          <xsd:enumeration value="Ruso (Rusia)"/>
          <xsd:enumeration value="Serbio (latino) (Serbia)"/>
          <xsd:enumeration value="Eslovaco (Eslovaquia)"/>
          <xsd:enumeration value="Esloveno (Eslovenia)"/>
          <xsd:enumeration value="Español (España)"/>
          <xsd:enumeration value="Sueco (Suecia)"/>
          <xsd:enumeration value="Tailandés (Tailandia)"/>
          <xsd:enumeration value="Turco (Turquía)"/>
          <xsd:enumeration value="Ucraniano (Ucrania)"/>
          <xsd:enumeration value="Urdu (República Islámica de Pakistán)"/>
          <xsd:enumeration value="Vietnamita (Vietnam)"/>
        </xsd:restriction>
      </xsd:simpleType>
    </xsd:element>
    <xsd:element name="_dlc_Exempt" ma:index="33" nillable="true" ma:displayName="Excluir de la directiva" ma:hidden="true" ma:internalName="_dlc_Exempt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565643-c00f-44ce-b5d1-532a85e4382c" elementFormDefault="qualified">
    <xsd:import namespace="http://schemas.microsoft.com/office/2006/documentManagement/types"/>
    <xsd:import namespace="http://schemas.microsoft.com/office/infopath/2007/PartnerControls"/>
    <xsd:element name="Numero" ma:index="1" ma:displayName="Número" ma:description="Consecutivo o identificador único de documento que la dependencia crea al momento de publicar la información." ma:internalName="Numero" ma:readOnly="false">
      <xsd:simpleType>
        <xsd:restriction base="dms:Text">
          <xsd:maxLength value="255"/>
        </xsd:restriction>
      </xsd:simpleType>
    </xsd:element>
    <xsd:element name="Descripcion" ma:index="3" ma:displayName="Descripción" ma:description="Defina brevemente de qué se trata la información. máximo 200 caracteres." ma:internalName="Descripcion">
      <xsd:simpleType>
        <xsd:restriction base="dms:Note">
          <xsd:maxLength value="255"/>
        </xsd:restriction>
      </xsd:simpleType>
    </xsd:element>
    <xsd:element name="Fecha_x0020_de_x0020_inicio_x0020_de_x0020_publicación" ma:index="4" ma:displayName="Fecha creación documento" ma:description="Corresponde a la fecha que se publica o se programa la publicación del documento dentro de portal web." ma:format="DateOnly" ma:internalName="Fecha_x0020_de_x0020_inicio_x0020_de_x0020_publicaci_x00f3_n">
      <xsd:simpleType>
        <xsd:restriction base="dms:DateTime"/>
      </xsd:simpleType>
    </xsd:element>
    <xsd:element name="Fecha_x0020_final_x0020_de_x0020_publicación" ma:index="5" nillable="true" ma:displayName="Fecha final de publicación" ma:description="Corresponde a la fecha en la que se debe des publicar automáticamente el documento dentro de portal web." ma:format="DateOnly" ma:internalName="Fecha_x0020_final_x0020_de_x0020_publicaci_x00f3_n" ma:readOnly="false">
      <xsd:simpleType>
        <xsd:restriction base="dms:DateTime"/>
      </xsd:simpleType>
    </xsd:element>
    <xsd:element name="Ano_Plantilla" ma:index="6" ma:displayName="Año creación documento" ma:description="Corresponde al año de publicación del documento. Este dato ayudará a filtrar el documento al usuario final del portal web." ma:internalName="Ano_Plantilla">
      <xsd:simpleType>
        <xsd:restriction base="dms:Text">
          <xsd:maxLength value="5"/>
        </xsd:restriction>
      </xsd:simpleType>
    </xsd:element>
    <xsd:element name="Mes_Plantilla" ma:index="7" ma:displayName="Mes creación documento" ma:description="Corresponde al mes de publicación del documento. Este dato ayudará a filtrar el documento al usuario final del portal web." ma:format="Dropdown" ma:internalName="Mes_Plantilla">
      <xsd:simpleType>
        <xsd:restriction base="dms:Choice">
          <xsd:enumeration value="enero"/>
          <xsd:enumeration value="febrero"/>
          <xsd:enumeration value="marzo"/>
          <xsd:enumeration value="abril"/>
          <xsd:enumeration value="mayo"/>
          <xsd:enumeration value="junio"/>
          <xsd:enumeration value="julio"/>
          <xsd:enumeration value="agosto"/>
          <xsd:enumeration value="septiembre"/>
          <xsd:enumeration value="octubre"/>
          <xsd:enumeration value="noviembre"/>
          <xsd:enumeration value="diciembre"/>
        </xsd:restriction>
      </xsd:simpleType>
    </xsd:element>
    <xsd:element name="Fecha_x0020_de_x0020_generación_x0020_de_x0020_la_x0020_información" ma:index="8" ma:displayName="Fecha de generación de la información" ma:description="• Identifique la fecha cuando se creó la información. Esta fecha no puede ser igual a la fecha de publicación." ma:format="DateOnly" ma:internalName="Fecha_x0020_de_x0020_generaci_x00f3_n_x0020_de_x0020_la_x0020_informaci_x00f3_n" ma:readOnly="false">
      <xsd:simpleType>
        <xsd:restriction base="dms:DateTime"/>
      </xsd:simpleType>
    </xsd:element>
    <xsd:element name="Tipo_de_Norma" ma:index="10" ma:displayName="Tipo de Norma" ma:description="Seleccione una categoría (Campo solo aplica si el documento se refiere a una Normatividad. De lo contrario seleccione la palabra no aplica)." ma:format="Dropdown" ma:internalName="Tipo_de_Norma" ma:readOnly="false">
      <xsd:simpleType>
        <xsd:restriction base="dms:Choice">
          <xsd:enumeration value="Boletín Jurídico"/>
          <xsd:enumeration value="Cartas Circulares"/>
          <xsd:enumeration value="Circular Única"/>
          <xsd:enumeration value="Circulares Conjuntas"/>
          <xsd:enumeration value="Circulares Externas"/>
          <xsd:enumeration value="Conceptos"/>
          <xsd:enumeration value="Constitución Política"/>
          <xsd:enumeration value="Decretos"/>
          <xsd:enumeration value="Leyes"/>
          <xsd:enumeration value="Resoluciones"/>
          <xsd:enumeration value="No aplica"/>
        </xsd:restriction>
      </xsd:simpleType>
    </xsd:element>
    <xsd:element name="Medio_de_conservacion_y_x002f_o_soporte" ma:index="12" ma:displayName="Medio de conservación y/o soporte" ma:description="Defina si el documento es: &#10;o Documento físico, documentos se encuentra impreso.                &#10;o Documento electrónico, documento que se encuentra creado y publicado en formato PDF con OCR.&#10;o Documento digital, documento escaneado del documento físico, sin OCR.&#10;" ma:format="Dropdown" ma:internalName="Medio_de_conservacion_y_x002F_o_soporte" ma:readOnly="false">
      <xsd:simpleType>
        <xsd:restriction base="dms:Choice">
          <xsd:enumeration value="Documento físico"/>
          <xsd:enumeration value="Documento electrónico"/>
          <xsd:enumeration value="Documento Digital"/>
        </xsd:restriction>
      </xsd:simpleType>
    </xsd:element>
    <xsd:element name="Frecuencia_de_actualizacion" ma:index="14" ma:displayName="Frecuencia de actualización" ma:description="Identifica la periodicidad o el segmento de tiempo con la que actualiza la información, de acuerdo a su naturaleza y a la normativa aplicable." ma:format="Dropdown" ma:internalName="Frecuencia_de_actualizacion" ma:readOnly="false">
      <xsd:simpleType>
        <xsd:restriction base="dms:Choice">
          <xsd:enumeration value="Cada minuto"/>
          <xsd:enumeration value="Cada hora"/>
          <xsd:enumeration value="Medio Día"/>
          <xsd:enumeration value="Diaria"/>
          <xsd:enumeration value="Semanal"/>
          <xsd:enumeration value="Mensual"/>
          <xsd:enumeration value="Bimestral"/>
          <xsd:enumeration value="Trimestral"/>
          <xsd:enumeration value="Cuatrimestral"/>
          <xsd:enumeration value="Semestral"/>
          <xsd:enumeration value="Anual"/>
          <xsd:enumeration value="Histórica"/>
          <xsd:enumeration value="Por demanda"/>
        </xsd:restriction>
      </xsd:simpleType>
    </xsd:element>
    <xsd:element name="Informacion_publicada_o_disponible" ma:index="15" ma:displayName="Información publicada y/o disponible" ma:description="Indica el lugar donde se encuentra publicado o puede ser consultado el documento. Digite el URL o la sección donde publicará el documento Ej. Superintendencia/políticas, Planes y Programas/plan anual de gestión." ma:internalName="Informacion_publicada_o_disponible" ma:readOnly="false">
      <xsd:simpleType>
        <xsd:restriction base="dms:Text">
          <xsd:maxLength value="250"/>
        </xsd:restriction>
      </xsd:simpleType>
    </xsd:element>
    <xsd:element name="Estado_Plantilla" ma:index="16" ma:displayName="Estado" ma:description="Corresponde a los planes y programas que se encuentra en vigencia (Si no aplica, seleccione la palabra no aplica dentro de la lista)." ma:format="Dropdown" ma:internalName="Estado_Plantilla" ma:readOnly="false">
      <xsd:simpleType>
        <xsd:restriction base="dms:Choice">
          <xsd:enumeration value="En ejecución"/>
          <xsd:enumeration value="En estudio"/>
          <xsd:enumeration value="Obsolesencia"/>
          <xsd:enumeration value="No Aplica"/>
        </xsd:restriction>
      </xsd:simpleType>
    </xsd:element>
    <xsd:element name="_dlc_DocId" ma:index="26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27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8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Format" ma:index="13" ma:displayName="Formato" ma:description="Identifica la forma, tamaño o modo en la que se presenta la información o se permite su visualización o consulta, tales como: hoja de cálculo, imagen, audio, video, documento de texto, etc." ma:format="Dropdown" ma:internalName="_Format" ma:readOnly="false">
      <xsd:simpleType>
        <xsd:restriction base="dms:Choice">
          <xsd:enumeration value="Hoja de calculo"/>
          <xsd:enumeration value="Documento de texto"/>
          <xsd:enumeration value="Audio"/>
          <xsd:enumeration value="Video"/>
          <xsd:enumeration value="Image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d7d055-4c42-4b1a-a19c-7e601acfe3a8" elementFormDefault="qualified">
    <xsd:import namespace="http://schemas.microsoft.com/office/2006/documentManagement/types"/>
    <xsd:import namespace="http://schemas.microsoft.com/office/infopath/2007/PartnerControls"/>
    <xsd:element name="Nombre_x0020_del_x0020_responsable_x0020_de_x0020_producción" ma:index="17" nillable="true" ma:displayName="Nombre del responsable de producción" ma:description="Corresponde al nombre de la dependencia encargada de la Producción de la información para efectos de permitir su correcta elaboración" ma:list="{331b8b40-eab9-4f7a-ba9a-3a78d4f6757a}" ma:internalName="Nombre_x0020_del_x0020_responsable_x0020_de_x0020_producci_x00f3_n" ma:showField="Dependencias" ma:web="cfd7d055-4c42-4b1a-a19c-7e601acfe3a8">
      <xsd:simpleType>
        <xsd:restriction base="dms:Lookup"/>
      </xsd:simpleType>
    </xsd:element>
    <xsd:element name="Código_x0020_nombre_x0020_del_x0020_reponsable_x0020_producción" ma:index="18" nillable="true" ma:displayName="Código nombre del reponsable producción" ma:description="Corresponde al Código de la dependencia encargada de la Producción de la información para efectos de permitir su correcta elaboración (este código sale de su TRD)" ma:list="{48eb45d6-5726-4fb9-98e1-916d4146ecee}" ma:internalName="C_x00f3_digo_x0020_nombre_x0020_del_x0020_reponsable_x0020_producci_x00f3_n" ma:showField="Codigos_x0020_Dependencias" ma:web="cfd7d055-4c42-4b1a-a19c-7e601acfe3a8">
      <xsd:simpleType>
        <xsd:restriction base="dms:Lookup"/>
      </xsd:simpleType>
    </xsd:element>
    <xsd:element name="Serie" ma:index="19" nillable="true" ma:displayName="Serie" ma:description="Este dato corresponde a la clasificación documental de cada documento" ma:list="{2a520cbf-0b6d-47f2-bf44-989acf1ea930}" ma:internalName="Serie" ma:showField="Series" ma:web="cfd7d055-4c42-4b1a-a19c-7e601acfe3a8">
      <xsd:simpleType>
        <xsd:restriction base="dms:Lookup"/>
      </xsd:simpleType>
    </xsd:element>
    <xsd:element name="Sub-Serie" ma:index="20" nillable="true" ma:displayName="Sub-Serie" ma:description="Este dato corresponde a la clasificación documental de cada documento" ma:list="{bee6c201-a5c7-45a5-a2d8-9f78e19912cb}" ma:internalName="Sub_x002d_Serie" ma:showField="SubSeries" ma:web="cfd7d055-4c42-4b1a-a19c-7e601acfe3a8">
      <xsd:simpleType>
        <xsd:restriction base="dms:Lookup"/>
      </xsd:simpleType>
    </xsd:element>
    <xsd:element name="Código_x0020_responsable_x0020_de_x0020_la_x0020_información" ma:index="21" nillable="true" ma:displayName="Código responsable de la información" ma:description="Corresponde al Código de la dependencia encargada administrar y publicar la información. Este dato corresponde a la clasificación documental de cada documento" ma:list="{48eb45d6-5726-4fb9-98e1-916d4146ecee}" ma:internalName="C_x00f3_digo_x0020_responsable_x0020_de_x0020_la_x0020_informaci_x00f3_n" ma:showField="Codigos_x0020_Dependencias" ma:web="cfd7d055-4c42-4b1a-a19c-7e601acfe3a8">
      <xsd:simpleType>
        <xsd:restriction base="dms:Lookup"/>
      </xsd:simpleType>
    </xsd:element>
    <xsd:element name="Tipo_x0020_Documental" ma:index="22" nillable="true" ma:displayName="Tipo Documental" ma:description="Este dato corresponde a la clasificación documental del documento a cargar" ma:list="{2f099887-1550-4e1d-bbaa-a4cfb5a13b9c}" ma:internalName="Tipo_x0020_Documental" ma:showField="Tipologias" ma:web="cfd7d055-4c42-4b1a-a19c-7e601acfe3a8">
      <xsd:simpleType>
        <xsd:restriction base="dms:Lookup"/>
      </xsd:simpleType>
    </xsd:element>
    <xsd:element name="Responsable_x0020_de_x0020_la_x0020_información" ma:index="23" nillable="true" ma:displayName="Responsable de la información" ma:description="Corresponde al nombre de la dependencia encargada administrar y publicar la información." ma:list="{331b8b40-eab9-4f7a-ba9a-3a78d4f6757a}" ma:internalName="Responsable_x0020_de_x0020_la_x0020_informaci_x00f3_n" ma:showField="Dependencias" ma:web="cfd7d055-4c42-4b1a-a19c-7e601acfe3a8">
      <xsd:simpleType>
        <xsd:restriction base="dms:Lookup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fa7d1e-01fa-485d-9633-acfbcfc322e1" elementFormDefault="qualified">
    <xsd:import namespace="http://schemas.microsoft.com/office/2006/documentManagement/types"/>
    <xsd:import namespace="http://schemas.microsoft.com/office/infopath/2007/PartnerControls"/>
    <xsd:element name="DLCPolicyLabelValue" ma:index="34" nillable="true" ma:displayName="Etiqueta" ma:description="Almacena el valor actual de la etiqueta." ma:internalName="DLCPolicyLabelValue" ma:readOnly="true">
      <xsd:simpleType>
        <xsd:restriction base="dms:Note">
          <xsd:maxLength value="255"/>
        </xsd:restriction>
      </xsd:simpleType>
    </xsd:element>
    <xsd:element name="DLCPolicyLabelClientValue" ma:index="35" nillable="true" ma:displayName="Valor de etiqueta de cliente" ma:description="Almacena el último valor de etiqueta calculado en el cliente." ma:hidden="true" ma:internalName="DLCPolicyLabelClientValue" ma:readOnly="false">
      <xsd:simpleType>
        <xsd:restriction base="dms:Note"/>
      </xsd:simpleType>
    </xsd:element>
    <xsd:element name="DLCPolicyLabelLock" ma:index="36" nillable="true" ma:displayName="Etiqueta bloqueada" ma:description="Indica si la etiqueta debería actualizarse cuando se modifican las propiedades del elemento." ma:hidden="true" ma:internalName="DLCPolicyLabelLock" ma:readOnly="fals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30" ma:displayName="Tipo de contenido"/>
        <xsd:element ref="dc:title" maxOccurs="1" ma:index="2" ma:displayName="Título"/>
        <xsd:element ref="dc:subject" minOccurs="0" maxOccurs="1"/>
        <xsd:element ref="dc:description" minOccurs="0" maxOccurs="1"/>
        <xsd:element name="keywords" maxOccurs="1" ma:index="9" ma:displayName="Palabras Claves">
          <xsd:simpleType xmlns:xs="http://www.w3.org/2001/XMLSchema">
            <xsd:restriction base="xsd:string">
              <xsd:minLength value="1"/>
            </xsd:restriction>
          </xsd:simpleType>
        </xsd:element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?mso-contentType ?>
<p:Policy xmlns:p="office.server.policy" id="" local="true">
  <p:Name>Esquema de Publicación</p:Name>
  <p:Description/>
  <p:Statement/>
  <p:PolicyItems>
    <p:PolicyItem featureId="Microsoft.Office.RecordsManagement.PolicyFeatures.PolicyAudit" staticId="0x0101006C70C9CFFF10F647A97BB5C9232AAEE500F4E7176A35C3C04FB2EF9AC55358BB58|-1152541523" UniqueId="2018a8f0-29a4-4c93-a56f-edf38dbdac67">
      <p:Name>Auditoría</p:Name>
      <p:Description>Audita las acciones de usuario en documentos y enumera elementos en el registro de auditoría.</p:Description>
      <p:CustomData>
        <Audit>
          <Update/>
          <CheckInOut/>
          <DeleteRestore/>
        </Audit>
      </p:CustomData>
    </p:PolicyItem>
    <p:PolicyItem featureId="Microsoft.Office.RecordsManagement.PolicyFeatures.PolicyLabel" staticId="0x0101006C70C9CFFF10F647A97BB5C9232AAEE500F4E7176A35C3C04FB2EF9AC55358BB58|1334821998" UniqueId="c6980237-d4b8-4c57-a95d-0d68ebd2661f">
      <p:Name>Etiquetas</p:Name>
      <p:Description>Genera etiquetas que se pueden insertar en documentos de Microsoft Office para asegurarse de que las propiedades del documento u otra información importante se incluya cuando se impriman los documentos. También se pueden utilizar etiquetas para buscar documentos.</p:Description>
      <p:CustomData>
        <label>
          <properties>
            <width>1.5748031496063</width>
            <height>1.5748031496063</height>
          </properties>
          <segment type="literal">Copia Controlada</segment>
        </label>
      </p:CustomData>
    </p:PolicyItem>
  </p:PolicyItems>
</p:Policy>
</file>

<file path=customXml/itemProps1.xml><?xml version="1.0" encoding="utf-8"?>
<ds:datastoreItem xmlns:ds="http://schemas.openxmlformats.org/officeDocument/2006/customXml" ds:itemID="{B2A1F141-DDDB-4A9B-A710-2A231E9E743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612D03A-8FBB-4CF4-A887-CF32964EA6D2}">
  <ds:schemaRefs>
    <ds:schemaRef ds:uri="http://schemas.microsoft.com/office/2006/metadata/properties"/>
    <ds:schemaRef ds:uri="http://schemas.microsoft.com/office/infopath/2007/PartnerControls"/>
    <ds:schemaRef ds:uri="http://schemas.microsoft.com/sharepoint/v3/fields"/>
    <ds:schemaRef ds:uri="cfd7d055-4c42-4b1a-a19c-7e601acfe3a8"/>
    <ds:schemaRef ds:uri="http://schemas.microsoft.com/sharepoint/v3"/>
    <ds:schemaRef ds:uri="b6565643-c00f-44ce-b5d1-532a85e4382c"/>
  </ds:schemaRefs>
</ds:datastoreItem>
</file>

<file path=customXml/itemProps3.xml><?xml version="1.0" encoding="utf-8"?>
<ds:datastoreItem xmlns:ds="http://schemas.openxmlformats.org/officeDocument/2006/customXml" ds:itemID="{351F7928-95F6-46FB-B24B-43A83AB087ED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03450FD7-A876-452C-85C6-9823752802A9}"/>
</file>

<file path=customXml/itemProps5.xml><?xml version="1.0" encoding="utf-8"?>
<ds:datastoreItem xmlns:ds="http://schemas.openxmlformats.org/officeDocument/2006/customXml" ds:itemID="{BA34A34D-7BB9-463F-A6F1-9B445B52359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PINAR</vt:lpstr>
      <vt:lpstr>Metadatos</vt:lpstr>
      <vt:lpstr>PINAR!Área_de_impresión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Cronograma PINAR 2026</dc:title>
  <dc:subject/>
  <dc:creator>Dell Inspiron</dc:creator>
  <cp:keywords>cronograma, 2026, pinar, supersalud</cp:keywords>
  <dc:description/>
  <cp:lastModifiedBy>ALEJANDRO QUINTERO</cp:lastModifiedBy>
  <cp:revision/>
  <dcterms:created xsi:type="dcterms:W3CDTF">2021-12-02T20:51:37Z</dcterms:created>
  <dcterms:modified xsi:type="dcterms:W3CDTF">2026-01-30T20:26:52Z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rupo_Objetivo">
    <vt:lpwstr>Usuarios</vt:lpwstr>
  </property>
  <property fmtid="{D5CDD505-2E9C-101B-9397-08002B2CF9AE}" pid="3" name="ContentTypeId">
    <vt:lpwstr>0x0101006C70C9CFFF10F647A97BB5C9232AAEE500F4E7176A35C3C04FB2EF9AC55358BB58</vt:lpwstr>
  </property>
  <property fmtid="{D5CDD505-2E9C-101B-9397-08002B2CF9AE}" pid="4" name="Publicado">
    <vt:bool>true</vt:bool>
  </property>
  <property fmtid="{D5CDD505-2E9C-101B-9397-08002B2CF9AE}" pid="5" name="_dlc_DocIdItemGuid">
    <vt:lpwstr>02fca2e1-78dc-4f73-bb02-edd5e074e5dc</vt:lpwstr>
  </property>
  <property fmtid="{D5CDD505-2E9C-101B-9397-08002B2CF9AE}" pid="6" name="Tematica">
    <vt:lpwstr>formato, Encabezado, Libro, Trabajo, COFL03, hoja, calculo, Excel,  Proceso, Estratégicas, informativa,  Oficina, Asesora, Comunicaciones, Estratégicas, Imagen, Institucional.</vt:lpwstr>
  </property>
  <property fmtid="{D5CDD505-2E9C-101B-9397-08002B2CF9AE}" pid="7" name="ESRI_WORKBOOK_ID">
    <vt:lpwstr>3a8381a7e2f54c2fabe02c3de53c623e</vt:lpwstr>
  </property>
</Properties>
</file>