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adriana_guerrero_supersalud_gov_co/Documents/2025/Temas/Publicaciones/Publicaciones/Diciembre/"/>
    </mc:Choice>
  </mc:AlternateContent>
  <xr:revisionPtr revIDLastSave="1" documentId="8_{CC761420-5D30-41A3-B641-DB22327D17DF}" xr6:coauthVersionLast="47" xr6:coauthVersionMax="47" xr10:uidLastSave="{AD41F9DE-133A-453C-9564-D3DB3BD09C62}"/>
  <bookViews>
    <workbookView xWindow="20370" yWindow="-120" windowWidth="29040" windowHeight="15720" activeTab="7" xr2:uid="{47E245A7-1EEF-46B1-B03D-9F73A2AF47B0}"/>
  </bookViews>
  <sheets>
    <sheet name="PETH" sheetId="7" r:id="rId1"/>
    <sheet name="PBIEN-V2" sheetId="19" state="hidden" r:id="rId2"/>
    <sheet name="PBIEN-V1" sheetId="15" state="hidden" r:id="rId3"/>
    <sheet name="PIC-V2" sheetId="17" state="hidden" r:id="rId4"/>
    <sheet name="PIC v1 " sheetId="12" state="hidden" r:id="rId5"/>
    <sheet name="PIC-V3" sheetId="20" r:id="rId6"/>
    <sheet name="PBIEN-V3" sheetId="21" r:id="rId7"/>
    <sheet name="SST V2" sheetId="22" r:id="rId8"/>
    <sheet name="SST" sheetId="16" state="hidden" r:id="rId9"/>
    <sheet name="Metadatos" sheetId="2" state="hidden" r:id="rId10"/>
    <sheet name="LISTADOS" sheetId="3" state="hidden" r:id="rId11"/>
  </sheets>
  <externalReferences>
    <externalReference r:id="rId12"/>
    <externalReference r:id="rId13"/>
    <externalReference r:id="rId14"/>
  </externalReferences>
  <definedNames>
    <definedName name="_xlnm._FilterDatabase" localSheetId="1" hidden="1">'PBIEN-V2'!$A$7:$Z$70</definedName>
    <definedName name="_xlnm._FilterDatabase" localSheetId="6" hidden="1">'PBIEN-V3'!$A$7:$Z$66</definedName>
    <definedName name="_xlnm._FilterDatabase" localSheetId="3" hidden="1">'PIC-V2'!$A$7:$Z$59</definedName>
    <definedName name="_xlnm._FilterDatabase" localSheetId="5" hidden="1">'PIC-V3'!$A$7:$Z$59</definedName>
    <definedName name="_xlnm._FilterDatabase" localSheetId="8" hidden="1">SST!$A$7:$Z$37</definedName>
    <definedName name="_xlnm._FilterDatabase" localSheetId="7" hidden="1">'SST V2'!$A$7:$Z$36</definedName>
    <definedName name="FUENTES">[1]TABLAS!#REF!</definedName>
    <definedName name="Lista">[2]Hoja1!$D$3:$D$6</definedName>
    <definedName name="meses">[1]TABLAS!$A$6:$A$17</definedName>
    <definedName name="Objetivo_institucional">[3]Listas!$F$2:$F$11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22" l="1"/>
  <c r="S36" i="22"/>
  <c r="R36" i="22"/>
  <c r="R37" i="22" s="1"/>
  <c r="Q36" i="22"/>
  <c r="P36" i="22"/>
  <c r="O36" i="22"/>
  <c r="O37" i="22" s="1"/>
  <c r="N36" i="22"/>
  <c r="M36" i="22"/>
  <c r="L37" i="22" s="1"/>
  <c r="L36" i="22"/>
  <c r="K36" i="22"/>
  <c r="J36" i="22"/>
  <c r="I36" i="22"/>
  <c r="I37" i="22" s="1"/>
  <c r="H34" i="22"/>
  <c r="E34" i="22"/>
  <c r="H33" i="22"/>
  <c r="E33" i="22"/>
  <c r="H32" i="22"/>
  <c r="E32" i="22"/>
  <c r="H31" i="22"/>
  <c r="E31" i="22"/>
  <c r="H30" i="22"/>
  <c r="E30" i="22"/>
  <c r="H29" i="22"/>
  <c r="E29" i="22"/>
  <c r="H28" i="22"/>
  <c r="E28" i="22"/>
  <c r="H27" i="22"/>
  <c r="E27" i="22"/>
  <c r="H26" i="22"/>
  <c r="E26" i="22"/>
  <c r="H25" i="22"/>
  <c r="E25" i="22"/>
  <c r="H24" i="22"/>
  <c r="E24" i="22"/>
  <c r="H23" i="22"/>
  <c r="E23" i="22"/>
  <c r="H22" i="22"/>
  <c r="E22" i="22"/>
  <c r="H21" i="22"/>
  <c r="E21" i="22"/>
  <c r="H20" i="22"/>
  <c r="E20" i="22"/>
  <c r="H19" i="22"/>
  <c r="E19" i="22"/>
  <c r="H18" i="22"/>
  <c r="E18" i="22"/>
  <c r="H17" i="22"/>
  <c r="E17" i="22"/>
  <c r="H16" i="22"/>
  <c r="E16" i="22"/>
  <c r="H15" i="22"/>
  <c r="E15" i="22"/>
  <c r="H14" i="22"/>
  <c r="E14" i="22"/>
  <c r="H13" i="22"/>
  <c r="E13" i="22"/>
  <c r="H12" i="22"/>
  <c r="E12" i="22"/>
  <c r="H11" i="22"/>
  <c r="E11" i="22"/>
  <c r="H10" i="22"/>
  <c r="E10" i="22"/>
  <c r="H9" i="22"/>
  <c r="H36" i="22" s="1"/>
  <c r="E9" i="22"/>
  <c r="H8" i="22"/>
  <c r="E8" i="22"/>
  <c r="H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T63" i="20"/>
  <c r="K63" i="20"/>
  <c r="T62" i="20"/>
  <c r="S62" i="20"/>
  <c r="R62" i="20"/>
  <c r="Q62" i="20"/>
  <c r="P62" i="20"/>
  <c r="O62" i="20"/>
  <c r="Q63" i="20" s="1"/>
  <c r="N62" i="20"/>
  <c r="M62" i="20"/>
  <c r="L62" i="20"/>
  <c r="N63" i="20" s="1"/>
  <c r="K62" i="20"/>
  <c r="J62" i="20"/>
  <c r="I62" i="20"/>
  <c r="E59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K63" i="17"/>
  <c r="T62" i="17"/>
  <c r="S62" i="17"/>
  <c r="R62" i="17"/>
  <c r="T63" i="17" s="1"/>
  <c r="Q62" i="17"/>
  <c r="P62" i="17"/>
  <c r="O62" i="17"/>
  <c r="Q63" i="17" s="1"/>
  <c r="N62" i="17"/>
  <c r="M62" i="17"/>
  <c r="L62" i="17"/>
  <c r="N63" i="17" s="1"/>
  <c r="K62" i="17"/>
  <c r="J62" i="17"/>
  <c r="I62" i="17"/>
  <c r="E59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8" i="16"/>
  <c r="J65" i="12"/>
  <c r="K65" i="12"/>
  <c r="L65" i="12"/>
  <c r="M65" i="12"/>
  <c r="N65" i="12"/>
  <c r="O65" i="12"/>
  <c r="P65" i="12"/>
  <c r="Q65" i="12"/>
  <c r="R65" i="12"/>
  <c r="S65" i="12"/>
  <c r="T65" i="12"/>
  <c r="I65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60" i="12"/>
  <c r="E61" i="12"/>
  <c r="E62" i="12"/>
  <c r="E8" i="12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9" i="7"/>
  <c r="E38" i="7"/>
  <c r="E37" i="7"/>
  <c r="E36" i="7"/>
  <c r="E34" i="7"/>
  <c r="E33" i="7"/>
  <c r="E32" i="7"/>
  <c r="E31" i="7"/>
  <c r="E30" i="7"/>
  <c r="E29" i="7"/>
  <c r="E28" i="7"/>
  <c r="E26" i="7"/>
  <c r="E25" i="7"/>
  <c r="E23" i="7"/>
  <c r="E22" i="7"/>
  <c r="E21" i="7"/>
  <c r="E20" i="7"/>
  <c r="E19" i="7"/>
  <c r="E18" i="7"/>
  <c r="E17" i="7"/>
  <c r="E15" i="7"/>
  <c r="E14" i="7"/>
  <c r="E13" i="7"/>
  <c r="E12" i="7"/>
  <c r="E10" i="7"/>
  <c r="E9" i="7"/>
  <c r="T37" i="16"/>
  <c r="S37" i="16"/>
  <c r="R37" i="16"/>
  <c r="Q37" i="16"/>
  <c r="P37" i="16"/>
  <c r="O37" i="16"/>
  <c r="N37" i="16"/>
  <c r="M37" i="16"/>
  <c r="L37" i="16"/>
  <c r="K37" i="16"/>
  <c r="J37" i="16"/>
  <c r="I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T64" i="20" l="1"/>
  <c r="T64" i="17"/>
  <c r="H37" i="16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Q66" i="12" l="1"/>
  <c r="N66" i="12"/>
  <c r="K66" i="12"/>
  <c r="T66" i="12"/>
  <c r="T67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AC6D74EC-3488-4FA3-ACF3-ECF237F15706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D58F890C-2FBA-4797-90B7-A692AB896F88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F62A6EDF-4F23-4907-982E-59070759EE63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036A674C-2E5F-4B12-9F38-AB858E8D4AAB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D98C7D8B-A646-47AF-A383-B617329A6A9E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C351F349-646A-42A1-A949-E24E1FFDB4A7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3CDD5771-5610-4DB2-9C7D-4E1C2C448D58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1F11DD0C-C981-4110-BAFE-EDA8D58EA671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C8114A51-D1FE-443A-9770-FB3DC3D1E7FF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45F52AC4-AAC6-407D-AD75-335F840D991E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D23C8727-2359-4B61-9C70-00BB6C5E361C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C1FA3169-8802-40BA-B0DE-1259119B35B2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EF61CC8D-D3F6-4EC1-BA4C-C70067CEED67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8DC74E44-0235-41AA-8776-36A2491702BB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410CF1DE-64D1-4296-B5EC-BEF9CDF24659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7752EEA9-AD89-47C0-A2DE-965C1B2C792F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FD347177-7732-459D-979E-E0DFB6006C5C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CB3EF2D0-0336-48DE-8369-5E46D0540962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7B0D313F-4C44-4A6D-9E45-FDC248EDE814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19849818-1EF4-4030-870E-1E88AE713CCE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  <author>tc={BC91829E-545C-4E97-81A3-B897CE456341}</author>
  </authors>
  <commentList>
    <comment ref="A4" authorId="0" shapeId="0" xr:uid="{34A02F19-411D-40F0-8B26-23BC39A94734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54D0B658-86A9-467B-8A93-CB04673EC3ED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F0A4A89A-875E-445D-9669-97C44C0A90A4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3260521D-587B-404C-A503-A732E69920DE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9B507A58-64DD-4A9E-9B17-AB4A71CAB7E5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F734C7A7-B8EC-4868-9207-18857D7AE2C9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08F4E04F-67DA-4AD0-B9B1-2A4C6D62DDB5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B1DC1154-64D3-4936-AF4E-D6B5C8ECD0D7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3C187DDB-4A59-40A1-95D7-46445502AA1F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8763727B-FB1E-43E4-9E94-172F8BCB4C19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734E439F-CF14-4E4C-A12D-974C56748EAB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6B05B35C-B060-431A-BA00-CC61FC02CB8A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77935729-D07F-4E0A-A2B8-28111414875E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975F9E2E-45A4-45CC-8412-907A3D545A3A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F7F08DEB-278E-478D-9163-194F3454725A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F67B343F-F0DD-4D7C-9DF9-D252D81298AD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D1E72A6E-F7D6-443F-A128-35CF2F2CBA01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2FAC8BB6-AB9D-45AE-ABF0-897A25AE8526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F90AB637-E893-4060-B701-AAD908A0F0D2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B79164AC-29A9-40B7-A71B-BA020F238E76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  <comment ref="W8" authorId="1" shapeId="0" xr:uid="{BC91829E-545C-4E97-81A3-B897CE45634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favor relacionar en minúsculas, solo la primera inicial en mayúsculas, Gracias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  <author>tc={92342C93-1E6B-4DFE-BCBB-93809CEECC78}</author>
  </authors>
  <commentList>
    <comment ref="A4" authorId="0" shapeId="0" xr:uid="{EDB52278-3813-42D7-A874-BBD4C91A27F8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DF091387-A3E3-4F6E-94C5-DBCA3193D87C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8A6EE8B4-B293-4C9E-AE61-67FEDA654B86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7EF104E6-4E17-4C86-890A-02BA5B1C5AF8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4A0954F9-FE1C-4759-8594-9BA8F140D369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7948978D-6072-4807-9CEB-6810D18A6BE7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2DB74BA7-0F5E-451A-800A-84709ACC298B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361DF3B4-9C45-4538-BCE6-3B381A0F6A83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EEB60965-E212-4BAB-9B16-BFFBDAD5F027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1686339D-30C1-4DA7-944C-9103EF00727C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4FD577C2-B049-41C0-B5FC-1A0298ECD92D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12D74E06-4429-406B-BDFF-4E06EE6130D3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B7F9040E-8048-44AE-A470-CA291935A1E0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AF05305B-369F-48CD-B6A5-E370FECC328F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3DA1EDAE-A681-488A-B480-7BAE71661C26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E9668C46-BCC7-4E5B-A569-ADC2845B44BA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FBD0A1DC-6E10-4323-B603-4189859D220D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90A64246-F8CA-4C5E-9753-D874CCBEE49A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7E30DA6B-A59F-4EDB-839E-8E7D8A43A19D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94FA0A65-2569-4747-B960-81A7F0457505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  <comment ref="W8" authorId="1" shapeId="0" xr:uid="{92342C93-1E6B-4DFE-BCBB-93809CEECC7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favor relacionar en minúsculas, solo la primera inicial en mayúsculas, Gracias 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2FBD762E-3622-4F06-BBB8-81EAE4746AAE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381CD246-017E-4F00-934F-76FF6046138F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DB5B38BE-1244-4E46-A829-426CDDF703A7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A366F097-B7B2-46C2-A396-68FB634E313C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5C78C4C7-263E-4BC5-9C6F-A75A7AE14A91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984D2245-0EF8-4844-B507-0B4E93444C37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D7F7F529-27DA-4A26-8E57-627249658507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B239F122-3031-4262-A3B4-A60ED580FD1B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E44F1AE0-BD6E-4703-9E53-4B6D8B34A627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559982B6-50B3-4B3B-B179-C773C6762F4D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0BE0AD8F-37B9-4F3A-B8D3-751B489B41D0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0345BD5F-53E9-45AF-913F-88A70F1A8B03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EAB7D827-4AD6-4A40-8E6C-F5938F9E763A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07984D0B-B433-4CCE-A217-CB135C6EE32A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1677BA45-E813-4DE1-92A0-25123FFDB922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BE3E1372-57A1-4558-9F41-CA5189F85E5E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576D166A-F7C9-4710-A1FE-E5E5E499CA07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20FCF132-A431-4075-9A92-B39738AB9419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6E82C466-EA77-4296-AE89-5372AF9AE014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2F3FE13E-AE3A-4B9E-B39A-EC242A4E7C2D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20A1EDDA-4C3A-4387-8DBA-F624C9168589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7FCA459C-65E7-4309-B40B-AB66CD79E9C4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D6FC29A5-6FED-43C4-A343-2D6A88E6D6AC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75A7FB7E-0408-43A2-9D32-F85154CF2A71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603983DD-CCB9-4D01-BF9E-32E7ADBCAB89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0FF7F4D9-0FFD-4697-993E-088FB41CA438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2DD31E3F-C2E4-4C8C-92CD-1B17F31658EA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356C604A-7991-4D00-B3A4-4E5FDE98D935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11475606-CC06-4DF5-849C-BC564FB0F551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EE27E3A5-7904-4B62-BD0B-1C994DF5E310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C4D5080D-4B39-40E4-BA66-AC373A4E8535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1A789835-CA2F-4336-8429-44276A53A95C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5CC5F0B4-1595-4024-8CAF-A7B699E070C1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6E5AD8DD-3B2B-4533-BFB7-89C5C3C21373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F16F5F68-D941-4B6F-97F4-C9301537D0B0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BB08C89B-236D-4812-996E-0125394815D6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9B748588-C228-4849-88DF-3204AA9CC1E5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A0BA73DF-11B5-480F-9294-A12E0E7517B7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343ADEFA-ECCC-4653-ADFE-AF07D24876D2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4C067654-1804-4A3F-B1D5-42A280DFBD80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BFFFDEFE-F7D2-4AC0-9327-958E93A6751B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B42054EA-7399-42F3-8E9B-3FDBC023D0A8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372F9FA2-863C-41B1-BBA5-D977FB267AED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DF7348D3-3087-4E1E-9671-42523C9B0A16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D0943D01-36CD-43BA-B43B-BF39869F2883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561E8EDB-DF5F-4E9A-8DDA-F65ABAAFDCE5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35F04D42-983E-4C2C-BF9B-E40C2FD50464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B8B71759-5557-4E0B-88A1-A4F75A8B13CD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EA103F2E-E645-4B52-BB3A-99CA9F1FB06E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77C93B3C-B7A3-4EF1-AE6A-05F54382AEB1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8A4251C2-17E7-4C4D-BE0C-76A3E06629F7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C31513D5-17C8-4B8B-B1A4-6948ADF5F432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89C5B5EF-1489-48C5-B382-25D788F46019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B5F82953-2C87-4A60-97AD-80B0C7A37607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C44DFE22-9589-45A0-8FD0-D05E253F72EC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6B7418B4-0B61-4AD2-9774-5571097C0D98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8C5A3145-7FD9-46DD-900A-190502CC1142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1E96E2BB-0908-4F7B-90C3-7AD040B06D97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AD705098-66CF-4214-8E69-CC195BB046F4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B5A37C4E-BA99-4EFA-9653-D2F622E0196F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  <author>tc={736EB4CC-F2CD-4B24-8C33-6B5FBBA40179}</author>
  </authors>
  <commentList>
    <comment ref="A4" authorId="0" shapeId="0" xr:uid="{502FC85A-4C8A-418B-B799-D2CB45035412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70E0E9DE-76CD-4248-BE6E-0819124826DB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CAF8953F-5876-4A01-A425-0F753C1F8A44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3522BC42-4F3D-4D02-928C-1F0DA3F1F56E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281C4D95-A042-4666-A29C-D592B2606FC5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62A2ABD6-6A84-4824-8BBF-FF697651171A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7418D146-0121-47D3-9046-F24D4C0449C8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AEF6FF80-8070-45B4-B65E-10A363FB8428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52EDBB4C-1743-4703-AE66-0C6FC16BA158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81C71144-0ADC-4A73-A143-0999C6CB9B67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B733FD68-7240-47CF-B11D-24757AF6C459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EFB48679-7C78-4FAE-A82E-2D8CB5195D96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D0220F92-D86B-4D11-B682-82055665BF02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02E09372-F51D-4F7C-9933-C18054DF1EF6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5EE93CF0-A099-4FAB-A026-27A8AD55560D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9C4899D9-80C7-49E3-AFCC-3D11BA5B0AFB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CA6DA85D-7839-4CB4-A956-04191EF84B87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0860025D-EBBC-4273-BB81-603E213F889F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65021DF9-9CA4-4194-A1B8-747880C81BE4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25CF35B6-C587-40AF-9484-5ACCDD60D717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  <comment ref="W8" authorId="1" shapeId="0" xr:uid="{736EB4CC-F2CD-4B24-8C33-6B5FBBA4017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favor relacionar en minúsculas, solo la primera inicial en mayúsculas, Gracias 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33A90367-7C73-4316-B193-BC0098C37F1D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1B573F60-6526-4EB2-B038-1647E86812F3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231E72AF-735F-4EB0-B00E-FA0722C9AA02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D2F8A0A8-4EE1-4319-8CAE-8691826BF10C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DFC1BE0D-5937-4030-9B34-2657FE6BE8DF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C52C43F8-2CA1-4CB9-9842-D892CB2BA9DD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79088539-563C-4C40-BE88-5C9100D2D67B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618AA9AD-9802-408C-9FB1-3ACC028CDA6C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F165B7DE-03E4-4B26-8144-EECDABD8E8A0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12FA0397-EEBF-4460-99FD-AAA8B8C32B7C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33A7EB18-E89E-4D2B-8F0A-4CC48E929F5C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49A34359-FF8B-49F4-A149-517E6E1C5F33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48DE8737-6FB2-4420-A518-46CDD12AD7B9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D04FB888-8DC6-47B3-9FA9-D4BD0B22087D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74CF99B3-3447-4227-A4B4-4618904F79AF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88055D55-DD1B-46B9-8AE2-DC44F2A326A1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7F2E0DFD-36C3-4FF2-B35B-B24715751322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70327A21-FD61-4FEA-8962-5C08D42B2400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D248EDAE-97FF-486B-A2D4-219AC79832A1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C83EBF53-3087-40B6-844B-5D3EA5C3F2C0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E833BF09-2596-48EE-9D5D-71F29F61A506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1CF13007-2FFC-414F-9E9F-1EC80796C3FE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B3C52759-4DE3-4149-9934-666F4D0B4A24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2663A47F-84EF-4AC4-91D8-7E41B9C096DD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E0C058FF-7748-41B1-B294-DD6053B6A23E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809166CC-998F-48E8-BE08-45773A6266D0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C520F492-EE05-4FE3-9E8A-2AA500C03BC8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146E0B98-5421-447B-AFFC-7B9498A5F80D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583A5CE2-9A98-4949-90E8-4A4E7F63F3C0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7160F3EB-0793-4AB5-8960-FE3EA164F9B3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F24EAD83-B00C-4CB4-96C8-22F774C6BBF8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D948CC84-C9A6-41C9-BD13-E8A69E084308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AE31E855-B7F0-429F-9B91-3BE47EAD21BE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59CF5276-E0C2-4123-B8BC-4C72EB7C00CA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A540D20A-6691-43CC-B850-DC0D0716BCD0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CAA28DB0-471E-45B7-B92C-2EC8780ACD8C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40C23383-A43F-4202-85F0-61C7743DFDDD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75152476-F620-459D-8984-B5360D89A875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5674D0E5-9FFA-43BE-B3F3-110C09700EFA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380B4AC1-F90C-439A-B8E2-003EE371D20A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</commentList>
</comments>
</file>

<file path=xl/sharedStrings.xml><?xml version="1.0" encoding="utf-8"?>
<sst xmlns="http://schemas.openxmlformats.org/spreadsheetml/2006/main" count="3069" uniqueCount="400">
  <si>
    <t>DIRECCIONAMIENTO ESTRATÉGICO</t>
  </si>
  <si>
    <t>CÓDIGO</t>
  </si>
  <si>
    <t>DEFT04</t>
  </si>
  <si>
    <t>FORMULACIÓN Y SEGUIMIENTO DE PLANES O CRONOGRAMAS</t>
  </si>
  <si>
    <t>VERSIÓN</t>
  </si>
  <si>
    <t>FECHA</t>
  </si>
  <si>
    <t>NOMBRE DEL PLAN O CRONOGRAMA</t>
  </si>
  <si>
    <t>PLAN ESTRATÉGICO DE TALENTO HUMANO</t>
  </si>
  <si>
    <t xml:space="preserve"> PROCESO, OBJETIVO, POLÍTICA, COMPONENTE </t>
  </si>
  <si>
    <t xml:space="preserve">ACTIVIDAD O TAREA </t>
  </si>
  <si>
    <t xml:space="preserve"> INDICADOR</t>
  </si>
  <si>
    <t xml:space="preserve"> CRONOGRAMA</t>
  </si>
  <si>
    <t xml:space="preserve"> SEGUIMIENTO A LA EJECUCIÓN </t>
  </si>
  <si>
    <t xml:space="preserve"> DEPENDENCIA Y/O FUNCIONARIO RESPONSABLE </t>
  </si>
  <si>
    <t xml:space="preserve">
Nombre </t>
  </si>
  <si>
    <t xml:space="preserve">
Dato Variable 1</t>
  </si>
  <si>
    <t xml:space="preserve">
Dato Variable 2</t>
  </si>
  <si>
    <t>Frecuencia de Reporte</t>
  </si>
  <si>
    <t xml:space="preserve"> Metas Programadas</t>
  </si>
  <si>
    <t xml:space="preserve">
Fecha de Reporte o Ejecución de la actividad</t>
  </si>
  <si>
    <t>Recursos Técnicos y/o financieros</t>
  </si>
  <si>
    <t xml:space="preserve">
Porcentaje (%) de avance o cumplimiento</t>
  </si>
  <si>
    <t xml:space="preserve">
 Relacionar Producto / Evidencia</t>
  </si>
  <si>
    <t xml:space="preserve">
Resultado de la Gestión</t>
  </si>
  <si>
    <t xml:space="preserve"> Análisis resultados de Gestión (OAP)</t>
  </si>
  <si>
    <t>Línea de Base</t>
  </si>
  <si>
    <t>Valor absoluto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</si>
  <si>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</si>
  <si>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</si>
  <si>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</si>
  <si>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</si>
  <si>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</si>
  <si>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</si>
  <si>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</si>
  <si>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</si>
  <si>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</si>
  <si>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</si>
  <si>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</si>
  <si>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</si>
  <si>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GESTIÓN DE LA CULTURA ORGANIZACIONAL</t>
  </si>
  <si>
    <t>Gestión Estratégica de Personas</t>
  </si>
  <si>
    <t>Talleres de carácter lúdico-pedagógicos dirigido a grupos focales de todas las áreas de la entidad para fortalecer la apropiación y toma de conciencia de los valores contenidos en el código de Integridad</t>
  </si>
  <si>
    <t>Porcentaje de avance en la ejecución del Plan Estratégico de Desarrollo del Talento Humano</t>
  </si>
  <si>
    <t>Trimestral</t>
  </si>
  <si>
    <t>Lista de asistencia</t>
  </si>
  <si>
    <t>Dirección de Talento Humano</t>
  </si>
  <si>
    <t>En conjunto con la Oficina de Comunicaciones, gestionar la ejecución de la programación de campañas de Secretaría General y sus direcciones</t>
  </si>
  <si>
    <t>Base de seguimiento a los productos de comunicaciones</t>
  </si>
  <si>
    <t>GESTIÓN DE LA PLANIFICACIÓN Y ANALÍTICA</t>
  </si>
  <si>
    <t>PETH 2024</t>
  </si>
  <si>
    <t xml:space="preserve">Diligenciar en la base de la planta de empleos en coordinación con las diferentes dependencias, la información correspondiente al perfil del manual de funciones de los empleos en vacancia temporal y empleos actualmente ocupados por su titular. </t>
  </si>
  <si>
    <t>Planta de personal  con los datos incluidos</t>
  </si>
  <si>
    <t>Actualizar el documento de Caracterización de los Grupos de Interés internos.</t>
  </si>
  <si>
    <t>Documento de Caracterización</t>
  </si>
  <si>
    <t>Realizar análisis de la información estadística de las causas de retiro de servidores públicos y elaborar informe.</t>
  </si>
  <si>
    <t>Informe de causas de retiro</t>
  </si>
  <si>
    <t>GESTIÓN DEL EMPLEO</t>
  </si>
  <si>
    <t>Realizar campañas periódicas de actualización la información obligatoria registrada en el SIGEP dirigidas a los servidores de la Entidad.</t>
  </si>
  <si>
    <t>Campañas remitidas a través de correo electrónico</t>
  </si>
  <si>
    <t>Realizar informe de los procesos meritocráticos realizados con el acompañamiento de la Función Pública a los aspirantes a cargos  de libre nombramiento y remoción.</t>
  </si>
  <si>
    <t>Informe de ejecución del Plan Anual de Vacantes</t>
  </si>
  <si>
    <t>Continuar el proceso que se viene realizando para la vinculación de los servidores en los cargos provisionales.</t>
  </si>
  <si>
    <t>Verificar el registro de la Información de los funcionarios en el SIGEP.</t>
  </si>
  <si>
    <t>Información actualizada en el SIGEP</t>
  </si>
  <si>
    <t>Realizar seguimiento al  concurso de méritos con la CNSC.</t>
  </si>
  <si>
    <t>Informe de gestión del concurso de méritos</t>
  </si>
  <si>
    <t>Ejecutar el plan de vacantes y el plan de previsión de empleos de la entidad y presentar informes trimestrales de su ejecución</t>
  </si>
  <si>
    <t xml:space="preserve">Actualizar y organizar las historias laborales físicas, que permitan una consulta real y acertada de la información de los funcionarios. </t>
  </si>
  <si>
    <t>Informe de actualización de las historias laborales</t>
  </si>
  <si>
    <t>GESTIÓN DEL RENDIMIENTO</t>
  </si>
  <si>
    <t>Ejecutar las actividades definidas para el componente de la Gestión del Rendimiento de la entidad.</t>
  </si>
  <si>
    <t>Informe de la Gestión del Rendimiento</t>
  </si>
  <si>
    <t>Realizar evaluación y análisis de los acuerdos de gestión que hayan sido entregados en Talento Humano.</t>
  </si>
  <si>
    <t>Informe de la evaluación de los acuerdos de gestión</t>
  </si>
  <si>
    <t>GESTIÓN DEL DESARROLLO</t>
  </si>
  <si>
    <t>Elaborar, ejecutar y evaluar el Plan Institucional de Capacitación y presentar informes trimestrales de su ejecución</t>
  </si>
  <si>
    <t>Informe de ejecución del Plan Institucional de Capacitación.</t>
  </si>
  <si>
    <t>Diseñar campaña comunicativa orientada a estimular la participación de los todos los funcionarios en los eventos de Capacitación</t>
  </si>
  <si>
    <t>Campaaña remititda a través de correo electrónico</t>
  </si>
  <si>
    <t>Diseñar campaña comunicativa orientada a que los líderes de los procesos asignen a los servidores que participan en los eventos de capacitación de acuerdo con las debilidades de competencias identificadas en ellos.</t>
  </si>
  <si>
    <t>Mantener actualizado el registro de información en el aplicativo de seguimiento y control de competencias en las que se han capacitado los servidores.</t>
  </si>
  <si>
    <t>Reporte de información generado por el aplicativo.</t>
  </si>
  <si>
    <t>Estructurar la evaluación de impacto para los eventos de Inducción y Reinducción</t>
  </si>
  <si>
    <t>Informe de la evaluación del impacto de las capacitaciones.</t>
  </si>
  <si>
    <t xml:space="preserve">Implementar el programa de Bilingüismo dentro de la Entidad </t>
  </si>
  <si>
    <t>Informe de ejecución del programa de Bilingüismo.</t>
  </si>
  <si>
    <t xml:space="preserve">Definir los proyectos de aprendizaje en el diagnóstico de necesidades de capacitación que se realizará en el mes de Diciembre. </t>
  </si>
  <si>
    <t>PIC  2024</t>
  </si>
  <si>
    <t>GESTIÓN DE LA RELACIONES HUMANAS</t>
  </si>
  <si>
    <t>Informe de ejeución del Programa de Enfoque de Género, Diversidad e Inclusión.</t>
  </si>
  <si>
    <t xml:space="preserve">Realizar el análisis y trámite de las solicitudes de Teletrabajo allegadas a la Dirección de Talento Humano para acceder a la modalidad. </t>
  </si>
  <si>
    <t>Informe del trámite de las solicitudes de teletrabajo allegadas en el período.</t>
  </si>
  <si>
    <t>Elaborar, ejecutar y evaluar el Plan Institucional de Bienestar e Incentivos y presentar informes trimestrales de su ejecución</t>
  </si>
  <si>
    <t>Informe de ejecución del Plan de Bienestar social e incentivos</t>
  </si>
  <si>
    <t>Elaborar, ejecutar y evaluar el Plan  de Seguridad y Salud en el Trabajo y presentar informes trimestrales de su ejecución</t>
  </si>
  <si>
    <t>Informe de ejecución del Plan Anual de Trabajo de Seguridad y  Salud en el trabajo.</t>
  </si>
  <si>
    <t>Última fecha de actualización del registro :</t>
  </si>
  <si>
    <t>PLAN DE BIENESTAR SOCIAL E INCENTIVOS</t>
  </si>
  <si>
    <t>Feria de Servicios Caja de Compensación Familiar</t>
  </si>
  <si>
    <t xml:space="preserve">Porcentaje de ejecución del Plan de bienestar social y estímulos </t>
  </si>
  <si>
    <t>Informe trimestral ejecución de la actividad</t>
  </si>
  <si>
    <t xml:space="preserve">Día de la Mujer </t>
  </si>
  <si>
    <t xml:space="preserve">Día del Hombre </t>
  </si>
  <si>
    <t xml:space="preserve">Resolución </t>
  </si>
  <si>
    <t>Lista de asistencia o informe trimestral ejecución de la actividad</t>
  </si>
  <si>
    <t>Actividad animales de compañía - Pets day</t>
  </si>
  <si>
    <t>Conmemoración día de la Madre</t>
  </si>
  <si>
    <t xml:space="preserve">Actividad Equidad de género, diversidad e inclusión </t>
  </si>
  <si>
    <t>Conmemoración día del Padre</t>
  </si>
  <si>
    <t>Conmemoración día del Servidor Público</t>
  </si>
  <si>
    <t>Conmemoración día del conductor</t>
  </si>
  <si>
    <t>Actividad artística y de manualidades</t>
  </si>
  <si>
    <t>Resolucion</t>
  </si>
  <si>
    <t>Halloween</t>
  </si>
  <si>
    <t xml:space="preserve">Actividad de fin de año hijos de los funcionarios </t>
  </si>
  <si>
    <t>Adelantar actividades orientadas al mejoramiento del clima organizacional, de acuerdo con los resultados obtenidos en la medición del año 2023.</t>
  </si>
  <si>
    <t>Acondicionamiento físico aeróbicos / rumba terapia</t>
  </si>
  <si>
    <t>Activiades enfocadas en la prevención de lesiones ARL</t>
  </si>
  <si>
    <t>Beneficio por Cumpleaños</t>
  </si>
  <si>
    <t>Mensaje de acompañamiento en momentos especiales e importantes. Acontecimientos importantes en la vida de nuestros funcionarios, reportados ante la Diección de Talento Humano (Nacimientos, Matrimonios, Grados)</t>
  </si>
  <si>
    <t>Mensaje de acompañamiento en momentos difíciles de afrontamiento (Enfermedad, falecimiento) reportados ante la Diección de Talento Humano.</t>
  </si>
  <si>
    <t>Promoción y prestación de Servicios por terceros aliados.</t>
  </si>
  <si>
    <t xml:space="preserve">Difundir al interior de la Entidad los beneficios y convenios del Programa "Servimos" del Departamento Administrativo de la Función Pública. </t>
  </si>
  <si>
    <t xml:space="preserve">Difusión e invitación dirigida a los directivos sobre la importancia de la participación en las actividades de Bienestar. </t>
  </si>
  <si>
    <t xml:space="preserve">Incentivo por uso de la bicicleta </t>
  </si>
  <si>
    <t xml:space="preserve">Mensaje de agradecimiento por retiro de la entidad </t>
  </si>
  <si>
    <t>PLAN INSTITUCIONAL DE CAPACITACIÓN</t>
  </si>
  <si>
    <t>Evento de capacitación realizado</t>
  </si>
  <si>
    <t xml:space="preserve">Inducción </t>
  </si>
  <si>
    <t>Realizar la estructuracion de los PAE para el periodo 2025</t>
  </si>
  <si>
    <t>PIC 2025</t>
  </si>
  <si>
    <t>Total mes</t>
  </si>
  <si>
    <t xml:space="preserve">Total Trimestral </t>
  </si>
  <si>
    <t>Total año</t>
  </si>
  <si>
    <t>$250.000.000 para el desarrollo integral del CSST, reflejado en personal, aportes ARL, equipos de oficina, EMOS, Brigadas y demás</t>
  </si>
  <si>
    <t>Socialización y Sensibilización  de la Política del CSST</t>
  </si>
  <si>
    <t>Registros de asistencia, copia resumen del avance del PTA</t>
  </si>
  <si>
    <t>Acta de reunión - asistencia</t>
  </si>
  <si>
    <t>Realizar Informe para la Revisión por a Alta Dirección - Rendición de cuentas en SST</t>
  </si>
  <si>
    <t>Copia del Informe</t>
  </si>
  <si>
    <t>Realizar reunión con ARL para seguimiento a la Gestión</t>
  </si>
  <si>
    <t>Analizar los Indicadores de Gestión del CSST</t>
  </si>
  <si>
    <t>Acompañamiento en la gestión del COPASST y el CCL</t>
  </si>
  <si>
    <t xml:space="preserve">Realizar Evaluación de seguimiento al CSST según criterios de la Resolución 312 DE 2019 </t>
  </si>
  <si>
    <t xml:space="preserve">Realización y/o actualización del curso de 50 horas para funcionarios que aplique </t>
  </si>
  <si>
    <t>Seguimiento al cumplimiento de SST por parte de los contratistas</t>
  </si>
  <si>
    <t>Apoyar la auditoría interna en la entidad CSST.</t>
  </si>
  <si>
    <t>Documentos o formatos actualizados</t>
  </si>
  <si>
    <t>Desarrollar  los programas de vigilancia epidemiológica</t>
  </si>
  <si>
    <t xml:space="preserve">Reportar  y Realizar las investigaciones de los AT y EL y su respectivo seguimiento a las recomendaciones que se emitan en las mismas, según la accidentalidad y ausentismo presentado. </t>
  </si>
  <si>
    <t>Realizar y hacer seguimiento al resultado de las condiciones de salud en el trabajo con base en los informes que entrega la IPS contratada.</t>
  </si>
  <si>
    <t>Realización de la Semana de la SST y celebración del día de la SST</t>
  </si>
  <si>
    <t>Listas de asistencias, registros fotograficos</t>
  </si>
  <si>
    <t>Desarrollar actividades del  Plan de Capacitación del Componente de gestion Seguridad y Salud en el Trabajo.</t>
  </si>
  <si>
    <t xml:space="preserve">Acompañamiento a la Gestión de SST en las sedes regionales </t>
  </si>
  <si>
    <t>Realización de simulacro general de evacuación por simulación de Sismo</t>
  </si>
  <si>
    <t>Realización de simulacro de Primeros Auxilios a nivel de regionales y sede central</t>
  </si>
  <si>
    <t>Realización de simulacro de evacuación por simulación de conato de incendio en sedes de regionales y parcial en sede Central</t>
  </si>
  <si>
    <t>Realización de simulacro de evacuación por asonadas en sedes de regionales y parcial en sede Central</t>
  </si>
  <si>
    <t>Atributo</t>
  </si>
  <si>
    <t>Descripción del atributo</t>
  </si>
  <si>
    <t>Tipo de atributo</t>
  </si>
  <si>
    <t>Ejemplo de registro</t>
  </si>
  <si>
    <t>Calidad del dato</t>
  </si>
  <si>
    <t>Relacionar el nombre de la actividad asociada al plan, o plan o componente o cronograma.</t>
  </si>
  <si>
    <t>Texto</t>
  </si>
  <si>
    <t>Relacionar la acividad general del PAG, ejemplo: Cronograma de actividades para la apropiación, fortalecimiento  y seguimiento de la planeación estratégica Institucional.</t>
  </si>
  <si>
    <t>Iniciar en mayuscula y no colocar siglas sin su significado</t>
  </si>
  <si>
    <t>PROCESO, OBJETIVO, POLÍTICA, COMPONENTE O PLANES</t>
  </si>
  <si>
    <t>Relacionar el nombre del proceso, objetivo, política o componente (en el caso del PAAC) sobre el que se va a formular o reportar avance de sus actividades</t>
  </si>
  <si>
    <t>Si está asociado a un proceso, ejemplo: Direccionamiento Estratégico; si está asociado a una política, ejemplo: Planeación Institucional</t>
  </si>
  <si>
    <t>Se debe relacionar la política, proceso o componente formal, con el nombre como se encuentre en el Sistema Integrado de Gestión</t>
  </si>
  <si>
    <t>ACTIVIDADES O TAREAS</t>
  </si>
  <si>
    <t>Relacionar las actividades o tareas a ejecutar asociadas al Plan o Actividad General</t>
  </si>
  <si>
    <t>Actividad o tarea, ejemplo: Realizar seguimiento y consolidación al plan Estratégico Sectorial</t>
  </si>
  <si>
    <t>Escribir la actividad o tarea iniciando en verbo infinitivo y sin siglas</t>
  </si>
  <si>
    <t>INDICADOR</t>
  </si>
  <si>
    <t>Espacio Informativo no se relaciona en la fila (Solo se relaciona información, si el cronograma se reporta a la OAP)</t>
  </si>
  <si>
    <t>Espacio Informativo</t>
  </si>
  <si>
    <t xml:space="preserve">Nombre </t>
  </si>
  <si>
    <t>Relacionar el indicador con que se mide en el Plan (PAG- PEIDA)</t>
  </si>
  <si>
    <t xml:space="preserve">Se relaciona el Indicador general con que se mide en el Plan, en este caso del PAG, ejemplo: Ejecutar cronograma de actividades para la implementación de las políticas de Planeación Institucional y  Seguimiento y Evaluación del Desempeño Institucional del Modelo Integrado de Planeación- MIPG </t>
  </si>
  <si>
    <t xml:space="preserve">Se relaciona el nombre del indicador, este no debe contener siglas </t>
  </si>
  <si>
    <t>Dato Variable 1</t>
  </si>
  <si>
    <t>Relacionar la variable 1 del indicador  con que se mide en el Plan (PAG- PEIDA)</t>
  </si>
  <si>
    <t>Se relaciona la variable uno (1) o numerador del indicador  general con que se mide en el Plan, en este caso del PAG, ejemplo: Número de actividades ejecutadas en el plan de acción de MIPG de las políticas "Planeación Institucional, Seguimiento y evaluación del desempeño institucional"</t>
  </si>
  <si>
    <t xml:space="preserve">Se debe relacionar en número o porcentaje de acuerdo con la formula del indicador </t>
  </si>
  <si>
    <t>Dato Variable 2</t>
  </si>
  <si>
    <t>Relacionar la variable 2 del indicador (Si aplica - Porcentual, Índice, Moda, Mediana) con que se mide en el Plan (PAG- PEIDA)</t>
  </si>
  <si>
    <t xml:space="preserve">Como el indicador es Numérico no aplica relacionar variable dos (2), en caso que fuera porcentual o Índice, se debe relacionar la variable 2 o denominador </t>
  </si>
  <si>
    <t xml:space="preserve">Se debe relacionar en número de acuerdo con la formula del indicador </t>
  </si>
  <si>
    <t>Seleccione la variable de acuerdo a la frecuencia en reportará la actividad</t>
  </si>
  <si>
    <t>Selección</t>
  </si>
  <si>
    <t xml:space="preserve">Selecciona la periodicidad de reporte entre la lista relacionada, ejemplo: Trimestral </t>
  </si>
  <si>
    <t>Escoger solo de la Selección la cual ya viene predeterminada</t>
  </si>
  <si>
    <t>CRONOGRAMA</t>
  </si>
  <si>
    <t>Espacio Informativo no se relaciona en la fila</t>
  </si>
  <si>
    <t>Informativo</t>
  </si>
  <si>
    <t>Metas Programadas</t>
  </si>
  <si>
    <t>Fecha de Reporte o Ejecución de la actividad</t>
  </si>
  <si>
    <t>En este espacio se encuentran los meses del año y se debe colocar cuando reportará la actividad o tarea</t>
  </si>
  <si>
    <t>En este se selecciona y se coloca la meta por periodo de reporte, ejemplo: Marzo 1; Junio: 1; Septiembre: 1; Diciembre; 1</t>
  </si>
  <si>
    <t>Se debe relacionar en el mes correspondiente en numero a reportar, o x señalando que inicia la actividad</t>
  </si>
  <si>
    <t>Línea o punto de partida en que inicia la actividad</t>
  </si>
  <si>
    <t>Se trae la información del punto de partida de la actividad, Ejemplo: 2</t>
  </si>
  <si>
    <t>Se debe relacionar en numero o porcentaje, de acuerdo con el punto de partida de la actividad o tarea</t>
  </si>
  <si>
    <t>Colocar la meta de la actividad (Numérica)</t>
  </si>
  <si>
    <t>La meta de la actividad o tarea a desarrollar, ejemplo: 4</t>
  </si>
  <si>
    <t>En este puto solo se debe relacionar en numero, la meta proyectada</t>
  </si>
  <si>
    <t>Relacionar los recursos a la actividad asociada. Espacio solo para el componente de Seguridad y Salud en el Trabajo - SST</t>
  </si>
  <si>
    <t>Relacionar el recurso que necesita, ejemplo: Se necesitan $250.000.000 para la ejecución de….</t>
  </si>
  <si>
    <t xml:space="preserve">SEGUIMIENTO A LA EJECUCIÓN </t>
  </si>
  <si>
    <t>PORCENTAJE (%) DE AVANCE</t>
  </si>
  <si>
    <t>Relacione el porcentaje de avance de las actividades de la columna D o F, de acuerdo a la formula del indicador,  correspondientes al período de reporte</t>
  </si>
  <si>
    <t>Se relaciona el porcentaje de avance de las actividades de la columna D o F, de acuerdo a la formula del indicador, ejemplo: 80%</t>
  </si>
  <si>
    <t>Se debe relacionar en porcentaje, de acuerdo con la formula</t>
  </si>
  <si>
    <t>RELACIONAR PRODUCTO / EVIDENCIA</t>
  </si>
  <si>
    <t>Relacione el producto o evidencia que soporte la ejecución y/o avance de la actividad relacionada y en el seguimiento, Adjunte los documentos que respalden el resultado del indicador y de la gestión.</t>
  </si>
  <si>
    <t>Se relaciona el producto o entregable que evidencia el cumplimiento o avance de la actividad, ejemplo: Plan estratégico Sectorial consolidado y enviado al Ministerio de Salud</t>
  </si>
  <si>
    <t>Se anexa la evidencia que soporta la ejecución de la actividad</t>
  </si>
  <si>
    <t xml:space="preserve"> RESULTADO DE  LA GESTION</t>
  </si>
  <si>
    <t>Relacione o describa la gestión realizada frente a la ejecución de la actividad o tarea</t>
  </si>
  <si>
    <t xml:space="preserve">Se relaciona lo realizado para el cumplimiento a avance de la actividad, ejemplo: Se consolida la información correspondiente al tercer trimestre de la vigencia, se analiza, valida y se envía al Ministerio de Salud  </t>
  </si>
  <si>
    <t>Se debe relacionar el seguimiento de la actividad y/o tarea de manera clara y concisa</t>
  </si>
  <si>
    <t>Análisis resultados de Gestión (OAP)</t>
  </si>
  <si>
    <t xml:space="preserve">Este espacio exclusivo para la OAP, en donde se relaciona el análisis correspondiente a lo reportado por las areas </t>
  </si>
  <si>
    <t xml:space="preserve">Se relacionael analisis correspondiente frente al avance o cumplimiento de la actividad, ejemplo: La depedencia consolidó la información correspondiente al tercer trimestre de la vigencia, se analiza, valida y se envía al Ministerio de Salud  </t>
  </si>
  <si>
    <t xml:space="preserve">Se debe relacionar el seguimiento de la actividad y/o tarea de manera clara y concisa, cumpliendo con las reglas gramaticales </t>
  </si>
  <si>
    <t xml:space="preserve">DEPENDENCIA Y/O FUNCIONARIO RESPONSABLE </t>
  </si>
  <si>
    <t>Relacione la dependencia y/o funcionario responsable de realizar la actividad o tarea</t>
  </si>
  <si>
    <t>Dependencia y funcionario responsable, ejemplo: Oficina Asesora de Planeación, Andrea del Pilar López</t>
  </si>
  <si>
    <t xml:space="preserve">Se debe colocar con las Iniciales en Mayúsculas </t>
  </si>
  <si>
    <t>Fecha Actualización</t>
  </si>
  <si>
    <t>Se realaciona la fecha de actualización del cronograma</t>
  </si>
  <si>
    <t>Se publica el primer día hábil del mes sujeto de modificación, ejemplo: 01/04/2023</t>
  </si>
  <si>
    <t>Relacionar la fecha así DD/MM/AAAA</t>
  </si>
  <si>
    <t>Mensual</t>
  </si>
  <si>
    <t>Bimestral</t>
  </si>
  <si>
    <t>Cuatrimestral</t>
  </si>
  <si>
    <t>Semestral</t>
  </si>
  <si>
    <t xml:space="preserve">Anual </t>
  </si>
  <si>
    <t>N/A</t>
  </si>
  <si>
    <t>Feria de vivienda, productos, servicios y financiera 2025</t>
  </si>
  <si>
    <t>Feria de emprendimiento 1 SNS 2025</t>
  </si>
  <si>
    <t>Descanso Compensado Semana Santa 2025</t>
  </si>
  <si>
    <t>Circular y/o Comunicado</t>
  </si>
  <si>
    <t>Apoyo económico para educación formal 2025 -1</t>
  </si>
  <si>
    <t xml:space="preserve">Apoyo y seguimiento al proceso de Pensión “Prepensionados Años Dorados de Regreso a Casa 2025 - 1” </t>
  </si>
  <si>
    <t xml:space="preserve">Conmemoración Dia de la Secretaria, Secretario y Auxiliares Administrativos SNS 2025 </t>
  </si>
  <si>
    <t>Juegos de integración SNS 2025 - Torneo de Natación</t>
  </si>
  <si>
    <t>Día de la Familia 2025 - 1</t>
  </si>
  <si>
    <t>Caminata Ecologica 2025 - 1</t>
  </si>
  <si>
    <t>Selección de los mejores empleados Supersalud 2024-2</t>
  </si>
  <si>
    <t>Día de la Familia 2025 - 2</t>
  </si>
  <si>
    <t>Vacaciones recreativas 2025 - 1</t>
  </si>
  <si>
    <t>Vacaciones recreativas adolescentes 2025 - 1</t>
  </si>
  <si>
    <t>Juegos de integración SNS 2025 - Torneo Bolos</t>
  </si>
  <si>
    <t>Apoyo económico para educación formal 2025 - 2</t>
  </si>
  <si>
    <t>Caminata Ecologica 2025 - 2</t>
  </si>
  <si>
    <t>Feria de vivienda, productos, servicios y financiera 2025 - 2</t>
  </si>
  <si>
    <t xml:space="preserve">Apoyo y seguimiento al proceso de Pensión “Prepensionados Años Dorados de Regreso a Casa 2025 - 2” </t>
  </si>
  <si>
    <t>Juegos de integración SNS 2025 - Torneo Bolirana</t>
  </si>
  <si>
    <t>Actividad para solteros 2025</t>
  </si>
  <si>
    <t>Juegos de integración SNS 2025 - Torneo Mini Tejo</t>
  </si>
  <si>
    <t>Participación en practicas deportivas - Carreras de atletismo - Carrera de la Mujer 2025</t>
  </si>
  <si>
    <t>Ingreso a actividades / eventos culturales de intergración Teatro</t>
  </si>
  <si>
    <t>Ingreso a actividades / eventos culturales de intergración Cine</t>
  </si>
  <si>
    <t>Actividad de parejas sentimentales 2025</t>
  </si>
  <si>
    <t>Feria de emprendimiento 2 SNS 2025</t>
  </si>
  <si>
    <t>Vacaciones recreativas 2025 - 2</t>
  </si>
  <si>
    <t>Vacaciones recreativas adolescentes 2025 - 2</t>
  </si>
  <si>
    <t>Caminata Ecologica 2025 - 3</t>
  </si>
  <si>
    <t xml:space="preserve">Apoyo y seguimiento al proceso de Pensión “Prepensionados Años Dorados de Regreso a Casa 2025 - 3” </t>
  </si>
  <si>
    <t>Selección de los mejores empleados Supersalud 2025-1</t>
  </si>
  <si>
    <t>Actividad Cierre de Gestión y Aniversario SNS 2025</t>
  </si>
  <si>
    <t>La Super unida en labor social</t>
  </si>
  <si>
    <t>Novenas Navideñas 2025</t>
  </si>
  <si>
    <t>Descanso compesnado festividades de fin de año 2025 e incio de año 2026</t>
  </si>
  <si>
    <t xml:space="preserve">Encuesta evaluación servicios cajas de compensación </t>
  </si>
  <si>
    <t>Acompañamiento de desvinculación y/o retiro  concurso de merito SNS 2025 (Reunión mesa de trabajo DTH)</t>
  </si>
  <si>
    <t>Grupo Cultural Supersalud</t>
  </si>
  <si>
    <t>|</t>
  </si>
  <si>
    <t>Divulgación de servicios de la Caja de Compensación</t>
  </si>
  <si>
    <t>Quinquenios.
La SNS concederá a cada uno de sus servidores públicos, 1, 2,3,4 y/o 5 día(s) de permiso remunerado, cada vez que cumpla cinco años de servicios respectivamente (5 años de servicios, 10 años de servicios , 15 años de servicios, 20 años de servicios, mayor de 20 de servicios).</t>
  </si>
  <si>
    <t>COMPONENTE DE SEGURIDAD Y SALUD EN EL TRABAJO</t>
  </si>
  <si>
    <t>informe</t>
  </si>
  <si>
    <t>Reunión con la Alta Dirección para socialización del avance del CSST</t>
  </si>
  <si>
    <t>Acta de firmas</t>
  </si>
  <si>
    <t>Actas, informes</t>
  </si>
  <si>
    <t>Implementar las oportunidades de mejora identificadas en la revisión por la dirección del 2024</t>
  </si>
  <si>
    <t>actas - listas asistencia</t>
  </si>
  <si>
    <t>Realizar reunión semestral con ARL para Mesa Laboral - Seguimientos médicos especiales</t>
  </si>
  <si>
    <t>diplomas - certificadops</t>
  </si>
  <si>
    <t>asistencias, informes</t>
  </si>
  <si>
    <t>Actualizar cuando aplique, la documentación del CSST según necesidades, se incluyen Manuales, programas, políticas e indicadores</t>
  </si>
  <si>
    <t>Revisión del Reglamento de Higiene y Seguridad Industrial y matriz de Peligros y Riesgos</t>
  </si>
  <si>
    <t>Acompañamiento integral al trabajo de funcionarios en condición de discapacidad y Teletrabajo, incluyendo levantamiento de necesidades de capacitación, asi como implementacion de mejoras en puestos de trabajo</t>
  </si>
  <si>
    <t>Realizar exámenes médicos ocupacionales (según aplique) de acuerdo a Profesiograma</t>
  </si>
  <si>
    <t>conceptos</t>
  </si>
  <si>
    <t>Seguimiento al Plan de Inspecciones Planeadas y no planeadas  (locativas, equipos de seguridad, de EPP, señalización, puestos de trabajo, puestos de teletrabajo, zonas de almacenamiento) a todo nivel de la Entidad, sede principal, archivo, regionales y Centro de Atención al Ciudadano.</t>
  </si>
  <si>
    <t>PROGRAMA SINERGIA 2025</t>
  </si>
  <si>
    <t>Realizar mediciones higiénicas en iluminación, temperatura y ruido, sede central y regionales según Matriz IPVRDC</t>
  </si>
  <si>
    <t>Listas de asistencias, correos, fotografías, informes</t>
  </si>
  <si>
    <t>Elaborar  Plan Estratégico de Talento Humano vigencia 2026, que incluya los temas el monitoreo del SIGEP y Clima organizacional,  se ejecuta de acuerdo con lo planificado y se evalúa la eficacia de su implementación</t>
  </si>
  <si>
    <t>Diplomado en Auditoria en salud énfasis en gestoría farmacéutica</t>
  </si>
  <si>
    <t> Curso Actualización normas de derecho procesal administrativo</t>
  </si>
  <si>
    <t>Curso Actualización en normas para inspección, vigilancia y control</t>
  </si>
  <si>
    <t>Curso actualización en Procedimiento y estatuto tributario</t>
  </si>
  <si>
    <t xml:space="preserve">Curso Actualización en Talento Humano </t>
  </si>
  <si>
    <t>Curso Actualización Normativa en la función publica</t>
  </si>
  <si>
    <t>Curso Actualización normativa en salud</t>
  </si>
  <si>
    <t xml:space="preserve">Curso Actualización normativa seguridad social en salud </t>
  </si>
  <si>
    <t xml:space="preserve">Curso Adaptación al cambio, orientación al resultado </t>
  </si>
  <si>
    <t>Diplomado en Analítica de datos, automatización de procesos, y gestión de la información</t>
  </si>
  <si>
    <t>Curso Argumentación, redacción e interpretación de textos</t>
  </si>
  <si>
    <t>Curso Auditoría en salud</t>
  </si>
  <si>
    <t>Diplomado en Auditoría Forense</t>
  </si>
  <si>
    <t xml:space="preserve">Diplomado en Auditoría interna, control interno, técnicas de auditoria </t>
  </si>
  <si>
    <t>Auditoria ISO 14001:2015</t>
  </si>
  <si>
    <t>Auditoria ISO 31000:2015</t>
  </si>
  <si>
    <t>Auditoria ISO 31010:2018</t>
  </si>
  <si>
    <t>Auditoria ISO 45001:2018</t>
  </si>
  <si>
    <t>Auditoria ISO 9001:2015</t>
  </si>
  <si>
    <t>Curso Auditorias financieras, contables y supervisión basada en riesgos</t>
  </si>
  <si>
    <t>Diplomado en Big Data</t>
  </si>
  <si>
    <t>Curso Sistema obligatorio de garantía de la calidad - habilitación y acreditación</t>
  </si>
  <si>
    <t xml:space="preserve">Curso Comunicación asertiva </t>
  </si>
  <si>
    <t xml:space="preserve">Curso Creación dashboard Power Bi </t>
  </si>
  <si>
    <t>Curso Creatividad e innovación</t>
  </si>
  <si>
    <t>Diplomado en contratación</t>
  </si>
  <si>
    <t>Diplomado en actualización contable, presupuestal y auditorias de riesgos</t>
  </si>
  <si>
    <t>Diplomados en transformación digital o gestión de tecnologías de la información aplicadas al sector salud.</t>
  </si>
  <si>
    <t>Curso Espacio, lugar y territorio</t>
  </si>
  <si>
    <t>Curso Evaluación de políticas públicas</t>
  </si>
  <si>
    <t>Curso Excel Avanzado</t>
  </si>
  <si>
    <t>Curso Excel Básico</t>
  </si>
  <si>
    <t>Curso Excel Intermedio</t>
  </si>
  <si>
    <t>Curso Formulación, gestión, medición, análisis y monitoreo de indicadores en salud</t>
  </si>
  <si>
    <t>Curso función jurisdiccional</t>
  </si>
  <si>
    <t>Curso Gobierno Digital (implementación de política gobierno digital gestión de procesos de Ti)</t>
  </si>
  <si>
    <t>Curso Inteligencia emocional (empatía, relaciones interpersonales, manejo de estrés)</t>
  </si>
  <si>
    <t>Curso Justicia de género, étnica y racial.</t>
  </si>
  <si>
    <t>Curso Lenguaje claro y comprensible</t>
  </si>
  <si>
    <t>Curso Liderazgo femenino.</t>
  </si>
  <si>
    <t>Curso Modelo Integrado de planeación y Gestión (MIPG)</t>
  </si>
  <si>
    <t>Curso Nuevas herramientas tecnológicas - Inteligencia Artificial aplicada a la entidad</t>
  </si>
  <si>
    <t>Curso Orientación al ciudadano con y sin discapacidad y atención Cliente (Interno y Externo)</t>
  </si>
  <si>
    <t>Curso Pensamiento analítico y pensamiento critico</t>
  </si>
  <si>
    <t>Curso programación de plataforma SharePoint</t>
  </si>
  <si>
    <t>Curso Actualización profesional en contabilidad</t>
  </si>
  <si>
    <t>Curso Trabajo en equipo y liderazgo</t>
  </si>
  <si>
    <t>Curso Valoración de los distintos medios de prueba en los procesos judiciales</t>
  </si>
  <si>
    <t>Curso Valores del servicio público</t>
  </si>
  <si>
    <t>Curso Prevención temprana y superación de la estigmatización de las personas en proceso de reincorporación</t>
  </si>
  <si>
    <t>PLAN DE TRABAJO ANUAL EN SST AÑO 2025</t>
  </si>
  <si>
    <t>Porcentaje de ejecución del Plan Anual de Trabajo de SST</t>
  </si>
  <si>
    <t>Ejecutar la estrategia de Enfoque de Género, Diversidad e Inclusión</t>
  </si>
  <si>
    <t>Curso sobre  la implementación del enfoque de género, diferencial e interseccional en procesos laborales</t>
  </si>
  <si>
    <t>Curso Violencias basadas en género y el acoso sexual en el ámbito laboral</t>
  </si>
  <si>
    <t>Curso NIIF</t>
  </si>
  <si>
    <t>Curso Actualización normas de derecho procesal administrativo</t>
  </si>
  <si>
    <t>Charla en Gestión del Talento Humano</t>
  </si>
  <si>
    <t>Charla en analitica de datos</t>
  </si>
  <si>
    <t>Aplicación de normas y reglas ortográficas en la redacción de documentos empresariales.</t>
  </si>
  <si>
    <t xml:space="preserve">Charla Estilos de Comunicación </t>
  </si>
  <si>
    <t xml:space="preserve">Curso Visualización de datos en Power BI. </t>
  </si>
  <si>
    <t>Charla Creatividad e innovación</t>
  </si>
  <si>
    <t>Curso en contratación</t>
  </si>
  <si>
    <t>Charla en transformación digital</t>
  </si>
  <si>
    <t>Charla Espacio, lugar y territorio</t>
  </si>
  <si>
    <t xml:space="preserve">Actualización de la Politica de Gobierno Digital </t>
  </si>
  <si>
    <t>Charla Inteligencia emocional y manejo de estrés laboral.</t>
  </si>
  <si>
    <t>Trato digno con enfoque etnico, derecho diferencial para comunidades negras afrodecendientes raizales y palanqueras</t>
  </si>
  <si>
    <t xml:space="preserve">Charla Lenguaje claro </t>
  </si>
  <si>
    <t>charla Liderazgo femenino.</t>
  </si>
  <si>
    <t>Curso Modelo Integrado de Planeación y Gestión MIPG)</t>
  </si>
  <si>
    <t>Charla herramientas tecnologicas (ciberseguridad, analitica de datos, transformación digital)</t>
  </si>
  <si>
    <t xml:space="preserve">Charla informativa ley 2297 de 2024 </t>
  </si>
  <si>
    <t>Curso de Estrategias Administrativas</t>
  </si>
  <si>
    <t>Charla en Equipos de Trabajo</t>
  </si>
  <si>
    <t>Charla Valores del servicio público</t>
  </si>
  <si>
    <t>Acciones preventivas sobre acoso maltrato discriminación y persecución laboral</t>
  </si>
  <si>
    <t>Transpersonalidad y Liderazgo</t>
  </si>
  <si>
    <t>Normatividad laboral en derecho colectivo</t>
  </si>
  <si>
    <t>Charla sobre  la implementación del enfoque de género, diferencial e interseccional en procesos laborales</t>
  </si>
  <si>
    <t>Charla de adaptación al cambio, orientación a resultados.</t>
  </si>
  <si>
    <t>Integridad</t>
  </si>
  <si>
    <t>Realizar la estructuracion de los PAE para el periodo 2025 Proyectos de Aprendizaje por Equipo</t>
  </si>
  <si>
    <t>Participación en practicas deportivas - Carrera de atletismo</t>
  </si>
  <si>
    <t>Régimen de inhabilidades, incompatibilidades y conflicto de interés.</t>
  </si>
  <si>
    <t xml:space="preserve">Feria de emprendimiento </t>
  </si>
  <si>
    <t xml:space="preserve">Vacaciones recreativas 2025 </t>
  </si>
  <si>
    <t xml:space="preserve">Vacaciones recreativas adolescentes 2025 </t>
  </si>
  <si>
    <t>Actividades enfocadas en la prevención de lesiones ARL</t>
  </si>
  <si>
    <t xml:space="preserve">Capacitación en seguridal vial </t>
  </si>
  <si>
    <t>Realizar mediciones higiénicas temperatura  sede central y regionales según Matriz IPVRDC</t>
  </si>
  <si>
    <t>Componente de seguridad y salud en el trabajo</t>
  </si>
  <si>
    <t>Diseñar el Plan de Trabajo año 2026</t>
  </si>
  <si>
    <t>Porcentaje de avance en la ejecución del Plan anual de Seguridad y Salud en el Trabajo</t>
  </si>
  <si>
    <t>Matriz en excel con el PTA del año 2025 (DEFT04)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</si>
</sst>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 tint="0.3499862666707357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7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23F"/>
        <bgColor rgb="FF000000"/>
      </patternFill>
    </fill>
    <fill>
      <patternFill patternType="solid">
        <fgColor rgb="FF00723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00CC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24" fillId="0" borderId="0"/>
    <xf numFmtId="164" fontId="9" fillId="0" borderId="0" applyFont="0" applyFill="0" applyBorder="0" applyAlignment="0" applyProtection="0"/>
    <xf numFmtId="0" fontId="29" fillId="0" borderId="0"/>
  </cellStyleXfs>
  <cellXfs count="274">
    <xf numFmtId="0" fontId="0" fillId="0" borderId="0" xfId="0"/>
    <xf numFmtId="0" fontId="0" fillId="2" borderId="1" xfId="0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wrapText="1" readingOrder="1"/>
    </xf>
    <xf numFmtId="0" fontId="0" fillId="2" borderId="9" xfId="0" applyFill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wrapText="1"/>
    </xf>
    <xf numFmtId="0" fontId="0" fillId="0" borderId="21" xfId="0" applyBorder="1" applyAlignment="1">
      <alignment wrapText="1"/>
    </xf>
    <xf numFmtId="0" fontId="4" fillId="3" borderId="31" xfId="0" applyFont="1" applyFill="1" applyBorder="1" applyAlignment="1">
      <alignment horizontal="center" vertical="center" wrapText="1" readingOrder="1"/>
    </xf>
    <xf numFmtId="0" fontId="12" fillId="0" borderId="21" xfId="0" applyFont="1" applyBorder="1" applyAlignment="1">
      <alignment horizontal="center" vertical="center" wrapText="1"/>
    </xf>
    <xf numFmtId="9" fontId="13" fillId="0" borderId="21" xfId="3" applyNumberFormat="1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164" fontId="13" fillId="0" borderId="21" xfId="4" applyFont="1" applyFill="1" applyBorder="1" applyAlignment="1">
      <alignment horizontal="left" vertical="center" wrapText="1"/>
    </xf>
    <xf numFmtId="9" fontId="15" fillId="2" borderId="21" xfId="3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9" fontId="16" fillId="2" borderId="0" xfId="3" applyNumberFormat="1" applyFont="1" applyFill="1" applyAlignment="1">
      <alignment horizontal="center" vertical="center" wrapText="1"/>
    </xf>
    <xf numFmtId="0" fontId="16" fillId="2" borderId="21" xfId="3" applyFont="1" applyFill="1" applyBorder="1" applyAlignment="1">
      <alignment horizontal="center" vertical="center" wrapText="1"/>
    </xf>
    <xf numFmtId="9" fontId="16" fillId="2" borderId="21" xfId="3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 readingOrder="1"/>
    </xf>
    <xf numFmtId="0" fontId="4" fillId="3" borderId="34" xfId="0" applyFont="1" applyFill="1" applyBorder="1" applyAlignment="1">
      <alignment horizontal="center" vertical="center" wrapText="1" readingOrder="1"/>
    </xf>
    <xf numFmtId="0" fontId="18" fillId="7" borderId="23" xfId="0" applyFont="1" applyFill="1" applyBorder="1" applyAlignment="1">
      <alignment vertical="center"/>
    </xf>
    <xf numFmtId="0" fontId="23" fillId="8" borderId="35" xfId="0" applyFont="1" applyFill="1" applyBorder="1" applyAlignment="1">
      <alignment vertical="center"/>
    </xf>
    <xf numFmtId="0" fontId="23" fillId="8" borderId="23" xfId="0" applyFont="1" applyFill="1" applyBorder="1" applyAlignment="1">
      <alignment vertical="center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25" fillId="9" borderId="35" xfId="0" applyFont="1" applyFill="1" applyBorder="1" applyAlignment="1">
      <alignment vertical="center"/>
    </xf>
    <xf numFmtId="0" fontId="23" fillId="10" borderId="35" xfId="0" applyFont="1" applyFill="1" applyBorder="1" applyAlignment="1">
      <alignment vertical="center"/>
    </xf>
    <xf numFmtId="0" fontId="23" fillId="10" borderId="23" xfId="0" applyFont="1" applyFill="1" applyBorder="1" applyAlignment="1">
      <alignment vertical="center"/>
    </xf>
    <xf numFmtId="0" fontId="23" fillId="11" borderId="35" xfId="0" applyFont="1" applyFill="1" applyBorder="1" applyAlignment="1">
      <alignment vertical="center"/>
    </xf>
    <xf numFmtId="0" fontId="23" fillId="11" borderId="23" xfId="0" applyFont="1" applyFill="1" applyBorder="1" applyAlignment="1">
      <alignment vertical="center"/>
    </xf>
    <xf numFmtId="0" fontId="0" fillId="12" borderId="23" xfId="0" applyFill="1" applyBorder="1"/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14" fontId="8" fillId="2" borderId="21" xfId="0" applyNumberFormat="1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9" fontId="15" fillId="0" borderId="21" xfId="3" applyNumberFormat="1" applyFont="1" applyBorder="1" applyAlignment="1">
      <alignment horizontal="left" vertical="center" wrapText="1"/>
    </xf>
    <xf numFmtId="9" fontId="14" fillId="0" borderId="21" xfId="3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8" fillId="6" borderId="22" xfId="0" applyFont="1" applyFill="1" applyBorder="1" applyAlignment="1">
      <alignment horizontal="center" vertical="center" wrapText="1"/>
    </xf>
    <xf numFmtId="1" fontId="13" fillId="0" borderId="37" xfId="2" applyNumberFormat="1" applyFont="1" applyFill="1" applyBorder="1" applyAlignment="1">
      <alignment horizontal="center" vertical="center"/>
    </xf>
    <xf numFmtId="1" fontId="16" fillId="0" borderId="38" xfId="2" applyNumberFormat="1" applyFont="1" applyFill="1" applyBorder="1" applyAlignment="1">
      <alignment horizontal="center" vertical="center"/>
    </xf>
    <xf numFmtId="1" fontId="19" fillId="0" borderId="37" xfId="2" applyNumberFormat="1" applyFont="1" applyFill="1" applyBorder="1" applyAlignment="1">
      <alignment horizontal="center" vertical="center" wrapText="1"/>
    </xf>
    <xf numFmtId="1" fontId="11" fillId="0" borderId="38" xfId="2" applyNumberFormat="1" applyFont="1" applyFill="1" applyBorder="1" applyAlignment="1">
      <alignment horizontal="center" vertical="center"/>
    </xf>
    <xf numFmtId="1" fontId="11" fillId="0" borderId="38" xfId="2" applyNumberFormat="1" applyFont="1" applyFill="1" applyBorder="1" applyAlignment="1">
      <alignment horizontal="center" vertical="center" wrapText="1"/>
    </xf>
    <xf numFmtId="1" fontId="20" fillId="0" borderId="38" xfId="2" applyNumberFormat="1" applyFont="1" applyFill="1" applyBorder="1" applyAlignment="1">
      <alignment horizontal="center" vertical="center" wrapText="1"/>
    </xf>
    <xf numFmtId="1" fontId="11" fillId="0" borderId="37" xfId="2" applyNumberFormat="1" applyFont="1" applyFill="1" applyBorder="1" applyAlignment="1">
      <alignment horizontal="center" vertical="center"/>
    </xf>
    <xf numFmtId="1" fontId="16" fillId="0" borderId="38" xfId="2" applyNumberFormat="1" applyFont="1" applyFill="1" applyBorder="1" applyAlignment="1">
      <alignment horizontal="center" vertical="center" wrapText="1"/>
    </xf>
    <xf numFmtId="1" fontId="11" fillId="0" borderId="40" xfId="2" applyNumberFormat="1" applyFont="1" applyFill="1" applyBorder="1" applyAlignment="1">
      <alignment horizontal="center" vertical="center"/>
    </xf>
    <xf numFmtId="1" fontId="16" fillId="0" borderId="43" xfId="2" applyNumberFormat="1" applyFont="1" applyFill="1" applyBorder="1" applyAlignment="1">
      <alignment horizontal="center" vertical="center" wrapText="1"/>
    </xf>
    <xf numFmtId="0" fontId="0" fillId="0" borderId="21" xfId="2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0" fillId="0" borderId="21" xfId="0" applyFont="1" applyBorder="1" applyAlignment="1">
      <alignment horizontal="center" vertical="center" wrapText="1"/>
    </xf>
    <xf numFmtId="1" fontId="11" fillId="0" borderId="0" xfId="2" applyNumberFormat="1" applyFont="1" applyFill="1" applyBorder="1" applyAlignment="1">
      <alignment horizontal="center" vertical="center"/>
    </xf>
    <xf numFmtId="1" fontId="16" fillId="0" borderId="0" xfId="2" applyNumberFormat="1" applyFont="1" applyFill="1" applyBorder="1" applyAlignment="1">
      <alignment horizontal="center" vertical="center" wrapText="1"/>
    </xf>
    <xf numFmtId="0" fontId="0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9" fontId="17" fillId="6" borderId="21" xfId="3" applyNumberFormat="1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vertical="center"/>
    </xf>
    <xf numFmtId="0" fontId="11" fillId="2" borderId="21" xfId="0" applyFont="1" applyFill="1" applyBorder="1" applyAlignment="1">
      <alignment horizontal="left" vertical="center" wrapText="1"/>
    </xf>
    <xf numFmtId="0" fontId="23" fillId="8" borderId="21" xfId="0" applyFont="1" applyFill="1" applyBorder="1" applyAlignment="1">
      <alignment vertical="center"/>
    </xf>
    <xf numFmtId="0" fontId="23" fillId="8" borderId="21" xfId="0" applyFont="1" applyFill="1" applyBorder="1" applyAlignment="1">
      <alignment vertical="center" wrapText="1"/>
    </xf>
    <xf numFmtId="0" fontId="25" fillId="9" borderId="21" xfId="0" applyFont="1" applyFill="1" applyBorder="1" applyAlignment="1">
      <alignment vertical="center"/>
    </xf>
    <xf numFmtId="0" fontId="23" fillId="10" borderId="21" xfId="0" applyFont="1" applyFill="1" applyBorder="1" applyAlignment="1">
      <alignment vertical="center"/>
    </xf>
    <xf numFmtId="0" fontId="23" fillId="11" borderId="21" xfId="0" applyFont="1" applyFill="1" applyBorder="1" applyAlignment="1">
      <alignment vertical="center"/>
    </xf>
    <xf numFmtId="0" fontId="17" fillId="12" borderId="21" xfId="0" applyFont="1" applyFill="1" applyBorder="1" applyAlignment="1">
      <alignment vertical="center"/>
    </xf>
    <xf numFmtId="0" fontId="11" fillId="12" borderId="21" xfId="0" applyFont="1" applyFill="1" applyBorder="1" applyAlignment="1" applyProtection="1">
      <alignment horizontal="center" vertical="center"/>
      <protection locked="0"/>
    </xf>
    <xf numFmtId="0" fontId="0" fillId="12" borderId="21" xfId="0" applyFill="1" applyBorder="1"/>
    <xf numFmtId="9" fontId="1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8" fillId="7" borderId="22" xfId="0" applyFont="1" applyFill="1" applyBorder="1" applyAlignment="1">
      <alignment vertical="center"/>
    </xf>
    <xf numFmtId="0" fontId="11" fillId="0" borderId="35" xfId="0" applyFont="1" applyBorder="1" applyAlignment="1">
      <alignment vertical="center" wrapText="1"/>
    </xf>
    <xf numFmtId="0" fontId="11" fillId="12" borderId="35" xfId="0" applyFont="1" applyFill="1" applyBorder="1" applyAlignment="1">
      <alignment vertical="center" wrapText="1"/>
    </xf>
    <xf numFmtId="0" fontId="25" fillId="9" borderId="23" xfId="0" applyFont="1" applyFill="1" applyBorder="1" applyAlignment="1">
      <alignment vertical="center"/>
    </xf>
    <xf numFmtId="0" fontId="18" fillId="7" borderId="36" xfId="0" applyFont="1" applyFill="1" applyBorder="1" applyAlignment="1">
      <alignment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3" fillId="8" borderId="37" xfId="0" applyFont="1" applyFill="1" applyBorder="1" applyAlignment="1">
      <alignment vertical="center"/>
    </xf>
    <xf numFmtId="0" fontId="23" fillId="8" borderId="38" xfId="0" applyFont="1" applyFill="1" applyBorder="1" applyAlignment="1">
      <alignment vertical="center"/>
    </xf>
    <xf numFmtId="0" fontId="25" fillId="9" borderId="37" xfId="0" applyFont="1" applyFill="1" applyBorder="1" applyAlignment="1">
      <alignment vertical="center"/>
    </xf>
    <xf numFmtId="0" fontId="25" fillId="9" borderId="38" xfId="0" applyFont="1" applyFill="1" applyBorder="1" applyAlignment="1">
      <alignment vertical="center"/>
    </xf>
    <xf numFmtId="0" fontId="23" fillId="10" borderId="37" xfId="0" applyFont="1" applyFill="1" applyBorder="1" applyAlignment="1">
      <alignment vertical="center"/>
    </xf>
    <xf numFmtId="0" fontId="23" fillId="10" borderId="38" xfId="0" applyFont="1" applyFill="1" applyBorder="1" applyAlignment="1">
      <alignment vertical="center"/>
    </xf>
    <xf numFmtId="0" fontId="23" fillId="11" borderId="37" xfId="0" applyFont="1" applyFill="1" applyBorder="1" applyAlignment="1">
      <alignment vertical="center"/>
    </xf>
    <xf numFmtId="0" fontId="23" fillId="11" borderId="38" xfId="0" applyFont="1" applyFill="1" applyBorder="1" applyAlignment="1">
      <alignment vertical="center"/>
    </xf>
    <xf numFmtId="0" fontId="11" fillId="12" borderId="37" xfId="0" applyFont="1" applyFill="1" applyBorder="1" applyAlignment="1">
      <alignment horizontal="center" vertical="center" wrapText="1"/>
    </xf>
    <xf numFmtId="0" fontId="11" fillId="12" borderId="38" xfId="0" applyFont="1" applyFill="1" applyBorder="1" applyAlignment="1" applyProtection="1">
      <alignment horizontal="center" vertical="center"/>
      <protection locked="0"/>
    </xf>
    <xf numFmtId="0" fontId="11" fillId="0" borderId="40" xfId="0" applyFont="1" applyBorder="1" applyAlignment="1">
      <alignment horizontal="center" vertical="center" wrapText="1"/>
    </xf>
    <xf numFmtId="0" fontId="18" fillId="7" borderId="28" xfId="0" applyFont="1" applyFill="1" applyBorder="1" applyAlignment="1">
      <alignment vertical="center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12" borderId="35" xfId="0" applyFont="1" applyFill="1" applyBorder="1" applyAlignment="1" applyProtection="1">
      <alignment horizontal="center" vertical="center"/>
      <protection locked="0"/>
    </xf>
    <xf numFmtId="0" fontId="18" fillId="7" borderId="39" xfId="0" applyFont="1" applyFill="1" applyBorder="1" applyAlignment="1">
      <alignment vertical="center"/>
    </xf>
    <xf numFmtId="0" fontId="18" fillId="7" borderId="44" xfId="0" applyFont="1" applyFill="1" applyBorder="1" applyAlignment="1">
      <alignment vertical="center"/>
    </xf>
    <xf numFmtId="1" fontId="21" fillId="0" borderId="38" xfId="2" applyNumberFormat="1" applyFont="1" applyFill="1" applyBorder="1" applyAlignment="1">
      <alignment horizontal="center" vertical="center" wrapText="1"/>
    </xf>
    <xf numFmtId="1" fontId="19" fillId="0" borderId="37" xfId="2" applyNumberFormat="1" applyFont="1" applyFill="1" applyBorder="1" applyAlignment="1">
      <alignment horizontal="center" vertical="center"/>
    </xf>
    <xf numFmtId="0" fontId="11" fillId="12" borderId="37" xfId="0" applyFon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8" fillId="7" borderId="2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 wrapText="1"/>
    </xf>
    <xf numFmtId="0" fontId="0" fillId="0" borderId="22" xfId="2" applyNumberFormat="1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9" fontId="15" fillId="2" borderId="0" xfId="3" applyNumberFormat="1" applyFont="1" applyFill="1" applyAlignment="1">
      <alignment horizontal="left" vertical="center" wrapText="1"/>
    </xf>
    <xf numFmtId="9" fontId="14" fillId="2" borderId="0" xfId="3" applyNumberFormat="1" applyFont="1" applyFill="1" applyAlignment="1">
      <alignment horizontal="left" vertical="center" wrapText="1"/>
    </xf>
    <xf numFmtId="0" fontId="0" fillId="0" borderId="21" xfId="2" applyNumberFormat="1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/>
    </xf>
    <xf numFmtId="0" fontId="11" fillId="2" borderId="21" xfId="3" applyFont="1" applyFill="1" applyBorder="1" applyAlignment="1">
      <alignment horizontal="center" vertical="center"/>
    </xf>
    <xf numFmtId="0" fontId="11" fillId="2" borderId="21" xfId="3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left" vertical="center" wrapText="1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3" fillId="0" borderId="21" xfId="0" applyFont="1" applyBorder="1" applyAlignment="1">
      <alignment horizontal="left" vertical="center" wrapText="1"/>
    </xf>
    <xf numFmtId="14" fontId="34" fillId="0" borderId="4" xfId="0" applyNumberFormat="1" applyFont="1" applyBorder="1" applyAlignment="1" applyProtection="1">
      <alignment horizontal="center" vertical="center" wrapText="1"/>
      <protection locked="0"/>
    </xf>
    <xf numFmtId="0" fontId="33" fillId="0" borderId="16" xfId="0" applyFont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33" fillId="6" borderId="17" xfId="0" applyFont="1" applyFill="1" applyBorder="1" applyAlignment="1">
      <alignment horizontal="center" vertical="center" wrapText="1" readingOrder="1"/>
    </xf>
    <xf numFmtId="0" fontId="33" fillId="6" borderId="12" xfId="0" applyFont="1" applyFill="1" applyBorder="1" applyAlignment="1">
      <alignment horizontal="center" vertical="center" wrapText="1" readingOrder="1"/>
    </xf>
    <xf numFmtId="0" fontId="33" fillId="6" borderId="13" xfId="0" applyFont="1" applyFill="1" applyBorder="1" applyAlignment="1">
      <alignment horizontal="center" vertical="center" wrapText="1" readingOrder="1"/>
    </xf>
    <xf numFmtId="0" fontId="0" fillId="0" borderId="25" xfId="0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14" fontId="35" fillId="0" borderId="21" xfId="0" applyNumberFormat="1" applyFont="1" applyBorder="1" applyAlignment="1">
      <alignment vertical="center" wrapText="1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1" fontId="23" fillId="8" borderId="21" xfId="0" applyNumberFormat="1" applyFont="1" applyFill="1" applyBorder="1" applyAlignment="1">
      <alignment vertical="center"/>
    </xf>
    <xf numFmtId="1" fontId="25" fillId="9" borderId="21" xfId="0" applyNumberFormat="1" applyFont="1" applyFill="1" applyBorder="1" applyAlignment="1">
      <alignment vertical="center"/>
    </xf>
    <xf numFmtId="1" fontId="23" fillId="10" borderId="21" xfId="0" applyNumberFormat="1" applyFont="1" applyFill="1" applyBorder="1" applyAlignment="1">
      <alignment vertical="center"/>
    </xf>
    <xf numFmtId="1" fontId="23" fillId="11" borderId="21" xfId="0" applyNumberFormat="1" applyFont="1" applyFill="1" applyBorder="1" applyAlignment="1">
      <alignment vertical="center"/>
    </xf>
    <xf numFmtId="1" fontId="11" fillId="12" borderId="21" xfId="0" applyNumberFormat="1" applyFont="1" applyFill="1" applyBorder="1" applyAlignment="1" applyProtection="1">
      <alignment horizontal="center" vertical="center"/>
      <protection locked="0"/>
    </xf>
    <xf numFmtId="1" fontId="21" fillId="0" borderId="37" xfId="0" applyNumberFormat="1" applyFont="1" applyBorder="1" applyAlignment="1">
      <alignment horizontal="center" vertical="center" wrapText="1"/>
    </xf>
    <xf numFmtId="1" fontId="21" fillId="0" borderId="21" xfId="0" applyNumberFormat="1" applyFont="1" applyBorder="1" applyAlignment="1">
      <alignment horizontal="center" vertical="center" wrapText="1"/>
    </xf>
    <xf numFmtId="1" fontId="21" fillId="0" borderId="21" xfId="1" applyNumberFormat="1" applyFont="1" applyFill="1" applyBorder="1" applyAlignment="1">
      <alignment horizontal="center" vertical="center" wrapText="1"/>
    </xf>
    <xf numFmtId="1" fontId="22" fillId="6" borderId="21" xfId="0" applyNumberFormat="1" applyFont="1" applyFill="1" applyBorder="1" applyAlignment="1">
      <alignment horizontal="center" vertical="center" wrapText="1"/>
    </xf>
    <xf numFmtId="1" fontId="22" fillId="6" borderId="38" xfId="0" applyNumberFormat="1" applyFont="1" applyFill="1" applyBorder="1" applyAlignment="1">
      <alignment horizontal="center" vertical="center" wrapText="1"/>
    </xf>
    <xf numFmtId="1" fontId="23" fillId="8" borderId="37" xfId="0" applyNumberFormat="1" applyFont="1" applyFill="1" applyBorder="1" applyAlignment="1">
      <alignment vertical="center"/>
    </xf>
    <xf numFmtId="1" fontId="23" fillId="8" borderId="38" xfId="0" applyNumberFormat="1" applyFont="1" applyFill="1" applyBorder="1" applyAlignment="1">
      <alignment vertical="center"/>
    </xf>
    <xf numFmtId="1" fontId="25" fillId="9" borderId="37" xfId="0" applyNumberFormat="1" applyFont="1" applyFill="1" applyBorder="1" applyAlignment="1">
      <alignment vertical="center"/>
    </xf>
    <xf numFmtId="1" fontId="25" fillId="9" borderId="38" xfId="0" applyNumberFormat="1" applyFont="1" applyFill="1" applyBorder="1" applyAlignment="1">
      <alignment vertical="center"/>
    </xf>
    <xf numFmtId="1" fontId="21" fillId="0" borderId="38" xfId="0" applyNumberFormat="1" applyFont="1" applyBorder="1" applyAlignment="1">
      <alignment horizontal="center" vertical="center" wrapText="1"/>
    </xf>
    <xf numFmtId="1" fontId="23" fillId="10" borderId="37" xfId="0" applyNumberFormat="1" applyFont="1" applyFill="1" applyBorder="1" applyAlignment="1">
      <alignment vertical="center"/>
    </xf>
    <xf numFmtId="1" fontId="23" fillId="10" borderId="38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 wrapText="1"/>
    </xf>
    <xf numFmtId="1" fontId="16" fillId="2" borderId="21" xfId="0" applyNumberFormat="1" applyFont="1" applyFill="1" applyBorder="1" applyAlignment="1">
      <alignment horizontal="center" vertical="center" wrapText="1"/>
    </xf>
    <xf numFmtId="1" fontId="16" fillId="2" borderId="38" xfId="0" applyNumberFormat="1" applyFont="1" applyFill="1" applyBorder="1" applyAlignment="1">
      <alignment horizontal="center" vertical="center" wrapText="1"/>
    </xf>
    <xf numFmtId="1" fontId="23" fillId="11" borderId="37" xfId="0" applyNumberFormat="1" applyFont="1" applyFill="1" applyBorder="1" applyAlignment="1">
      <alignment vertical="center"/>
    </xf>
    <xf numFmtId="1" fontId="23" fillId="11" borderId="38" xfId="0" applyNumberFormat="1" applyFont="1" applyFill="1" applyBorder="1" applyAlignment="1">
      <alignment vertical="center"/>
    </xf>
    <xf numFmtId="1" fontId="11" fillId="12" borderId="37" xfId="0" applyNumberFormat="1" applyFont="1" applyFill="1" applyBorder="1" applyAlignment="1" applyProtection="1">
      <alignment horizontal="center" vertical="center"/>
      <protection locked="0"/>
    </xf>
    <xf numFmtId="1" fontId="21" fillId="12" borderId="21" xfId="0" applyNumberFormat="1" applyFont="1" applyFill="1" applyBorder="1" applyAlignment="1">
      <alignment horizontal="center" vertical="center" wrapText="1"/>
    </xf>
    <xf numFmtId="1" fontId="22" fillId="12" borderId="21" xfId="0" applyNumberFormat="1" applyFont="1" applyFill="1" applyBorder="1" applyAlignment="1">
      <alignment horizontal="center" vertical="center" wrapText="1"/>
    </xf>
    <xf numFmtId="1" fontId="22" fillId="12" borderId="38" xfId="0" applyNumberFormat="1" applyFont="1" applyFill="1" applyBorder="1" applyAlignment="1">
      <alignment horizontal="center" vertical="center" wrapText="1"/>
    </xf>
    <xf numFmtId="1" fontId="16" fillId="2" borderId="40" xfId="0" applyNumberFormat="1" applyFont="1" applyFill="1" applyBorder="1" applyAlignment="1">
      <alignment horizontal="center" vertical="center" wrapText="1"/>
    </xf>
    <xf numFmtId="1" fontId="16" fillId="2" borderId="41" xfId="0" applyNumberFormat="1" applyFont="1" applyFill="1" applyBorder="1" applyAlignment="1">
      <alignment horizontal="center" vertical="center" wrapText="1"/>
    </xf>
    <xf numFmtId="0" fontId="31" fillId="6" borderId="22" xfId="0" applyFont="1" applyFill="1" applyBorder="1" applyAlignment="1">
      <alignment horizontal="center" vertical="center" wrapText="1"/>
    </xf>
    <xf numFmtId="1" fontId="14" fillId="6" borderId="21" xfId="3" applyNumberFormat="1" applyFont="1" applyFill="1" applyBorder="1" applyAlignment="1">
      <alignment horizontal="center" vertical="center" wrapText="1"/>
    </xf>
    <xf numFmtId="1" fontId="0" fillId="0" borderId="21" xfId="0" applyNumberFormat="1" applyBorder="1"/>
    <xf numFmtId="1" fontId="16" fillId="2" borderId="21" xfId="3" applyNumberFormat="1" applyFont="1" applyFill="1" applyBorder="1" applyAlignment="1">
      <alignment horizontal="center" vertical="center" wrapText="1"/>
    </xf>
    <xf numFmtId="1" fontId="14" fillId="0" borderId="21" xfId="3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0" fontId="31" fillId="0" borderId="22" xfId="0" applyFont="1" applyBorder="1" applyAlignment="1">
      <alignment horizontal="center" vertical="center" wrapText="1"/>
    </xf>
    <xf numFmtId="0" fontId="27" fillId="0" borderId="21" xfId="0" applyFont="1" applyBorder="1" applyAlignment="1">
      <alignment wrapText="1"/>
    </xf>
    <xf numFmtId="0" fontId="12" fillId="2" borderId="21" xfId="0" applyFont="1" applyFill="1" applyBorder="1" applyAlignment="1">
      <alignment horizontal="center" vertical="center" wrapText="1"/>
    </xf>
    <xf numFmtId="0" fontId="0" fillId="2" borderId="21" xfId="0" applyFill="1" applyBorder="1"/>
    <xf numFmtId="14" fontId="8" fillId="2" borderId="21" xfId="0" applyNumberFormat="1" applyFont="1" applyFill="1" applyBorder="1" applyAlignment="1">
      <alignment horizontal="right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1" fillId="2" borderId="22" xfId="0" applyFont="1" applyFill="1" applyBorder="1" applyAlignment="1">
      <alignment horizontal="center" vertical="center" wrapText="1"/>
    </xf>
    <xf numFmtId="0" fontId="36" fillId="0" borderId="21" xfId="2" applyNumberFormat="1" applyFont="1" applyFill="1" applyBorder="1" applyAlignment="1">
      <alignment horizontal="center" vertical="center" wrapText="1"/>
    </xf>
    <xf numFmtId="0" fontId="33" fillId="6" borderId="33" xfId="0" applyFont="1" applyFill="1" applyBorder="1" applyAlignment="1">
      <alignment horizontal="center" vertical="center" wrapText="1" readingOrder="1"/>
    </xf>
    <xf numFmtId="0" fontId="33" fillId="6" borderId="34" xfId="0" applyFont="1" applyFill="1" applyBorder="1" applyAlignment="1">
      <alignment horizontal="center" vertical="center" wrapText="1" readingOrder="1"/>
    </xf>
    <xf numFmtId="0" fontId="33" fillId="6" borderId="31" xfId="0" applyFont="1" applyFill="1" applyBorder="1" applyAlignment="1">
      <alignment horizontal="center" vertical="center" wrapText="1" readingOrder="1"/>
    </xf>
    <xf numFmtId="0" fontId="28" fillId="0" borderId="21" xfId="0" applyFont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36" fillId="0" borderId="0" xfId="0" applyFont="1"/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/>
    </xf>
    <xf numFmtId="0" fontId="33" fillId="6" borderId="8" xfId="0" applyFont="1" applyFill="1" applyBorder="1" applyAlignment="1">
      <alignment horizontal="center" vertical="center" wrapText="1"/>
    </xf>
    <xf numFmtId="0" fontId="33" fillId="6" borderId="15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13" borderId="9" xfId="0" applyFont="1" applyFill="1" applyBorder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0" fontId="33" fillId="13" borderId="24" xfId="0" applyFont="1" applyFill="1" applyBorder="1" applyAlignment="1">
      <alignment horizontal="center" vertical="center"/>
    </xf>
    <xf numFmtId="0" fontId="33" fillId="6" borderId="10" xfId="0" applyFont="1" applyFill="1" applyBorder="1" applyAlignment="1">
      <alignment horizontal="center" vertical="center" wrapText="1"/>
    </xf>
  </cellXfs>
  <cellStyles count="8">
    <cellStyle name="Moneda" xfId="1" builtinId="4"/>
    <cellStyle name="Moneda 2 3" xfId="4" xr:uid="{59C9E92D-25AA-420C-BDE0-9F0B130C6203}"/>
    <cellStyle name="Moneda 3" xfId="6" xr:uid="{D00A7723-88F7-457F-BD2E-A5D144C277DA}"/>
    <cellStyle name="Normal" xfId="0" builtinId="0"/>
    <cellStyle name="Normal 10" xfId="7" xr:uid="{55740CF4-8441-4179-B4A1-BB0E43D2F494}"/>
    <cellStyle name="Normal 3" xfId="5" xr:uid="{EA77A5F8-A71F-4A1F-BBE3-82B7897EA027}"/>
    <cellStyle name="Normal 3 2" xfId="3" xr:uid="{BF84ABBB-5A2D-400E-B062-CC7F6500E55C}"/>
    <cellStyle name="Porcentaje" xfId="2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373944</xdr:colOff>
      <xdr:row>0</xdr:row>
      <xdr:rowOff>28222</xdr:rowOff>
    </xdr:from>
    <xdr:to>
      <xdr:col>0</xdr:col>
      <xdr:colOff>1787281</xdr:colOff>
      <xdr:row>2</xdr:row>
      <xdr:rowOff>194532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FD68EBC2-7559-45DD-BA21-DD08AE69E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3944" y="28222"/>
          <a:ext cx="1413337" cy="780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290286</xdr:colOff>
      <xdr:row>0</xdr:row>
      <xdr:rowOff>90715</xdr:rowOff>
    </xdr:from>
    <xdr:to>
      <xdr:col>0</xdr:col>
      <xdr:colOff>1703623</xdr:colOff>
      <xdr:row>2</xdr:row>
      <xdr:rowOff>263072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2A7BA22-58A8-4F64-803E-4C9E8A72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286" y="90715"/>
          <a:ext cx="1413337" cy="781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290286</xdr:colOff>
      <xdr:row>0</xdr:row>
      <xdr:rowOff>90715</xdr:rowOff>
    </xdr:from>
    <xdr:to>
      <xdr:col>0</xdr:col>
      <xdr:colOff>1703623</xdr:colOff>
      <xdr:row>2</xdr:row>
      <xdr:rowOff>263072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DF295983-5513-49A8-ADD7-FB1262D4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286" y="90715"/>
          <a:ext cx="1413337" cy="780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417285</xdr:colOff>
      <xdr:row>0</xdr:row>
      <xdr:rowOff>63500</xdr:rowOff>
    </xdr:from>
    <xdr:to>
      <xdr:col>0</xdr:col>
      <xdr:colOff>1830622</xdr:colOff>
      <xdr:row>2</xdr:row>
      <xdr:rowOff>235857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AD57E0E1-E2E2-4195-8A3A-F7913CB3C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7285" y="0"/>
          <a:ext cx="141333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417285</xdr:colOff>
      <xdr:row>0</xdr:row>
      <xdr:rowOff>63500</xdr:rowOff>
    </xdr:from>
    <xdr:to>
      <xdr:col>0</xdr:col>
      <xdr:colOff>1830622</xdr:colOff>
      <xdr:row>2</xdr:row>
      <xdr:rowOff>235857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393AC1-1484-462C-88DD-595C9ED94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7285" y="63500"/>
          <a:ext cx="1413337" cy="780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417285</xdr:colOff>
      <xdr:row>0</xdr:row>
      <xdr:rowOff>63500</xdr:rowOff>
    </xdr:from>
    <xdr:to>
      <xdr:col>0</xdr:col>
      <xdr:colOff>1830622</xdr:colOff>
      <xdr:row>2</xdr:row>
      <xdr:rowOff>235857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2F35D2E-4EBC-4833-B046-01AE6E06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7285" y="0"/>
          <a:ext cx="1413337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290286</xdr:colOff>
      <xdr:row>0</xdr:row>
      <xdr:rowOff>90715</xdr:rowOff>
    </xdr:from>
    <xdr:to>
      <xdr:col>0</xdr:col>
      <xdr:colOff>1703623</xdr:colOff>
      <xdr:row>2</xdr:row>
      <xdr:rowOff>263072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B67E581-3674-48A6-A1BD-877D6C38F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286" y="90715"/>
          <a:ext cx="1413337" cy="781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133349</xdr:rowOff>
    </xdr:from>
    <xdr:to>
      <xdr:col>0</xdr:col>
      <xdr:colOff>9524</xdr:colOff>
      <xdr:row>4</xdr:row>
      <xdr:rowOff>28575</xdr:rowOff>
    </xdr:to>
    <xdr:pic>
      <xdr:nvPicPr>
        <xdr:cNvPr id="2" name="Imagen 1" descr="Logo de Superintendencia Nacional de Salud">
          <a:extLst>
            <a:ext uri="{FF2B5EF4-FFF2-40B4-BE49-F238E27FC236}">
              <a16:creationId xmlns:a16="http://schemas.microsoft.com/office/drawing/2014/main" id="{923CCBB0-2500-41D8-8D2B-AD66FF3E1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133349"/>
          <a:ext cx="0" cy="1247776"/>
        </a:xfrm>
        <a:prstGeom prst="rect">
          <a:avLst/>
        </a:prstGeom>
      </xdr:spPr>
    </xdr:pic>
    <xdr:clientData/>
  </xdr:twoCellAnchor>
  <xdr:twoCellAnchor>
    <xdr:from>
      <xdr:col>0</xdr:col>
      <xdr:colOff>763442</xdr:colOff>
      <xdr:row>0</xdr:row>
      <xdr:rowOff>24533</xdr:rowOff>
    </xdr:from>
    <xdr:to>
      <xdr:col>0</xdr:col>
      <xdr:colOff>2287710</xdr:colOff>
      <xdr:row>2</xdr:row>
      <xdr:rowOff>253999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C94283A-5B13-4E73-A7C1-6EF5801B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3442" y="24533"/>
          <a:ext cx="1524268" cy="83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133349</xdr:rowOff>
    </xdr:from>
    <xdr:to>
      <xdr:col>0</xdr:col>
      <xdr:colOff>9524</xdr:colOff>
      <xdr:row>4</xdr:row>
      <xdr:rowOff>28575</xdr:rowOff>
    </xdr:to>
    <xdr:pic>
      <xdr:nvPicPr>
        <xdr:cNvPr id="2" name="Imagen 1" descr="Logo de Superintendencia Nacional de Salud">
          <a:extLst>
            <a:ext uri="{FF2B5EF4-FFF2-40B4-BE49-F238E27FC236}">
              <a16:creationId xmlns:a16="http://schemas.microsoft.com/office/drawing/2014/main" id="{444B8AE8-47A3-44EB-9CAE-0C7B0FA02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133349"/>
          <a:ext cx="0" cy="1247776"/>
        </a:xfrm>
        <a:prstGeom prst="rect">
          <a:avLst/>
        </a:prstGeom>
      </xdr:spPr>
    </xdr:pic>
    <xdr:clientData/>
  </xdr:twoCellAnchor>
  <xdr:twoCellAnchor>
    <xdr:from>
      <xdr:col>0</xdr:col>
      <xdr:colOff>763442</xdr:colOff>
      <xdr:row>0</xdr:row>
      <xdr:rowOff>24533</xdr:rowOff>
    </xdr:from>
    <xdr:to>
      <xdr:col>0</xdr:col>
      <xdr:colOff>2287710</xdr:colOff>
      <xdr:row>2</xdr:row>
      <xdr:rowOff>253999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ABA08DF5-8104-40DB-B32E-EB27C3115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3442" y="24533"/>
          <a:ext cx="1524268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upersalud-my.sharepoint.com/personal/andrea_lopez_supersalud_gov_co/Documents/2024/PAG%202024/MODIFICACIONES/JUNIO/5.1.%20DEFT05_SG_TH.xlsx" TargetMode="External"/><Relationship Id="rId1" Type="http://schemas.openxmlformats.org/officeDocument/2006/relationships/externalLinkPath" Target="/personal/andrea_lopez_supersalud_gov_co/Documents/2024/PAG%202024/MODIFICACIONES/JUNIO/5.1.%20DEFT05_SG_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~1.RO~/AppData/Local/Temp/notes5F2EEF/Users/MAYERL~1.BAL/AppData/Local/Temp/notes5F2EEF/Users/jorge.bustos/Downloads/instituci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.rodriguez/Documents/Datos%20Oscar%20R/PAG%202015/Deleg.Superv.Instit/PAG%202015%20CONSOLIDADO%20SDSI%20-%20Dic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FT05"/>
      <sheetName val="PBIEN"/>
      <sheetName val="Metadatos"/>
      <sheetName val="TABLAS"/>
    </sheetNames>
    <sheetDataSet>
      <sheetData sheetId="0"/>
      <sheetData sheetId="1"/>
      <sheetData sheetId="2"/>
      <sheetData sheetId="3">
        <row r="6">
          <cell r="A6" t="str">
            <v>Enero</v>
          </cell>
        </row>
        <row r="7">
          <cell r="A7" t="str">
            <v>Febrero</v>
          </cell>
        </row>
        <row r="8">
          <cell r="A8" t="str">
            <v>Marzo</v>
          </cell>
        </row>
        <row r="9">
          <cell r="A9" t="str">
            <v>Abril</v>
          </cell>
        </row>
        <row r="10">
          <cell r="A10" t="str">
            <v>Mayo</v>
          </cell>
        </row>
        <row r="11">
          <cell r="A11" t="str">
            <v>Junio</v>
          </cell>
        </row>
        <row r="12">
          <cell r="A12" t="str">
            <v>Julio</v>
          </cell>
        </row>
        <row r="13">
          <cell r="A13" t="str">
            <v>Agosto</v>
          </cell>
        </row>
        <row r="14">
          <cell r="A14" t="str">
            <v>Septiembre</v>
          </cell>
        </row>
        <row r="15">
          <cell r="A15" t="str">
            <v>Octubre</v>
          </cell>
        </row>
        <row r="16">
          <cell r="A16" t="str">
            <v>Noviembre</v>
          </cell>
        </row>
        <row r="17">
          <cell r="A17" t="str">
            <v>Diciembre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 2014"/>
      <sheetName val="Hoja3"/>
      <sheetName val="Hoja1"/>
      <sheetName val="Hoja2"/>
      <sheetName val="Listas"/>
      <sheetName val="PAG_2014"/>
      <sheetName val="BASE 2019"/>
      <sheetName val="NOT GRAF"/>
    </sheetNames>
    <sheetDataSet>
      <sheetData sheetId="0"/>
      <sheetData sheetId="1"/>
      <sheetData sheetId="2">
        <row r="3">
          <cell r="D3" t="str">
            <v>C 450-300-1 SOGC</v>
          </cell>
        </row>
        <row r="4">
          <cell r="D4" t="str">
            <v>C 450-300-2 IVC</v>
          </cell>
        </row>
        <row r="5">
          <cell r="D5" t="str">
            <v>C 450-300-4 Estabilidad Financiera</v>
          </cell>
        </row>
        <row r="6">
          <cell r="D6" t="str">
            <v>C 450-300-8 Nota Técnica</v>
          </cell>
        </row>
      </sheetData>
      <sheetData sheetId="3"/>
      <sheetData sheetId="4" refreshError="1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 OAP"/>
      <sheetName val="PAG CONSOLIDADO"/>
      <sheetName val="PAG 2014 Proyecto riesgos"/>
      <sheetName val="PAG 2014"/>
      <sheetName val="Hoja2"/>
      <sheetName val="PROTECCION AL USUARI0-2014"/>
      <sheetName val="OFICINA ASESORA DE PLANEACIÓN"/>
      <sheetName val="OFICINA ASESORA JURÍDICA"/>
      <sheetName val="OFICINA DE CONTROL INTERNO"/>
      <sheetName val="OFICINA TECNOLOGIAS DE LA INFOR"/>
      <sheetName val="COMUNICACIONES"/>
      <sheetName val="CONTROL DISCIPLINARIO"/>
      <sheetName val="SECRETARIA GENERAL"/>
      <sheetName val="JURISDICCIONAL  Y  CONCILIACION"/>
      <sheetName val="MEDIDAS ESPECIALES"/>
      <sheetName val="OFICINA RIESGOS"/>
      <sheetName val="DELEGADA INSTITUCIONAL"/>
      <sheetName val="DELEGADA RIESGOS"/>
      <sheetName val="DELEGADA PROCESOS ADMINISTRATIV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F2" t="str">
            <v>1.     Consolidar la Superintendencia Nacional de Salud como un organismo técnico, rector del sistema de vigilancia, inspección y control.</v>
          </cell>
        </row>
        <row r="3">
          <cell r="F3" t="str">
            <v>2.     Promover el mejoramiento de la calidad en la atención en salud.</v>
          </cell>
        </row>
        <row r="4">
          <cell r="F4" t="str">
            <v>3.     Fortalecer la inspección, vigilancia y control del aseguramiento en salud.</v>
          </cell>
        </row>
        <row r="5">
          <cell r="F5" t="str">
            <v>4.     Fortalecer a través de mecanismos de IVC la oportunidad en la generación y flujo de los recursos del Sistema General de Seguridad Social en Salud y los regímenes especiales y exceptuados.</v>
          </cell>
        </row>
        <row r="6">
          <cell r="F6" t="str">
            <v>5.     Promover y fortalecer la participación ciudadana para la defensa de los derechos de los usuarios del sector salud.</v>
          </cell>
        </row>
        <row r="7">
          <cell r="F7" t="str">
            <v>6.     Adelantar los procesos de intervención forzosa administrativa aplicando mecanismos de seguimiento a los agentes interventores, liquidadores y contralores y realizar inspección, vigilancia y control a las liquidaciones voluntarias con el fin de proteger los derechos de los afiliados y recursos del sector salud.</v>
          </cell>
        </row>
        <row r="8">
          <cell r="F8" t="str">
            <v>7.     Proteger los derechos y reconocer las obligaciones y deberes de los distintos actores participantes en el sector salud, a través de las funciones jurisdiccionales y de conciliación.</v>
          </cell>
        </row>
        <row r="9">
          <cell r="F9" t="str">
            <v>8.     Fortalecer la capacidad institucional de la Superintendencia Nacional de Salud.</v>
          </cell>
        </row>
        <row r="10">
          <cell r="F10" t="str">
            <v>2.     Promover el mejoramiento de la calidad en la atención en salud.
3.     Fortalecer la inspección, vigilancia y control del aseguramiento en salud.</v>
          </cell>
        </row>
        <row r="11">
          <cell r="F11" t="str">
            <v>1.     Consolidar la Superintendencia Nacional de Salud como un organismo técnico, rector del sistema de vigilancia, inspección y control.
2.     Promover el mejoramiento de la calidad en la atención en salud.
3.     Fortalecer la inspección, vigilancia y control del aseguramiento en salud.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drea del Pilar Lopez" id="{F63D12BA-9D1B-4CBD-BEA4-C9EAC6DF6331}" userId="S::Andrea.Lopez@supersalud.gov.co::dc2f8b22-fc80-4aa5-ad13-25ffa4a5441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22" totalsRowShown="0" dataDxfId="5">
  <autoFilter ref="A1:E22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8" dT="2024-01-22T21:35:24.22" personId="{F63D12BA-9D1B-4CBD-BEA4-C9EAC6DF6331}" id="{BC91829E-545C-4E97-81A3-B897CE456341}">
    <text xml:space="preserve">Por favor relacionar en minúsculas, solo la primera inicial en mayúsculas, Gracias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W8" dT="2024-01-22T21:35:24.22" personId="{F63D12BA-9D1B-4CBD-BEA4-C9EAC6DF6331}" id="{92342C93-1E6B-4DFE-BCBB-93809CEECC78}">
    <text xml:space="preserve">Por favor relacionar en minúsculas, solo la primera inicial en mayúsculas, Gracias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W8" dT="2024-01-22T21:35:24.22" personId="{F63D12BA-9D1B-4CBD-BEA4-C9EAC6DF6331}" id="{736EB4CC-F2CD-4B24-8C33-6B5FBBA40179}">
    <text xml:space="preserve">Por favor relacionar en minúsculas, solo la primera inicial en mayúsculas, Gracias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6A2D-60A4-45D7-8239-B026F91CB8E1}">
  <dimension ref="A1:Z103"/>
  <sheetViews>
    <sheetView zoomScale="90" zoomScaleNormal="90" workbookViewId="0">
      <pane ySplit="7" topLeftCell="A8" activePane="bottomLeft" state="frozen"/>
      <selection activeCell="T37" sqref="T37"/>
      <selection pane="bottomLeft" activeCell="A8" sqref="A8"/>
    </sheetView>
  </sheetViews>
  <sheetFormatPr baseColWidth="10" defaultColWidth="0" defaultRowHeight="15" customHeight="1" zeroHeight="1" x14ac:dyDescent="0.25"/>
  <cols>
    <col min="1" max="1" width="32" customWidth="1"/>
    <col min="2" max="2" width="47" customWidth="1"/>
    <col min="3" max="3" width="29.7109375" customWidth="1"/>
    <col min="4" max="4" width="15.5703125" customWidth="1"/>
    <col min="5" max="5" width="16.28515625" customWidth="1"/>
    <col min="6" max="6" width="17.7109375" customWidth="1"/>
    <col min="7" max="7" width="12.28515625" customWidth="1"/>
    <col min="8" max="8" width="12.42578125" customWidth="1"/>
    <col min="9" max="10" width="6.5703125" customWidth="1"/>
    <col min="11" max="11" width="7.42578125" customWidth="1"/>
    <col min="12" max="12" width="6.7109375" customWidth="1"/>
    <col min="13" max="13" width="7" customWidth="1"/>
    <col min="14" max="14" width="6.140625" customWidth="1"/>
    <col min="15" max="15" width="6" customWidth="1"/>
    <col min="16" max="16" width="5.5703125" customWidth="1"/>
    <col min="17" max="17" width="5.85546875" customWidth="1"/>
    <col min="18" max="18" width="6" customWidth="1"/>
    <col min="19" max="19" width="5.5703125" customWidth="1"/>
    <col min="20" max="20" width="6.5703125" customWidth="1"/>
    <col min="21" max="21" width="17.85546875" customWidth="1"/>
    <col min="22" max="22" width="19.28515625" customWidth="1"/>
    <col min="23" max="23" width="21.28515625" customWidth="1"/>
    <col min="24" max="25" width="22.42578125" customWidth="1"/>
    <col min="26" max="26" width="22.5703125" customWidth="1"/>
    <col min="27" max="16384" width="11.42578125" hidden="1"/>
  </cols>
  <sheetData>
    <row r="1" spans="1:26" ht="27" customHeight="1" x14ac:dyDescent="0.25">
      <c r="A1" s="1"/>
      <c r="B1" s="226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  <c r="Y1" s="13" t="s">
        <v>1</v>
      </c>
      <c r="Z1" s="2" t="s">
        <v>2</v>
      </c>
    </row>
    <row r="2" spans="1:26" ht="21" customHeight="1" x14ac:dyDescent="0.25">
      <c r="A2" s="12"/>
      <c r="B2" s="229" t="s">
        <v>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1"/>
      <c r="Y2" s="14" t="s">
        <v>4</v>
      </c>
      <c r="Z2" s="18">
        <v>1</v>
      </c>
    </row>
    <row r="3" spans="1:26" ht="24" customHeight="1" thickBot="1" x14ac:dyDescent="0.3">
      <c r="A3" s="7"/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4"/>
      <c r="Y3" s="17" t="s">
        <v>5</v>
      </c>
      <c r="Z3" s="19">
        <v>45077</v>
      </c>
    </row>
    <row r="4" spans="1:26" ht="34.5" customHeight="1" thickBot="1" x14ac:dyDescent="0.3">
      <c r="A4" s="16" t="s">
        <v>6</v>
      </c>
      <c r="B4" s="235" t="s">
        <v>7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7"/>
    </row>
    <row r="5" spans="1:26" ht="30.75" customHeight="1" thickBot="1" x14ac:dyDescent="0.3">
      <c r="A5" s="240" t="s">
        <v>8</v>
      </c>
      <c r="B5" s="238" t="s">
        <v>9</v>
      </c>
      <c r="C5" s="244" t="s">
        <v>10</v>
      </c>
      <c r="D5" s="245"/>
      <c r="E5" s="245"/>
      <c r="F5" s="246"/>
      <c r="G5" s="244" t="s">
        <v>11</v>
      </c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6"/>
      <c r="V5" s="244" t="s">
        <v>12</v>
      </c>
      <c r="W5" s="245"/>
      <c r="X5" s="245"/>
      <c r="Y5" s="246"/>
      <c r="Z5" s="238" t="s">
        <v>13</v>
      </c>
    </row>
    <row r="6" spans="1:26" ht="36" customHeight="1" thickBot="1" x14ac:dyDescent="0.3">
      <c r="A6" s="241"/>
      <c r="B6" s="239"/>
      <c r="C6" s="239" t="s">
        <v>14</v>
      </c>
      <c r="D6" s="239" t="s">
        <v>15</v>
      </c>
      <c r="E6" s="239" t="s">
        <v>16</v>
      </c>
      <c r="F6" s="238" t="s">
        <v>17</v>
      </c>
      <c r="G6" s="244" t="s">
        <v>18</v>
      </c>
      <c r="H6" s="246"/>
      <c r="I6" s="248" t="s">
        <v>19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50"/>
      <c r="U6" s="238" t="s">
        <v>20</v>
      </c>
      <c r="V6" s="239" t="s">
        <v>21</v>
      </c>
      <c r="W6" s="239" t="s">
        <v>22</v>
      </c>
      <c r="X6" s="239" t="s">
        <v>23</v>
      </c>
      <c r="Y6" s="239" t="s">
        <v>24</v>
      </c>
      <c r="Z6" s="239"/>
    </row>
    <row r="7" spans="1:26" ht="30.75" customHeight="1" thickBot="1" x14ac:dyDescent="0.3">
      <c r="A7" s="242"/>
      <c r="B7" s="243"/>
      <c r="C7" s="239"/>
      <c r="D7" s="239"/>
      <c r="E7" s="239"/>
      <c r="F7" s="247"/>
      <c r="G7" s="32" t="s">
        <v>25</v>
      </c>
      <c r="H7" s="32" t="s">
        <v>26</v>
      </c>
      <c r="I7" s="33" t="s">
        <v>27</v>
      </c>
      <c r="J7" s="34" t="s">
        <v>28</v>
      </c>
      <c r="K7" s="34" t="s">
        <v>29</v>
      </c>
      <c r="L7" s="34" t="s">
        <v>30</v>
      </c>
      <c r="M7" s="34" t="s">
        <v>31</v>
      </c>
      <c r="N7" s="34" t="s">
        <v>32</v>
      </c>
      <c r="O7" s="34" t="s">
        <v>33</v>
      </c>
      <c r="P7" s="34" t="s">
        <v>34</v>
      </c>
      <c r="Q7" s="34" t="s">
        <v>35</v>
      </c>
      <c r="R7" s="34" t="s">
        <v>36</v>
      </c>
      <c r="S7" s="34" t="s">
        <v>37</v>
      </c>
      <c r="T7" s="22" t="s">
        <v>38</v>
      </c>
      <c r="U7" s="239"/>
      <c r="V7" s="239"/>
      <c r="W7" s="239"/>
      <c r="X7" s="239"/>
      <c r="Y7" s="239"/>
      <c r="Z7" s="239"/>
    </row>
    <row r="8" spans="1:26" s="5" customFormat="1" ht="19.5" customHeight="1" thickBot="1" x14ac:dyDescent="0.3">
      <c r="A8" s="97" t="s">
        <v>39</v>
      </c>
      <c r="B8" s="109"/>
      <c r="C8" s="113"/>
      <c r="D8" s="113"/>
      <c r="E8" s="113"/>
      <c r="F8" s="127"/>
      <c r="G8" s="130"/>
      <c r="H8" s="131"/>
      <c r="I8" s="130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1"/>
      <c r="U8" s="35"/>
      <c r="V8" s="97"/>
      <c r="W8" s="97"/>
      <c r="X8" s="97"/>
      <c r="Y8" s="97"/>
      <c r="Z8" s="97"/>
    </row>
    <row r="9" spans="1:26" s="5" customFormat="1" ht="48.75" thickBot="1" x14ac:dyDescent="0.3">
      <c r="A9" s="98" t="s">
        <v>40</v>
      </c>
      <c r="B9" s="110" t="s">
        <v>41</v>
      </c>
      <c r="C9" s="114" t="s">
        <v>42</v>
      </c>
      <c r="D9" s="47"/>
      <c r="E9" s="173">
        <f>+SUM(I9:T9)</f>
        <v>2</v>
      </c>
      <c r="F9" s="128" t="s">
        <v>43</v>
      </c>
      <c r="G9" s="67">
        <v>2</v>
      </c>
      <c r="H9" s="70">
        <v>2</v>
      </c>
      <c r="I9" s="179"/>
      <c r="J9" s="180"/>
      <c r="K9" s="180"/>
      <c r="L9" s="181"/>
      <c r="M9" s="180"/>
      <c r="N9" s="182">
        <v>1</v>
      </c>
      <c r="O9" s="180"/>
      <c r="P9" s="180"/>
      <c r="Q9" s="180"/>
      <c r="R9" s="180"/>
      <c r="S9" s="180"/>
      <c r="T9" s="183">
        <v>1</v>
      </c>
      <c r="U9" s="135"/>
      <c r="W9" s="5" t="s">
        <v>44</v>
      </c>
      <c r="Z9" s="21" t="s">
        <v>45</v>
      </c>
    </row>
    <row r="10" spans="1:26" s="5" customFormat="1" ht="45" x14ac:dyDescent="0.25">
      <c r="A10" s="98" t="s">
        <v>40</v>
      </c>
      <c r="B10" s="110" t="s">
        <v>46</v>
      </c>
      <c r="C10" s="115" t="s">
        <v>42</v>
      </c>
      <c r="D10" s="39"/>
      <c r="E10" s="173">
        <f>+SUM(I10:T10)</f>
        <v>3</v>
      </c>
      <c r="F10" s="40" t="s">
        <v>43</v>
      </c>
      <c r="G10" s="67">
        <v>3</v>
      </c>
      <c r="H10" s="70">
        <v>3</v>
      </c>
      <c r="I10" s="179"/>
      <c r="J10" s="180"/>
      <c r="K10" s="180"/>
      <c r="L10" s="180"/>
      <c r="M10" s="180"/>
      <c r="N10" s="182">
        <v>1</v>
      </c>
      <c r="O10" s="180"/>
      <c r="P10" s="180"/>
      <c r="Q10" s="182">
        <v>1</v>
      </c>
      <c r="R10" s="180"/>
      <c r="S10" s="180"/>
      <c r="T10" s="183">
        <v>1</v>
      </c>
      <c r="U10" s="135"/>
      <c r="W10" s="21" t="s">
        <v>47</v>
      </c>
      <c r="Z10" s="21" t="s">
        <v>45</v>
      </c>
    </row>
    <row r="11" spans="1:26" s="5" customFormat="1" ht="15.75" thickBot="1" x14ac:dyDescent="0.3">
      <c r="A11" s="99" t="s">
        <v>48</v>
      </c>
      <c r="B11" s="36"/>
      <c r="C11" s="116"/>
      <c r="D11" s="99"/>
      <c r="E11" s="174"/>
      <c r="F11" s="36"/>
      <c r="G11" s="116"/>
      <c r="H11" s="117"/>
      <c r="I11" s="18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85"/>
      <c r="U11" s="37"/>
      <c r="V11" s="99"/>
      <c r="W11" s="100"/>
      <c r="X11" s="99"/>
      <c r="Y11" s="99"/>
      <c r="Z11" s="99"/>
    </row>
    <row r="12" spans="1:26" s="5" customFormat="1" ht="48.75" thickBot="1" x14ac:dyDescent="0.3">
      <c r="A12" s="98" t="s">
        <v>40</v>
      </c>
      <c r="B12" s="110" t="s">
        <v>303</v>
      </c>
      <c r="C12" s="115" t="s">
        <v>42</v>
      </c>
      <c r="D12" s="39"/>
      <c r="E12" s="173">
        <f t="shared" ref="E12:E15" si="0">+SUM(I12:T12)</f>
        <v>1</v>
      </c>
      <c r="F12" s="40" t="s">
        <v>43</v>
      </c>
      <c r="G12" s="67">
        <v>1</v>
      </c>
      <c r="H12" s="132">
        <v>1</v>
      </c>
      <c r="I12" s="179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3">
        <v>1</v>
      </c>
      <c r="U12" s="135"/>
      <c r="W12" s="21" t="s">
        <v>49</v>
      </c>
      <c r="Z12" s="21" t="s">
        <v>45</v>
      </c>
    </row>
    <row r="13" spans="1:26" s="5" customFormat="1" ht="60.75" thickBot="1" x14ac:dyDescent="0.3">
      <c r="A13" s="98" t="s">
        <v>40</v>
      </c>
      <c r="B13" s="110" t="s">
        <v>50</v>
      </c>
      <c r="C13" s="115" t="s">
        <v>42</v>
      </c>
      <c r="D13" s="39"/>
      <c r="E13" s="173">
        <f t="shared" si="0"/>
        <v>1</v>
      </c>
      <c r="F13" s="40" t="s">
        <v>43</v>
      </c>
      <c r="G13" s="67">
        <v>1</v>
      </c>
      <c r="H13" s="132">
        <v>1</v>
      </c>
      <c r="I13" s="179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3">
        <v>1</v>
      </c>
      <c r="U13" s="135"/>
      <c r="W13" s="21" t="s">
        <v>51</v>
      </c>
      <c r="Z13" s="21" t="s">
        <v>45</v>
      </c>
    </row>
    <row r="14" spans="1:26" s="5" customFormat="1" ht="36.75" thickBot="1" x14ac:dyDescent="0.3">
      <c r="A14" s="98" t="s">
        <v>40</v>
      </c>
      <c r="B14" s="110" t="s">
        <v>52</v>
      </c>
      <c r="C14" s="115" t="s">
        <v>42</v>
      </c>
      <c r="D14" s="39"/>
      <c r="E14" s="173">
        <f t="shared" si="0"/>
        <v>1</v>
      </c>
      <c r="F14" s="40" t="s">
        <v>43</v>
      </c>
      <c r="G14" s="67">
        <v>1</v>
      </c>
      <c r="H14" s="132">
        <v>1</v>
      </c>
      <c r="I14" s="179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3">
        <v>1</v>
      </c>
      <c r="U14" s="135"/>
      <c r="W14" s="21" t="s">
        <v>53</v>
      </c>
      <c r="Z14" s="21" t="s">
        <v>45</v>
      </c>
    </row>
    <row r="15" spans="1:26" s="5" customFormat="1" ht="36" x14ac:dyDescent="0.25">
      <c r="A15" s="98" t="s">
        <v>40</v>
      </c>
      <c r="B15" s="110" t="s">
        <v>54</v>
      </c>
      <c r="C15" s="115" t="s">
        <v>42</v>
      </c>
      <c r="D15" s="39"/>
      <c r="E15" s="173">
        <f t="shared" si="0"/>
        <v>2</v>
      </c>
      <c r="F15" s="40" t="s">
        <v>43</v>
      </c>
      <c r="G15" s="133">
        <v>2</v>
      </c>
      <c r="H15" s="72">
        <v>2</v>
      </c>
      <c r="I15" s="179"/>
      <c r="J15" s="180"/>
      <c r="K15" s="180"/>
      <c r="L15" s="180"/>
      <c r="M15" s="180"/>
      <c r="N15" s="182">
        <v>1</v>
      </c>
      <c r="O15" s="180"/>
      <c r="P15" s="180"/>
      <c r="Q15" s="180"/>
      <c r="R15" s="180"/>
      <c r="S15" s="180"/>
      <c r="T15" s="183">
        <v>1</v>
      </c>
      <c r="U15" s="135"/>
      <c r="W15" s="21" t="s">
        <v>55</v>
      </c>
      <c r="Z15" s="21" t="s">
        <v>45</v>
      </c>
    </row>
    <row r="16" spans="1:26" s="5" customFormat="1" ht="15.75" thickBot="1" x14ac:dyDescent="0.3">
      <c r="A16" s="101" t="s">
        <v>56</v>
      </c>
      <c r="B16" s="41"/>
      <c r="C16" s="118"/>
      <c r="D16" s="101"/>
      <c r="E16" s="175"/>
      <c r="F16" s="41"/>
      <c r="G16" s="118"/>
      <c r="H16" s="119"/>
      <c r="I16" s="186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87"/>
      <c r="U16" s="112"/>
      <c r="V16" s="101"/>
      <c r="W16" s="101"/>
      <c r="X16" s="101"/>
      <c r="Y16" s="101"/>
      <c r="Z16" s="101"/>
    </row>
    <row r="17" spans="1:26" s="5" customFormat="1" ht="45.75" thickBot="1" x14ac:dyDescent="0.3">
      <c r="A17" s="98" t="s">
        <v>40</v>
      </c>
      <c r="B17" s="110" t="s">
        <v>57</v>
      </c>
      <c r="C17" s="115" t="s">
        <v>42</v>
      </c>
      <c r="D17" s="39"/>
      <c r="E17" s="173">
        <f t="shared" ref="E17:E23" si="1">+SUM(I17:T17)</f>
        <v>2</v>
      </c>
      <c r="F17" s="40" t="s">
        <v>43</v>
      </c>
      <c r="G17" s="67">
        <v>4</v>
      </c>
      <c r="H17" s="69">
        <v>2</v>
      </c>
      <c r="I17" s="179"/>
      <c r="J17" s="180"/>
      <c r="K17" s="182">
        <v>1</v>
      </c>
      <c r="L17" s="180"/>
      <c r="M17" s="180"/>
      <c r="N17" s="182">
        <v>1</v>
      </c>
      <c r="O17" s="180"/>
      <c r="P17" s="180"/>
      <c r="Q17" s="180"/>
      <c r="R17" s="180"/>
      <c r="S17" s="180"/>
      <c r="T17" s="188"/>
      <c r="U17" s="135"/>
      <c r="W17" s="21" t="s">
        <v>58</v>
      </c>
      <c r="Z17" s="21" t="s">
        <v>45</v>
      </c>
    </row>
    <row r="18" spans="1:26" s="5" customFormat="1" ht="48.75" thickBot="1" x14ac:dyDescent="0.3">
      <c r="A18" s="98" t="s">
        <v>40</v>
      </c>
      <c r="B18" s="110" t="s">
        <v>59</v>
      </c>
      <c r="C18" s="115" t="s">
        <v>42</v>
      </c>
      <c r="D18" s="39"/>
      <c r="E18" s="173">
        <f t="shared" si="1"/>
        <v>4</v>
      </c>
      <c r="F18" s="40" t="s">
        <v>43</v>
      </c>
      <c r="G18" s="65">
        <v>4</v>
      </c>
      <c r="H18" s="66">
        <v>4</v>
      </c>
      <c r="I18" s="179"/>
      <c r="J18" s="180"/>
      <c r="K18" s="182">
        <v>1</v>
      </c>
      <c r="L18" s="180"/>
      <c r="M18" s="180"/>
      <c r="N18" s="182">
        <v>1</v>
      </c>
      <c r="O18" s="180"/>
      <c r="P18" s="180"/>
      <c r="Q18" s="182">
        <v>1</v>
      </c>
      <c r="R18" s="180"/>
      <c r="S18" s="180"/>
      <c r="T18" s="182">
        <v>1</v>
      </c>
      <c r="U18" s="135"/>
      <c r="W18" s="21" t="s">
        <v>60</v>
      </c>
      <c r="Z18" s="21" t="s">
        <v>45</v>
      </c>
    </row>
    <row r="19" spans="1:26" s="5" customFormat="1" ht="45.75" thickBot="1" x14ac:dyDescent="0.3">
      <c r="A19" s="98" t="s">
        <v>40</v>
      </c>
      <c r="B19" s="110" t="s">
        <v>61</v>
      </c>
      <c r="C19" s="115" t="s">
        <v>42</v>
      </c>
      <c r="D19" s="39"/>
      <c r="E19" s="173">
        <f t="shared" si="1"/>
        <v>4</v>
      </c>
      <c r="F19" s="40" t="s">
        <v>43</v>
      </c>
      <c r="G19" s="67">
        <v>4</v>
      </c>
      <c r="H19" s="68">
        <v>4</v>
      </c>
      <c r="I19" s="179"/>
      <c r="J19" s="180"/>
      <c r="K19" s="182">
        <v>1</v>
      </c>
      <c r="L19" s="180"/>
      <c r="M19" s="180"/>
      <c r="N19" s="182">
        <v>1</v>
      </c>
      <c r="O19" s="180"/>
      <c r="P19" s="180"/>
      <c r="Q19" s="182">
        <v>1</v>
      </c>
      <c r="R19" s="180"/>
      <c r="S19" s="180"/>
      <c r="T19" s="182">
        <v>1</v>
      </c>
      <c r="U19" s="135"/>
      <c r="W19" s="21" t="s">
        <v>60</v>
      </c>
      <c r="Z19" s="21" t="s">
        <v>45</v>
      </c>
    </row>
    <row r="20" spans="1:26" s="5" customFormat="1" ht="45.75" thickBot="1" x14ac:dyDescent="0.3">
      <c r="A20" s="98" t="s">
        <v>40</v>
      </c>
      <c r="B20" s="110" t="s">
        <v>62</v>
      </c>
      <c r="C20" s="115" t="s">
        <v>42</v>
      </c>
      <c r="D20" s="39"/>
      <c r="E20" s="173">
        <f t="shared" si="1"/>
        <v>2</v>
      </c>
      <c r="F20" s="40" t="s">
        <v>43</v>
      </c>
      <c r="G20" s="67">
        <v>2</v>
      </c>
      <c r="H20" s="69">
        <v>2</v>
      </c>
      <c r="I20" s="179"/>
      <c r="J20" s="180"/>
      <c r="K20" s="180"/>
      <c r="L20" s="180"/>
      <c r="M20" s="180"/>
      <c r="N20" s="182">
        <v>1</v>
      </c>
      <c r="O20" s="180"/>
      <c r="P20" s="180"/>
      <c r="Q20" s="180"/>
      <c r="R20" s="180"/>
      <c r="S20" s="180"/>
      <c r="T20" s="182">
        <v>1</v>
      </c>
      <c r="U20" s="135"/>
      <c r="W20" s="21" t="s">
        <v>63</v>
      </c>
      <c r="Z20" s="21" t="s">
        <v>45</v>
      </c>
    </row>
    <row r="21" spans="1:26" s="5" customFormat="1" ht="45.75" thickBot="1" x14ac:dyDescent="0.3">
      <c r="A21" s="98" t="s">
        <v>40</v>
      </c>
      <c r="B21" s="110" t="s">
        <v>64</v>
      </c>
      <c r="C21" s="115" t="s">
        <v>42</v>
      </c>
      <c r="D21" s="39"/>
      <c r="E21" s="173">
        <f t="shared" si="1"/>
        <v>4</v>
      </c>
      <c r="F21" s="40" t="s">
        <v>43</v>
      </c>
      <c r="G21" s="67">
        <v>4</v>
      </c>
      <c r="H21" s="69">
        <v>4</v>
      </c>
      <c r="I21" s="179"/>
      <c r="J21" s="180"/>
      <c r="K21" s="182">
        <v>1</v>
      </c>
      <c r="L21" s="180"/>
      <c r="M21" s="180"/>
      <c r="N21" s="182">
        <v>1</v>
      </c>
      <c r="O21" s="180"/>
      <c r="P21" s="180"/>
      <c r="Q21" s="182">
        <v>1</v>
      </c>
      <c r="R21" s="180"/>
      <c r="S21" s="180"/>
      <c r="T21" s="182">
        <v>1</v>
      </c>
      <c r="U21" s="135"/>
      <c r="W21" s="21" t="s">
        <v>65</v>
      </c>
      <c r="Z21" s="21" t="s">
        <v>45</v>
      </c>
    </row>
    <row r="22" spans="1:26" s="5" customFormat="1" ht="45.75" thickBot="1" x14ac:dyDescent="0.3">
      <c r="A22" s="98" t="s">
        <v>40</v>
      </c>
      <c r="B22" s="110" t="s">
        <v>66</v>
      </c>
      <c r="C22" s="115" t="s">
        <v>42</v>
      </c>
      <c r="D22" s="39"/>
      <c r="E22" s="173">
        <f t="shared" si="1"/>
        <v>4</v>
      </c>
      <c r="F22" s="40" t="s">
        <v>43</v>
      </c>
      <c r="G22" s="67">
        <v>4</v>
      </c>
      <c r="H22" s="70">
        <v>4</v>
      </c>
      <c r="I22" s="179"/>
      <c r="J22" s="180"/>
      <c r="K22" s="182">
        <v>1</v>
      </c>
      <c r="L22" s="180"/>
      <c r="M22" s="180"/>
      <c r="N22" s="182">
        <v>1</v>
      </c>
      <c r="O22" s="180"/>
      <c r="P22" s="180"/>
      <c r="Q22" s="182">
        <v>1</v>
      </c>
      <c r="R22" s="180"/>
      <c r="S22" s="180"/>
      <c r="T22" s="182">
        <v>1</v>
      </c>
      <c r="U22" s="135"/>
      <c r="W22" s="21" t="s">
        <v>60</v>
      </c>
      <c r="Z22" s="21" t="s">
        <v>45</v>
      </c>
    </row>
    <row r="23" spans="1:26" s="5" customFormat="1" ht="45" x14ac:dyDescent="0.25">
      <c r="A23" s="98" t="s">
        <v>40</v>
      </c>
      <c r="B23" s="110" t="s">
        <v>67</v>
      </c>
      <c r="C23" s="115" t="s">
        <v>42</v>
      </c>
      <c r="D23" s="39"/>
      <c r="E23" s="173">
        <f t="shared" si="1"/>
        <v>4</v>
      </c>
      <c r="F23" s="40" t="s">
        <v>43</v>
      </c>
      <c r="G23" s="67">
        <v>4</v>
      </c>
      <c r="H23" s="70">
        <v>4</v>
      </c>
      <c r="I23" s="179"/>
      <c r="J23" s="180"/>
      <c r="K23" s="182">
        <v>1</v>
      </c>
      <c r="L23" s="180"/>
      <c r="M23" s="180"/>
      <c r="N23" s="182">
        <v>1</v>
      </c>
      <c r="O23" s="180"/>
      <c r="P23" s="180"/>
      <c r="Q23" s="182">
        <v>1</v>
      </c>
      <c r="R23" s="180"/>
      <c r="S23" s="180"/>
      <c r="T23" s="182">
        <v>1</v>
      </c>
      <c r="U23" s="135"/>
      <c r="W23" s="21" t="s">
        <v>68</v>
      </c>
      <c r="Z23" s="21" t="s">
        <v>45</v>
      </c>
    </row>
    <row r="24" spans="1:26" s="102" customFormat="1" ht="12.75" thickBot="1" x14ac:dyDescent="0.3">
      <c r="A24" s="102" t="s">
        <v>69</v>
      </c>
      <c r="B24" s="42"/>
      <c r="C24" s="120"/>
      <c r="E24" s="176"/>
      <c r="F24" s="42"/>
      <c r="G24" s="120"/>
      <c r="H24" s="121"/>
      <c r="I24" s="189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90"/>
      <c r="U24" s="43"/>
    </row>
    <row r="25" spans="1:26" s="5" customFormat="1" ht="36.75" thickBot="1" x14ac:dyDescent="0.3">
      <c r="A25" s="38" t="s">
        <v>40</v>
      </c>
      <c r="B25" s="110" t="s">
        <v>70</v>
      </c>
      <c r="C25" s="115" t="s">
        <v>42</v>
      </c>
      <c r="D25" s="39"/>
      <c r="E25" s="173">
        <f t="shared" ref="E25:E26" si="2">+SUM(I25:T25)</f>
        <v>4</v>
      </c>
      <c r="F25" s="40" t="s">
        <v>43</v>
      </c>
      <c r="G25" s="71">
        <v>4</v>
      </c>
      <c r="H25" s="72">
        <v>4</v>
      </c>
      <c r="I25" s="191"/>
      <c r="J25" s="192"/>
      <c r="K25" s="182">
        <v>1</v>
      </c>
      <c r="L25" s="192"/>
      <c r="M25" s="192"/>
      <c r="N25" s="182">
        <v>1</v>
      </c>
      <c r="O25" s="192"/>
      <c r="P25" s="192"/>
      <c r="Q25" s="182">
        <v>1</v>
      </c>
      <c r="R25" s="192"/>
      <c r="S25" s="192"/>
      <c r="T25" s="182">
        <v>1</v>
      </c>
      <c r="U25" s="135"/>
      <c r="W25" s="21" t="s">
        <v>71</v>
      </c>
      <c r="Z25" s="21" t="s">
        <v>45</v>
      </c>
    </row>
    <row r="26" spans="1:26" s="5" customFormat="1" ht="45" x14ac:dyDescent="0.25">
      <c r="A26" s="38" t="s">
        <v>40</v>
      </c>
      <c r="B26" s="110" t="s">
        <v>72</v>
      </c>
      <c r="C26" s="115" t="s">
        <v>42</v>
      </c>
      <c r="D26" s="39"/>
      <c r="E26" s="173">
        <f t="shared" si="2"/>
        <v>1</v>
      </c>
      <c r="F26" s="40" t="s">
        <v>43</v>
      </c>
      <c r="G26" s="71">
        <v>1</v>
      </c>
      <c r="H26" s="72">
        <v>1</v>
      </c>
      <c r="I26" s="191"/>
      <c r="J26" s="192"/>
      <c r="K26" s="192"/>
      <c r="L26" s="182">
        <v>1</v>
      </c>
      <c r="M26" s="192"/>
      <c r="N26" s="192"/>
      <c r="O26" s="192"/>
      <c r="P26" s="192"/>
      <c r="Q26" s="192"/>
      <c r="R26" s="192"/>
      <c r="S26" s="192"/>
      <c r="T26" s="193"/>
      <c r="U26" s="135"/>
      <c r="W26" s="21" t="s">
        <v>73</v>
      </c>
      <c r="Z26" s="21" t="s">
        <v>45</v>
      </c>
    </row>
    <row r="27" spans="1:26" s="103" customFormat="1" ht="12.75" thickBot="1" x14ac:dyDescent="0.3">
      <c r="A27" s="103" t="s">
        <v>74</v>
      </c>
      <c r="B27" s="44"/>
      <c r="C27" s="122"/>
      <c r="E27" s="177"/>
      <c r="F27" s="44"/>
      <c r="G27" s="122"/>
      <c r="H27" s="123"/>
      <c r="I27" s="19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95"/>
      <c r="U27" s="45"/>
    </row>
    <row r="28" spans="1:26" s="5" customFormat="1" ht="45.75" thickBot="1" x14ac:dyDescent="0.3">
      <c r="A28" s="38" t="s">
        <v>40</v>
      </c>
      <c r="B28" s="110" t="s">
        <v>75</v>
      </c>
      <c r="C28" s="115" t="s">
        <v>42</v>
      </c>
      <c r="D28" s="39"/>
      <c r="E28" s="173">
        <f t="shared" ref="E28:E34" si="3">+SUM(I28:T28)</f>
        <v>4</v>
      </c>
      <c r="F28" s="40" t="s">
        <v>43</v>
      </c>
      <c r="G28" s="71">
        <v>4</v>
      </c>
      <c r="H28" s="72">
        <v>4</v>
      </c>
      <c r="I28" s="191"/>
      <c r="J28" s="192"/>
      <c r="K28" s="182">
        <v>1</v>
      </c>
      <c r="L28" s="192"/>
      <c r="M28" s="192"/>
      <c r="N28" s="182">
        <v>1</v>
      </c>
      <c r="O28" s="192"/>
      <c r="P28" s="192"/>
      <c r="Q28" s="182">
        <v>1</v>
      </c>
      <c r="R28" s="192"/>
      <c r="S28" s="192"/>
      <c r="T28" s="182">
        <v>1</v>
      </c>
      <c r="U28" s="135"/>
      <c r="W28" s="21" t="s">
        <v>76</v>
      </c>
      <c r="Z28" s="21" t="s">
        <v>45</v>
      </c>
    </row>
    <row r="29" spans="1:26" s="5" customFormat="1" ht="45.75" thickBot="1" x14ac:dyDescent="0.3">
      <c r="A29" s="38" t="s">
        <v>40</v>
      </c>
      <c r="B29" s="110" t="s">
        <v>77</v>
      </c>
      <c r="C29" s="115" t="s">
        <v>42</v>
      </c>
      <c r="D29" s="39"/>
      <c r="E29" s="173">
        <f t="shared" si="3"/>
        <v>2</v>
      </c>
      <c r="F29" s="40" t="s">
        <v>43</v>
      </c>
      <c r="G29" s="71">
        <v>2</v>
      </c>
      <c r="H29" s="72">
        <v>2</v>
      </c>
      <c r="I29" s="191"/>
      <c r="J29" s="192"/>
      <c r="K29" s="192"/>
      <c r="L29" s="192"/>
      <c r="M29" s="192"/>
      <c r="N29" s="182">
        <v>1</v>
      </c>
      <c r="O29" s="192"/>
      <c r="P29" s="192"/>
      <c r="Q29" s="192"/>
      <c r="R29" s="192"/>
      <c r="S29" s="192"/>
      <c r="T29" s="182">
        <v>1</v>
      </c>
      <c r="U29" s="135"/>
      <c r="W29" s="21" t="s">
        <v>78</v>
      </c>
      <c r="Z29" s="21" t="s">
        <v>45</v>
      </c>
    </row>
    <row r="30" spans="1:26" s="5" customFormat="1" ht="48.75" thickBot="1" x14ac:dyDescent="0.3">
      <c r="A30" s="38" t="s">
        <v>40</v>
      </c>
      <c r="B30" s="110" t="s">
        <v>79</v>
      </c>
      <c r="C30" s="115" t="s">
        <v>42</v>
      </c>
      <c r="D30" s="39"/>
      <c r="E30" s="173">
        <f t="shared" si="3"/>
        <v>1</v>
      </c>
      <c r="F30" s="40" t="s">
        <v>43</v>
      </c>
      <c r="G30" s="71">
        <v>1</v>
      </c>
      <c r="H30" s="72">
        <v>1</v>
      </c>
      <c r="I30" s="191"/>
      <c r="J30" s="192"/>
      <c r="K30" s="192"/>
      <c r="L30" s="192"/>
      <c r="M30" s="192"/>
      <c r="N30" s="182">
        <v>1</v>
      </c>
      <c r="O30" s="192"/>
      <c r="P30" s="192"/>
      <c r="Q30" s="192"/>
      <c r="R30" s="192"/>
      <c r="S30" s="192"/>
      <c r="T30" s="193"/>
      <c r="U30" s="135"/>
      <c r="W30" s="21" t="s">
        <v>78</v>
      </c>
      <c r="Z30" s="21" t="s">
        <v>45</v>
      </c>
    </row>
    <row r="31" spans="1:26" s="5" customFormat="1" ht="45.75" thickBot="1" x14ac:dyDescent="0.3">
      <c r="A31" s="38" t="s">
        <v>40</v>
      </c>
      <c r="B31" s="110" t="s">
        <v>80</v>
      </c>
      <c r="C31" s="115" t="s">
        <v>42</v>
      </c>
      <c r="D31" s="39"/>
      <c r="E31" s="173">
        <f t="shared" si="3"/>
        <v>1</v>
      </c>
      <c r="F31" s="40" t="s">
        <v>43</v>
      </c>
      <c r="G31" s="71">
        <v>1</v>
      </c>
      <c r="H31" s="72">
        <v>1</v>
      </c>
      <c r="I31" s="191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82">
        <v>1</v>
      </c>
      <c r="U31" s="135"/>
      <c r="W31" s="21" t="s">
        <v>81</v>
      </c>
      <c r="Z31" s="21" t="s">
        <v>45</v>
      </c>
    </row>
    <row r="32" spans="1:26" s="5" customFormat="1" ht="60.75" thickBot="1" x14ac:dyDescent="0.3">
      <c r="A32" s="38" t="s">
        <v>40</v>
      </c>
      <c r="B32" s="110" t="s">
        <v>82</v>
      </c>
      <c r="C32" s="115" t="s">
        <v>42</v>
      </c>
      <c r="D32" s="39"/>
      <c r="E32" s="173">
        <f t="shared" si="3"/>
        <v>1</v>
      </c>
      <c r="F32" s="40" t="s">
        <v>43</v>
      </c>
      <c r="G32" s="71">
        <v>1</v>
      </c>
      <c r="H32" s="72">
        <v>1</v>
      </c>
      <c r="I32" s="191"/>
      <c r="J32" s="192"/>
      <c r="K32" s="192"/>
      <c r="L32" s="192"/>
      <c r="M32" s="192"/>
      <c r="N32" s="182">
        <v>1</v>
      </c>
      <c r="O32" s="192"/>
      <c r="P32" s="192"/>
      <c r="Q32" s="192"/>
      <c r="R32" s="192"/>
      <c r="S32" s="192"/>
      <c r="T32" s="193"/>
      <c r="U32" s="135"/>
      <c r="W32" s="21" t="s">
        <v>83</v>
      </c>
      <c r="Z32" s="21" t="s">
        <v>45</v>
      </c>
    </row>
    <row r="33" spans="1:26" s="5" customFormat="1" ht="45.75" thickBot="1" x14ac:dyDescent="0.3">
      <c r="A33" s="38" t="s">
        <v>40</v>
      </c>
      <c r="B33" s="110" t="s">
        <v>84</v>
      </c>
      <c r="C33" s="115" t="s">
        <v>42</v>
      </c>
      <c r="D33" s="39"/>
      <c r="E33" s="173">
        <f t="shared" si="3"/>
        <v>1</v>
      </c>
      <c r="F33" s="40" t="s">
        <v>43</v>
      </c>
      <c r="G33" s="71">
        <v>1</v>
      </c>
      <c r="H33" s="72">
        <v>1</v>
      </c>
      <c r="I33" s="191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82">
        <v>1</v>
      </c>
      <c r="U33" s="135"/>
      <c r="W33" s="21" t="s">
        <v>85</v>
      </c>
      <c r="Z33" s="21" t="s">
        <v>45</v>
      </c>
    </row>
    <row r="34" spans="1:26" s="5" customFormat="1" ht="36" x14ac:dyDescent="0.25">
      <c r="A34" s="38" t="s">
        <v>40</v>
      </c>
      <c r="B34" s="110" t="s">
        <v>86</v>
      </c>
      <c r="C34" s="115" t="s">
        <v>42</v>
      </c>
      <c r="D34" s="39"/>
      <c r="E34" s="173">
        <f t="shared" si="3"/>
        <v>1</v>
      </c>
      <c r="F34" s="40" t="s">
        <v>43</v>
      </c>
      <c r="G34" s="71">
        <v>1</v>
      </c>
      <c r="H34" s="72">
        <v>1</v>
      </c>
      <c r="I34" s="191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82">
        <v>1</v>
      </c>
      <c r="U34" s="135"/>
      <c r="W34" s="21" t="s">
        <v>87</v>
      </c>
      <c r="Z34" s="21" t="s">
        <v>45</v>
      </c>
    </row>
    <row r="35" spans="1:26" s="5" customFormat="1" ht="15.75" thickBot="1" x14ac:dyDescent="0.3">
      <c r="A35" s="104" t="s">
        <v>88</v>
      </c>
      <c r="B35" s="111"/>
      <c r="C35" s="124"/>
      <c r="D35" s="105"/>
      <c r="E35" s="178"/>
      <c r="F35" s="129"/>
      <c r="G35" s="134"/>
      <c r="H35" s="125"/>
      <c r="I35" s="196"/>
      <c r="J35" s="197"/>
      <c r="K35" s="197"/>
      <c r="L35" s="197"/>
      <c r="M35" s="197"/>
      <c r="N35" s="198"/>
      <c r="O35" s="197"/>
      <c r="P35" s="197"/>
      <c r="Q35" s="197"/>
      <c r="R35" s="197"/>
      <c r="S35" s="197"/>
      <c r="T35" s="199"/>
      <c r="U35" s="46"/>
      <c r="V35" s="106"/>
      <c r="W35" s="106"/>
      <c r="X35" s="106"/>
      <c r="Y35" s="106"/>
      <c r="Z35" s="106"/>
    </row>
    <row r="36" spans="1:26" s="5" customFormat="1" ht="60.75" thickBot="1" x14ac:dyDescent="0.3">
      <c r="A36" s="38" t="s">
        <v>40</v>
      </c>
      <c r="B36" s="110" t="s">
        <v>356</v>
      </c>
      <c r="C36" s="115" t="s">
        <v>42</v>
      </c>
      <c r="D36" s="39"/>
      <c r="E36" s="173">
        <f t="shared" ref="E36:E39" si="4">+SUM(I36:T36)</f>
        <v>2</v>
      </c>
      <c r="F36" s="40" t="s">
        <v>43</v>
      </c>
      <c r="G36" s="71">
        <v>2</v>
      </c>
      <c r="H36" s="72">
        <v>2</v>
      </c>
      <c r="I36" s="191"/>
      <c r="J36" s="192"/>
      <c r="K36" s="192"/>
      <c r="L36" s="192"/>
      <c r="M36" s="192"/>
      <c r="N36" s="182">
        <v>1</v>
      </c>
      <c r="O36" s="192"/>
      <c r="P36" s="192"/>
      <c r="Q36" s="192"/>
      <c r="R36" s="192"/>
      <c r="S36" s="192"/>
      <c r="T36" s="182">
        <v>1</v>
      </c>
      <c r="U36" s="135"/>
      <c r="W36" s="21" t="s">
        <v>89</v>
      </c>
      <c r="Z36" s="21" t="s">
        <v>45</v>
      </c>
    </row>
    <row r="37" spans="1:26" s="5" customFormat="1" ht="60.75" thickBot="1" x14ac:dyDescent="0.3">
      <c r="A37" s="38" t="s">
        <v>40</v>
      </c>
      <c r="B37" s="110" t="s">
        <v>90</v>
      </c>
      <c r="C37" s="115" t="s">
        <v>42</v>
      </c>
      <c r="D37" s="39"/>
      <c r="E37" s="173">
        <f t="shared" si="4"/>
        <v>4</v>
      </c>
      <c r="F37" s="40" t="s">
        <v>43</v>
      </c>
      <c r="G37" s="71">
        <v>4</v>
      </c>
      <c r="H37" s="72">
        <v>4</v>
      </c>
      <c r="I37" s="191"/>
      <c r="J37" s="192"/>
      <c r="K37" s="182">
        <v>1</v>
      </c>
      <c r="L37" s="192"/>
      <c r="M37" s="192"/>
      <c r="N37" s="182">
        <v>1</v>
      </c>
      <c r="O37" s="192"/>
      <c r="P37" s="192"/>
      <c r="Q37" s="182">
        <v>1</v>
      </c>
      <c r="R37" s="192"/>
      <c r="S37" s="192"/>
      <c r="T37" s="182">
        <v>1</v>
      </c>
      <c r="U37" s="135"/>
      <c r="W37" s="21" t="s">
        <v>91</v>
      </c>
      <c r="Z37" s="21" t="s">
        <v>45</v>
      </c>
    </row>
    <row r="38" spans="1:26" s="5" customFormat="1" ht="45.75" thickBot="1" x14ac:dyDescent="0.3">
      <c r="A38" s="38" t="s">
        <v>40</v>
      </c>
      <c r="B38" s="110" t="s">
        <v>92</v>
      </c>
      <c r="C38" s="115" t="s">
        <v>42</v>
      </c>
      <c r="D38" s="39"/>
      <c r="E38" s="173">
        <f t="shared" si="4"/>
        <v>4</v>
      </c>
      <c r="F38" s="40" t="s">
        <v>43</v>
      </c>
      <c r="G38" s="71">
        <v>4</v>
      </c>
      <c r="H38" s="72">
        <v>4</v>
      </c>
      <c r="I38" s="191"/>
      <c r="J38" s="192"/>
      <c r="K38" s="182">
        <v>1</v>
      </c>
      <c r="L38" s="192"/>
      <c r="M38" s="192"/>
      <c r="N38" s="182">
        <v>1</v>
      </c>
      <c r="O38" s="192"/>
      <c r="P38" s="192"/>
      <c r="Q38" s="182">
        <v>1</v>
      </c>
      <c r="R38" s="192"/>
      <c r="S38" s="192"/>
      <c r="T38" s="182">
        <v>1</v>
      </c>
      <c r="U38" s="135"/>
      <c r="W38" s="21" t="s">
        <v>93</v>
      </c>
      <c r="Z38" s="21" t="s">
        <v>45</v>
      </c>
    </row>
    <row r="39" spans="1:26" s="5" customFormat="1" ht="60.75" thickBot="1" x14ac:dyDescent="0.3">
      <c r="A39" s="38" t="s">
        <v>40</v>
      </c>
      <c r="B39" s="110" t="s">
        <v>94</v>
      </c>
      <c r="C39" s="126" t="s">
        <v>42</v>
      </c>
      <c r="D39" s="48"/>
      <c r="E39" s="173">
        <f t="shared" si="4"/>
        <v>4</v>
      </c>
      <c r="F39" s="49" t="s">
        <v>43</v>
      </c>
      <c r="G39" s="73">
        <v>4</v>
      </c>
      <c r="H39" s="74">
        <v>4</v>
      </c>
      <c r="I39" s="200"/>
      <c r="J39" s="201"/>
      <c r="K39" s="182">
        <v>1</v>
      </c>
      <c r="L39" s="201"/>
      <c r="M39" s="201"/>
      <c r="N39" s="182">
        <v>1</v>
      </c>
      <c r="O39" s="201"/>
      <c r="P39" s="201"/>
      <c r="Q39" s="182">
        <v>1</v>
      </c>
      <c r="R39" s="201"/>
      <c r="S39" s="201"/>
      <c r="T39" s="182">
        <v>1</v>
      </c>
      <c r="U39" s="135"/>
      <c r="W39" s="21" t="s">
        <v>95</v>
      </c>
      <c r="Z39" s="21" t="s">
        <v>45</v>
      </c>
    </row>
    <row r="40" spans="1:26" x14ac:dyDescent="0.25">
      <c r="A40" s="108"/>
      <c r="B40" s="108"/>
      <c r="C40" s="91"/>
      <c r="D40" s="95"/>
      <c r="E40" s="95"/>
      <c r="F40" s="95"/>
      <c r="G40" s="79"/>
      <c r="H40" s="80">
        <v>64</v>
      </c>
      <c r="I40" s="107"/>
      <c r="J40" s="107"/>
      <c r="K40" s="146">
        <v>11</v>
      </c>
      <c r="L40" s="147">
        <v>1</v>
      </c>
      <c r="M40" s="147"/>
      <c r="N40" s="146">
        <v>19</v>
      </c>
      <c r="O40" s="147"/>
      <c r="P40" s="147"/>
      <c r="Q40" s="146">
        <v>11</v>
      </c>
      <c r="R40" s="147"/>
      <c r="S40" s="147"/>
      <c r="T40" s="146">
        <v>22</v>
      </c>
      <c r="W40" s="87"/>
      <c r="Z40" s="87"/>
    </row>
    <row r="41" spans="1:26" ht="31.5" x14ac:dyDescent="0.25">
      <c r="A41" s="15" t="s">
        <v>96</v>
      </c>
      <c r="B41" s="50">
        <v>45688</v>
      </c>
      <c r="H41" s="80">
        <v>64</v>
      </c>
      <c r="K41">
        <v>11</v>
      </c>
      <c r="N41">
        <v>20</v>
      </c>
      <c r="Q41">
        <v>11</v>
      </c>
      <c r="T41">
        <v>22</v>
      </c>
    </row>
    <row r="42" spans="1:26" ht="15.6" hidden="1" customHeight="1" x14ac:dyDescent="0.25"/>
    <row r="43" spans="1:26" hidden="1" x14ac:dyDescent="0.25"/>
    <row r="44" spans="1:26" hidden="1" x14ac:dyDescent="0.25"/>
    <row r="45" spans="1:26" hidden="1" x14ac:dyDescent="0.25"/>
    <row r="46" spans="1:26" hidden="1" x14ac:dyDescent="0.25"/>
    <row r="47" spans="1:26" hidden="1" x14ac:dyDescent="0.25"/>
    <row r="48" spans="1:26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</sheetData>
  <mergeCells count="20">
    <mergeCell ref="F6:F7"/>
    <mergeCell ref="G6:H6"/>
    <mergeCell ref="I6:T6"/>
    <mergeCell ref="U6:U7"/>
    <mergeCell ref="B1:X1"/>
    <mergeCell ref="B2:X3"/>
    <mergeCell ref="B4:Z4"/>
    <mergeCell ref="Z5:Z7"/>
    <mergeCell ref="A5:A7"/>
    <mergeCell ref="B5:B7"/>
    <mergeCell ref="C5:F5"/>
    <mergeCell ref="G5:U5"/>
    <mergeCell ref="V5:Y5"/>
    <mergeCell ref="C6:C7"/>
    <mergeCell ref="V6:V7"/>
    <mergeCell ref="W6:W7"/>
    <mergeCell ref="X6:X7"/>
    <mergeCell ref="Y6:Y7"/>
    <mergeCell ref="D6:D7"/>
    <mergeCell ref="E6:E7"/>
  </mergeCells>
  <dataValidations count="4">
    <dataValidation operator="lessThan" allowBlank="1" showInputMessage="1" showErrorMessage="1" sqref="Z2:Z3 B1:B2 Y3" xr:uid="{9A9420DE-4450-4384-94EB-C6F5F8AEF116}"/>
    <dataValidation type="decimal" operator="lessThan" showInputMessage="1" sqref="Z1" xr:uid="{6327A165-F4B6-459E-B27A-12E91E3455A7}">
      <formula1>0</formula1>
    </dataValidation>
    <dataValidation type="decimal" operator="lessThan" allowBlank="1" showInputMessage="1" showErrorMessage="1" sqref="Y1:Y2" xr:uid="{7D4CEDF3-E3BB-417B-88FA-DA0C2044114C}">
      <formula1>0</formula1>
    </dataValidation>
    <dataValidation allowBlank="1" showErrorMessage="1" promptTitle="Variable 1" prompt="Digite aqui el Valor de la Variable 1" sqref="D15:D40 E16 E24 E27 E35" xr:uid="{580538E9-E0AB-4039-B375-F027BA4B1720}"/>
  </dataValidations>
  <pageMargins left="0.7" right="0.7" top="0.75" bottom="0.75" header="0.3" footer="0.3"/>
  <pageSetup scale="25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22"/>
  <sheetViews>
    <sheetView showGridLines="0" workbookViewId="0">
      <selection sqref="A1:A3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159</v>
      </c>
      <c r="B1" t="s">
        <v>160</v>
      </c>
      <c r="C1" t="s">
        <v>161</v>
      </c>
      <c r="D1" t="s">
        <v>162</v>
      </c>
      <c r="E1" t="s">
        <v>163</v>
      </c>
    </row>
    <row r="2" spans="1:5" x14ac:dyDescent="0.25">
      <c r="A2" s="3" t="s">
        <v>6</v>
      </c>
      <c r="B2" s="3" t="s">
        <v>164</v>
      </c>
      <c r="C2" s="3" t="s">
        <v>165</v>
      </c>
      <c r="D2" s="3" t="s">
        <v>166</v>
      </c>
      <c r="E2" s="3" t="s">
        <v>167</v>
      </c>
    </row>
    <row r="3" spans="1:5" x14ac:dyDescent="0.25">
      <c r="A3" s="3" t="s">
        <v>168</v>
      </c>
      <c r="B3" s="3" t="s">
        <v>169</v>
      </c>
      <c r="C3" s="3" t="s">
        <v>165</v>
      </c>
      <c r="D3" s="3" t="s">
        <v>170</v>
      </c>
      <c r="E3" s="3" t="s">
        <v>171</v>
      </c>
    </row>
    <row r="4" spans="1:5" x14ac:dyDescent="0.25">
      <c r="A4" s="3" t="s">
        <v>172</v>
      </c>
      <c r="B4" s="3" t="s">
        <v>173</v>
      </c>
      <c r="C4" s="3" t="s">
        <v>165</v>
      </c>
      <c r="D4" s="3" t="s">
        <v>174</v>
      </c>
      <c r="E4" s="3" t="s">
        <v>175</v>
      </c>
    </row>
    <row r="5" spans="1:5" x14ac:dyDescent="0.25">
      <c r="A5" s="3" t="s">
        <v>176</v>
      </c>
      <c r="B5" s="3" t="s">
        <v>177</v>
      </c>
      <c r="C5" s="3" t="s">
        <v>165</v>
      </c>
      <c r="D5" s="3" t="s">
        <v>178</v>
      </c>
      <c r="E5" s="3" t="s">
        <v>178</v>
      </c>
    </row>
    <row r="6" spans="1:5" x14ac:dyDescent="0.25">
      <c r="A6" s="4" t="s">
        <v>179</v>
      </c>
      <c r="B6" s="3" t="s">
        <v>180</v>
      </c>
      <c r="C6" s="3" t="s">
        <v>165</v>
      </c>
      <c r="D6" s="3" t="s">
        <v>181</v>
      </c>
      <c r="E6" s="3" t="s">
        <v>182</v>
      </c>
    </row>
    <row r="7" spans="1:5" x14ac:dyDescent="0.25">
      <c r="A7" s="3" t="s">
        <v>183</v>
      </c>
      <c r="B7" s="3" t="s">
        <v>184</v>
      </c>
      <c r="C7" s="3" t="s">
        <v>165</v>
      </c>
      <c r="D7" s="3" t="s">
        <v>185</v>
      </c>
      <c r="E7" s="3" t="s">
        <v>186</v>
      </c>
    </row>
    <row r="8" spans="1:5" x14ac:dyDescent="0.25">
      <c r="A8" s="3" t="s">
        <v>187</v>
      </c>
      <c r="B8" s="3" t="s">
        <v>188</v>
      </c>
      <c r="C8" s="3" t="s">
        <v>165</v>
      </c>
      <c r="D8" s="3" t="s">
        <v>189</v>
      </c>
      <c r="E8" s="3" t="s">
        <v>190</v>
      </c>
    </row>
    <row r="9" spans="1:5" x14ac:dyDescent="0.25">
      <c r="A9" s="3" t="s">
        <v>17</v>
      </c>
      <c r="B9" s="3" t="s">
        <v>191</v>
      </c>
      <c r="C9" s="3" t="s">
        <v>192</v>
      </c>
      <c r="D9" s="3" t="s">
        <v>193</v>
      </c>
      <c r="E9" s="3" t="s">
        <v>194</v>
      </c>
    </row>
    <row r="10" spans="1:5" x14ac:dyDescent="0.25">
      <c r="A10" s="3" t="s">
        <v>195</v>
      </c>
      <c r="B10" s="3" t="s">
        <v>196</v>
      </c>
      <c r="C10" s="3" t="s">
        <v>197</v>
      </c>
      <c r="D10" s="3" t="s">
        <v>196</v>
      </c>
      <c r="E10" s="3" t="s">
        <v>196</v>
      </c>
    </row>
    <row r="11" spans="1:5" x14ac:dyDescent="0.25">
      <c r="A11" s="3" t="s">
        <v>198</v>
      </c>
      <c r="B11" s="3" t="s">
        <v>196</v>
      </c>
      <c r="C11" s="3" t="s">
        <v>197</v>
      </c>
      <c r="D11" s="3" t="s">
        <v>196</v>
      </c>
      <c r="E11" s="3" t="s">
        <v>196</v>
      </c>
    </row>
    <row r="12" spans="1:5" x14ac:dyDescent="0.25">
      <c r="A12" s="3" t="s">
        <v>199</v>
      </c>
      <c r="B12" s="3" t="s">
        <v>200</v>
      </c>
      <c r="C12" s="3" t="s">
        <v>197</v>
      </c>
      <c r="D12" s="3" t="s">
        <v>201</v>
      </c>
      <c r="E12" s="3" t="s">
        <v>202</v>
      </c>
    </row>
    <row r="13" spans="1:5" x14ac:dyDescent="0.25">
      <c r="A13" s="3" t="s">
        <v>25</v>
      </c>
      <c r="B13" s="3" t="s">
        <v>203</v>
      </c>
      <c r="C13" s="3" t="s">
        <v>165</v>
      </c>
      <c r="D13" s="3" t="s">
        <v>204</v>
      </c>
      <c r="E13" s="3" t="s">
        <v>205</v>
      </c>
    </row>
    <row r="14" spans="1:5" x14ac:dyDescent="0.25">
      <c r="A14" s="3" t="s">
        <v>26</v>
      </c>
      <c r="B14" s="3" t="s">
        <v>206</v>
      </c>
      <c r="C14" s="3" t="s">
        <v>165</v>
      </c>
      <c r="D14" s="3" t="s">
        <v>207</v>
      </c>
      <c r="E14" s="3" t="s">
        <v>208</v>
      </c>
    </row>
    <row r="15" spans="1:5" x14ac:dyDescent="0.25">
      <c r="A15" s="3" t="s">
        <v>20</v>
      </c>
      <c r="B15" s="3" t="s">
        <v>209</v>
      </c>
      <c r="C15" s="3" t="s">
        <v>165</v>
      </c>
      <c r="D15" s="3" t="s">
        <v>210</v>
      </c>
      <c r="E15" s="3" t="s">
        <v>167</v>
      </c>
    </row>
    <row r="16" spans="1:5" x14ac:dyDescent="0.25">
      <c r="A16" s="4" t="s">
        <v>211</v>
      </c>
      <c r="B16" s="3" t="s">
        <v>196</v>
      </c>
      <c r="C16" s="3" t="s">
        <v>165</v>
      </c>
      <c r="D16" s="3" t="s">
        <v>196</v>
      </c>
      <c r="E16" s="3" t="s">
        <v>196</v>
      </c>
    </row>
    <row r="17" spans="1:5" x14ac:dyDescent="0.25">
      <c r="A17" s="3" t="s">
        <v>212</v>
      </c>
      <c r="B17" s="3" t="s">
        <v>213</v>
      </c>
      <c r="C17" s="3" t="s">
        <v>165</v>
      </c>
      <c r="D17" s="3" t="s">
        <v>214</v>
      </c>
      <c r="E17" s="3" t="s">
        <v>215</v>
      </c>
    </row>
    <row r="18" spans="1:5" x14ac:dyDescent="0.25">
      <c r="A18" s="3" t="s">
        <v>216</v>
      </c>
      <c r="B18" s="3" t="s">
        <v>217</v>
      </c>
      <c r="C18" s="3" t="s">
        <v>165</v>
      </c>
      <c r="D18" s="3" t="s">
        <v>218</v>
      </c>
      <c r="E18" s="3" t="s">
        <v>219</v>
      </c>
    </row>
    <row r="19" spans="1:5" x14ac:dyDescent="0.25">
      <c r="A19" s="3" t="s">
        <v>220</v>
      </c>
      <c r="B19" s="3" t="s">
        <v>221</v>
      </c>
      <c r="C19" s="3" t="s">
        <v>165</v>
      </c>
      <c r="D19" s="3" t="s">
        <v>222</v>
      </c>
      <c r="E19" s="3" t="s">
        <v>223</v>
      </c>
    </row>
    <row r="20" spans="1:5" x14ac:dyDescent="0.25">
      <c r="A20" s="3" t="s">
        <v>224</v>
      </c>
      <c r="B20" s="3" t="s">
        <v>225</v>
      </c>
      <c r="C20" s="3" t="s">
        <v>165</v>
      </c>
      <c r="D20" s="3" t="s">
        <v>226</v>
      </c>
      <c r="E20" s="3" t="s">
        <v>227</v>
      </c>
    </row>
    <row r="21" spans="1:5" x14ac:dyDescent="0.25">
      <c r="A21" s="3" t="s">
        <v>228</v>
      </c>
      <c r="B21" s="3" t="s">
        <v>229</v>
      </c>
      <c r="C21" s="3" t="s">
        <v>165</v>
      </c>
      <c r="D21" s="3" t="s">
        <v>230</v>
      </c>
      <c r="E21" s="3" t="s">
        <v>231</v>
      </c>
    </row>
    <row r="22" spans="1:5" x14ac:dyDescent="0.25">
      <c r="A22" s="3" t="s">
        <v>232</v>
      </c>
      <c r="B22" s="3" t="s">
        <v>233</v>
      </c>
      <c r="C22" s="3" t="s">
        <v>165</v>
      </c>
      <c r="D22" s="3" t="s">
        <v>234</v>
      </c>
      <c r="E22" s="3" t="s">
        <v>235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5459-303D-4B5C-9DB9-7B3E40993752}">
  <dimension ref="K2:K8"/>
  <sheetViews>
    <sheetView workbookViewId="0">
      <selection sqref="A1:A3"/>
    </sheetView>
  </sheetViews>
  <sheetFormatPr baseColWidth="10" defaultColWidth="11.42578125" defaultRowHeight="15" x14ac:dyDescent="0.25"/>
  <sheetData>
    <row r="2" spans="11:11" x14ac:dyDescent="0.25">
      <c r="K2" t="s">
        <v>236</v>
      </c>
    </row>
    <row r="3" spans="11:11" x14ac:dyDescent="0.25">
      <c r="K3" t="s">
        <v>237</v>
      </c>
    </row>
    <row r="4" spans="11:11" x14ac:dyDescent="0.25">
      <c r="K4" t="s">
        <v>43</v>
      </c>
    </row>
    <row r="5" spans="11:11" x14ac:dyDescent="0.25">
      <c r="K5" t="s">
        <v>238</v>
      </c>
    </row>
    <row r="6" spans="11:11" x14ac:dyDescent="0.25">
      <c r="K6" t="s">
        <v>239</v>
      </c>
    </row>
    <row r="7" spans="11:11" x14ac:dyDescent="0.25">
      <c r="K7" t="s">
        <v>240</v>
      </c>
    </row>
    <row r="8" spans="11:11" x14ac:dyDescent="0.25">
      <c r="K8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59F7-7946-491B-B582-5BDD5652A108}">
  <dimension ref="A1:Z107"/>
  <sheetViews>
    <sheetView zoomScale="80" zoomScaleNormal="80" workbookViewId="0">
      <pane ySplit="7" topLeftCell="A68" activePane="bottomLeft" state="frozen"/>
      <selection activeCell="T37" sqref="T37"/>
      <selection pane="bottomLeft" activeCell="A8" sqref="A8"/>
    </sheetView>
  </sheetViews>
  <sheetFormatPr baseColWidth="10" defaultColWidth="0" defaultRowHeight="15" customHeight="1" zeroHeight="1" x14ac:dyDescent="0.25"/>
  <cols>
    <col min="1" max="1" width="32" customWidth="1"/>
    <col min="2" max="2" width="77.5703125" customWidth="1"/>
    <col min="3" max="3" width="20.7109375" customWidth="1"/>
    <col min="4" max="4" width="15.5703125" customWidth="1"/>
    <col min="5" max="5" width="16.28515625" customWidth="1"/>
    <col min="6" max="6" width="17.7109375" customWidth="1"/>
    <col min="7" max="7" width="12.28515625" customWidth="1"/>
    <col min="8" max="8" width="12.42578125" customWidth="1"/>
    <col min="9" max="10" width="6.5703125" customWidth="1"/>
    <col min="11" max="11" width="7.42578125" customWidth="1"/>
    <col min="12" max="12" width="6.7109375" customWidth="1"/>
    <col min="13" max="13" width="7" customWidth="1"/>
    <col min="14" max="14" width="6.28515625" customWidth="1"/>
    <col min="15" max="15" width="6" customWidth="1"/>
    <col min="16" max="16" width="5.5703125" customWidth="1"/>
    <col min="17" max="17" width="5.7109375" customWidth="1"/>
    <col min="18" max="18" width="6" customWidth="1"/>
    <col min="19" max="19" width="5.5703125" customWidth="1"/>
    <col min="20" max="20" width="6.5703125" customWidth="1"/>
    <col min="21" max="21" width="17.7109375" customWidth="1"/>
    <col min="22" max="22" width="19.28515625" customWidth="1"/>
    <col min="23" max="23" width="21.28515625" customWidth="1"/>
    <col min="24" max="25" width="22.42578125" customWidth="1"/>
    <col min="26" max="26" width="22.5703125" customWidth="1"/>
    <col min="27" max="16384" width="11.42578125" hidden="1"/>
  </cols>
  <sheetData>
    <row r="1" spans="1:26" ht="27" customHeight="1" x14ac:dyDescent="0.25">
      <c r="A1" s="1"/>
      <c r="B1" s="226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  <c r="Y1" s="13" t="s">
        <v>1</v>
      </c>
      <c r="Z1" s="2" t="s">
        <v>2</v>
      </c>
    </row>
    <row r="2" spans="1:26" ht="21" customHeight="1" x14ac:dyDescent="0.25">
      <c r="A2" s="12"/>
      <c r="B2" s="229" t="s">
        <v>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1"/>
      <c r="Y2" s="14" t="s">
        <v>4</v>
      </c>
      <c r="Z2" s="18">
        <v>1</v>
      </c>
    </row>
    <row r="3" spans="1:26" ht="24" customHeight="1" thickBot="1" x14ac:dyDescent="0.3">
      <c r="A3" s="7"/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4"/>
      <c r="Y3" s="17" t="s">
        <v>5</v>
      </c>
      <c r="Z3" s="19">
        <v>45077</v>
      </c>
    </row>
    <row r="4" spans="1:26" ht="34.5" customHeight="1" thickBot="1" x14ac:dyDescent="0.3">
      <c r="A4" s="137" t="s">
        <v>6</v>
      </c>
      <c r="B4" s="235" t="s">
        <v>97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7"/>
    </row>
    <row r="5" spans="1:26" ht="30.75" customHeight="1" thickBot="1" x14ac:dyDescent="0.3">
      <c r="A5" s="240" t="s">
        <v>8</v>
      </c>
      <c r="B5" s="252" t="s">
        <v>9</v>
      </c>
      <c r="C5" s="244" t="s">
        <v>10</v>
      </c>
      <c r="D5" s="245"/>
      <c r="E5" s="245"/>
      <c r="F5" s="246"/>
      <c r="G5" s="244" t="s">
        <v>11</v>
      </c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6"/>
      <c r="V5" s="244" t="s">
        <v>12</v>
      </c>
      <c r="W5" s="245"/>
      <c r="X5" s="245"/>
      <c r="Y5" s="246"/>
      <c r="Z5" s="238" t="s">
        <v>13</v>
      </c>
    </row>
    <row r="6" spans="1:26" ht="36" customHeight="1" thickBot="1" x14ac:dyDescent="0.3">
      <c r="A6" s="241"/>
      <c r="B6" s="247"/>
      <c r="C6" s="239" t="s">
        <v>14</v>
      </c>
      <c r="D6" s="239" t="s">
        <v>15</v>
      </c>
      <c r="E6" s="239" t="s">
        <v>16</v>
      </c>
      <c r="F6" s="238" t="s">
        <v>17</v>
      </c>
      <c r="G6" s="244" t="s">
        <v>18</v>
      </c>
      <c r="H6" s="246"/>
      <c r="I6" s="248" t="s">
        <v>19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50"/>
      <c r="U6" s="238" t="s">
        <v>20</v>
      </c>
      <c r="V6" s="239" t="s">
        <v>21</v>
      </c>
      <c r="W6" s="239" t="s">
        <v>22</v>
      </c>
      <c r="X6" s="239" t="s">
        <v>23</v>
      </c>
      <c r="Y6" s="239" t="s">
        <v>24</v>
      </c>
      <c r="Z6" s="239"/>
    </row>
    <row r="7" spans="1:26" ht="30.75" customHeight="1" thickBot="1" x14ac:dyDescent="0.3">
      <c r="A7" s="251"/>
      <c r="B7" s="253"/>
      <c r="C7" s="243"/>
      <c r="D7" s="243"/>
      <c r="E7" s="243"/>
      <c r="F7" s="253"/>
      <c r="G7" s="8" t="s">
        <v>25</v>
      </c>
      <c r="H7" s="8" t="s">
        <v>26</v>
      </c>
      <c r="I7" s="9" t="s">
        <v>27</v>
      </c>
      <c r="J7" s="10" t="s">
        <v>28</v>
      </c>
      <c r="K7" s="10" t="s">
        <v>29</v>
      </c>
      <c r="L7" s="10" t="s">
        <v>30</v>
      </c>
      <c r="M7" s="10" t="s">
        <v>31</v>
      </c>
      <c r="N7" s="10" t="s">
        <v>32</v>
      </c>
      <c r="O7" s="10" t="s">
        <v>33</v>
      </c>
      <c r="P7" s="10" t="s">
        <v>34</v>
      </c>
      <c r="Q7" s="10" t="s">
        <v>35</v>
      </c>
      <c r="R7" s="10" t="s">
        <v>36</v>
      </c>
      <c r="S7" s="10" t="s">
        <v>37</v>
      </c>
      <c r="T7" s="11" t="s">
        <v>38</v>
      </c>
      <c r="U7" s="243"/>
      <c r="V7" s="243"/>
      <c r="W7" s="243"/>
      <c r="X7" s="243"/>
      <c r="Y7" s="243"/>
      <c r="Z7" s="243"/>
    </row>
    <row r="8" spans="1:26" ht="60" x14ac:dyDescent="0.25">
      <c r="A8" s="28" t="s">
        <v>40</v>
      </c>
      <c r="B8" s="139" t="s">
        <v>98</v>
      </c>
      <c r="C8" s="28" t="s">
        <v>99</v>
      </c>
      <c r="D8" s="140"/>
      <c r="E8" s="140">
        <f>+COUNTIF(I8:T8,"X")</f>
        <v>0</v>
      </c>
      <c r="F8" s="28" t="s">
        <v>43</v>
      </c>
      <c r="G8" s="138">
        <v>1</v>
      </c>
      <c r="H8" s="138">
        <v>1</v>
      </c>
      <c r="I8" s="202">
        <v>1</v>
      </c>
      <c r="J8" s="141"/>
      <c r="K8" s="141"/>
      <c r="L8" s="141"/>
      <c r="M8" s="141"/>
      <c r="N8" s="141"/>
      <c r="O8" s="142"/>
      <c r="P8" s="141"/>
      <c r="Q8" s="141"/>
      <c r="R8" s="141"/>
      <c r="S8" s="143"/>
      <c r="T8" s="143"/>
      <c r="U8" s="25"/>
      <c r="V8" s="144"/>
      <c r="W8" s="94" t="s">
        <v>100</v>
      </c>
      <c r="X8" s="145"/>
      <c r="Y8" s="25"/>
      <c r="Z8" s="28" t="s">
        <v>45</v>
      </c>
    </row>
    <row r="9" spans="1:26" ht="60" x14ac:dyDescent="0.25">
      <c r="A9" s="61" t="s">
        <v>40</v>
      </c>
      <c r="B9" s="62" t="s">
        <v>242</v>
      </c>
      <c r="C9" s="61" t="s">
        <v>99</v>
      </c>
      <c r="D9" s="54"/>
      <c r="E9" s="54">
        <f t="shared" ref="E9:E31" si="0">+COUNTIF(I9:T9,"X")</f>
        <v>0</v>
      </c>
      <c r="F9" s="61" t="s">
        <v>43</v>
      </c>
      <c r="G9" s="75">
        <v>1</v>
      </c>
      <c r="H9" s="75">
        <v>1</v>
      </c>
      <c r="I9" s="51"/>
      <c r="J9" s="202">
        <v>1</v>
      </c>
      <c r="K9" s="51"/>
      <c r="L9" s="51"/>
      <c r="M9" s="51"/>
      <c r="N9" s="51"/>
      <c r="O9" s="52"/>
      <c r="P9" s="51"/>
      <c r="Q9" s="51"/>
      <c r="R9" s="51"/>
      <c r="S9" s="51"/>
      <c r="T9" s="51"/>
      <c r="U9" s="58"/>
      <c r="V9" s="76"/>
      <c r="W9" s="78" t="s">
        <v>100</v>
      </c>
      <c r="X9" s="77"/>
      <c r="Y9" s="58"/>
      <c r="Z9" s="28" t="s">
        <v>45</v>
      </c>
    </row>
    <row r="10" spans="1:26" ht="60" x14ac:dyDescent="0.25">
      <c r="A10" s="61" t="s">
        <v>40</v>
      </c>
      <c r="B10" s="62" t="s">
        <v>243</v>
      </c>
      <c r="C10" s="61" t="s">
        <v>99</v>
      </c>
      <c r="D10" s="54"/>
      <c r="E10" s="54">
        <f t="shared" si="0"/>
        <v>0</v>
      </c>
      <c r="F10" s="61" t="s">
        <v>43</v>
      </c>
      <c r="G10" s="75">
        <v>1</v>
      </c>
      <c r="H10" s="75">
        <v>1</v>
      </c>
      <c r="I10" s="51"/>
      <c r="J10" s="202">
        <v>1</v>
      </c>
      <c r="K10" s="52"/>
      <c r="L10" s="53"/>
      <c r="M10" s="52"/>
      <c r="N10" s="52"/>
      <c r="O10" s="53"/>
      <c r="P10" s="53"/>
      <c r="Q10" s="52"/>
      <c r="R10" s="53"/>
      <c r="S10" s="53"/>
      <c r="T10" s="52"/>
      <c r="U10" s="58"/>
      <c r="V10" s="76"/>
      <c r="W10" s="78" t="s">
        <v>100</v>
      </c>
      <c r="X10" s="77"/>
      <c r="Y10" s="58"/>
      <c r="Z10" s="28" t="s">
        <v>45</v>
      </c>
    </row>
    <row r="11" spans="1:26" ht="60" x14ac:dyDescent="0.25">
      <c r="A11" s="61" t="s">
        <v>40</v>
      </c>
      <c r="B11" s="62" t="s">
        <v>101</v>
      </c>
      <c r="C11" s="61" t="s">
        <v>99</v>
      </c>
      <c r="D11" s="54"/>
      <c r="E11" s="54">
        <f t="shared" si="0"/>
        <v>0</v>
      </c>
      <c r="F11" s="61" t="s">
        <v>43</v>
      </c>
      <c r="G11" s="75">
        <v>1</v>
      </c>
      <c r="H11" s="75">
        <v>1</v>
      </c>
      <c r="I11" s="51"/>
      <c r="J11" s="51"/>
      <c r="K11" s="202">
        <v>1</v>
      </c>
      <c r="L11" s="51"/>
      <c r="M11" s="51"/>
      <c r="N11" s="51"/>
      <c r="O11" s="51"/>
      <c r="P11" s="51"/>
      <c r="Q11" s="51"/>
      <c r="R11" s="52"/>
      <c r="S11" s="51"/>
      <c r="T11" s="51"/>
      <c r="U11" s="58"/>
      <c r="V11" s="76"/>
      <c r="W11" s="78" t="s">
        <v>100</v>
      </c>
      <c r="X11" s="77"/>
      <c r="Y11" s="58"/>
      <c r="Z11" s="28" t="s">
        <v>45</v>
      </c>
    </row>
    <row r="12" spans="1:26" ht="60" x14ac:dyDescent="0.25">
      <c r="A12" s="61" t="s">
        <v>40</v>
      </c>
      <c r="B12" s="62" t="s">
        <v>102</v>
      </c>
      <c r="C12" s="61" t="s">
        <v>99</v>
      </c>
      <c r="D12" s="54"/>
      <c r="E12" s="54">
        <f t="shared" si="0"/>
        <v>0</v>
      </c>
      <c r="F12" s="61" t="s">
        <v>43</v>
      </c>
      <c r="G12" s="75">
        <v>1</v>
      </c>
      <c r="H12" s="75">
        <v>1</v>
      </c>
      <c r="I12" s="51"/>
      <c r="J12" s="51"/>
      <c r="K12" s="202">
        <v>1</v>
      </c>
      <c r="L12" s="52"/>
      <c r="M12" s="51"/>
      <c r="N12" s="51"/>
      <c r="O12" s="51"/>
      <c r="P12" s="52"/>
      <c r="Q12" s="51"/>
      <c r="R12" s="51"/>
      <c r="S12" s="51"/>
      <c r="T12" s="53"/>
      <c r="U12" s="58"/>
      <c r="V12" s="76"/>
      <c r="W12" s="78" t="s">
        <v>100</v>
      </c>
      <c r="X12" s="77"/>
      <c r="Y12" s="58"/>
      <c r="Z12" s="28" t="s">
        <v>45</v>
      </c>
    </row>
    <row r="13" spans="1:26" ht="60" x14ac:dyDescent="0.25">
      <c r="A13" s="61" t="s">
        <v>40</v>
      </c>
      <c r="B13" s="62" t="s">
        <v>244</v>
      </c>
      <c r="C13" s="61" t="s">
        <v>99</v>
      </c>
      <c r="D13" s="54"/>
      <c r="E13" s="54">
        <f t="shared" si="0"/>
        <v>0</v>
      </c>
      <c r="F13" s="61" t="s">
        <v>43</v>
      </c>
      <c r="G13" s="75">
        <v>1</v>
      </c>
      <c r="H13" s="75">
        <v>1</v>
      </c>
      <c r="I13" s="51"/>
      <c r="J13" s="155"/>
      <c r="K13" s="51"/>
      <c r="L13" s="202">
        <v>1</v>
      </c>
      <c r="M13" s="51"/>
      <c r="N13" s="51"/>
      <c r="O13" s="51"/>
      <c r="P13" s="51"/>
      <c r="Q13" s="51"/>
      <c r="R13" s="52"/>
      <c r="S13" s="51"/>
      <c r="T13" s="51"/>
      <c r="U13" s="58"/>
      <c r="V13" s="76"/>
      <c r="W13" s="78" t="s">
        <v>245</v>
      </c>
      <c r="X13" s="77"/>
      <c r="Y13" s="58"/>
      <c r="Z13" s="28" t="s">
        <v>45</v>
      </c>
    </row>
    <row r="14" spans="1:26" ht="60" x14ac:dyDescent="0.25">
      <c r="A14" s="61" t="s">
        <v>40</v>
      </c>
      <c r="B14" s="62" t="s">
        <v>246</v>
      </c>
      <c r="C14" s="61" t="s">
        <v>99</v>
      </c>
      <c r="D14" s="54"/>
      <c r="E14" s="54">
        <f t="shared" si="0"/>
        <v>0</v>
      </c>
      <c r="F14" s="61" t="s">
        <v>43</v>
      </c>
      <c r="G14" s="75">
        <v>1</v>
      </c>
      <c r="H14" s="75">
        <v>1</v>
      </c>
      <c r="I14" s="51"/>
      <c r="J14" s="51"/>
      <c r="K14" s="51"/>
      <c r="L14" s="202">
        <v>1</v>
      </c>
      <c r="M14" s="52"/>
      <c r="N14" s="51"/>
      <c r="O14" s="51"/>
      <c r="P14" s="51"/>
      <c r="Q14" s="52"/>
      <c r="R14" s="51"/>
      <c r="S14" s="51"/>
      <c r="T14" s="53"/>
      <c r="U14" s="58"/>
      <c r="V14" s="76"/>
      <c r="W14" s="78" t="s">
        <v>103</v>
      </c>
      <c r="X14" s="77"/>
      <c r="Y14" s="58"/>
      <c r="Z14" s="28" t="s">
        <v>45</v>
      </c>
    </row>
    <row r="15" spans="1:26" ht="60" x14ac:dyDescent="0.25">
      <c r="A15" s="61" t="s">
        <v>40</v>
      </c>
      <c r="B15" s="62" t="s">
        <v>247</v>
      </c>
      <c r="C15" s="61" t="s">
        <v>99</v>
      </c>
      <c r="D15" s="54"/>
      <c r="E15" s="54">
        <f t="shared" si="0"/>
        <v>0</v>
      </c>
      <c r="F15" s="61" t="s">
        <v>43</v>
      </c>
      <c r="G15" s="75">
        <v>1</v>
      </c>
      <c r="H15" s="75">
        <v>1</v>
      </c>
      <c r="I15" s="51"/>
      <c r="J15" s="51"/>
      <c r="K15" s="51"/>
      <c r="L15" s="202">
        <v>1</v>
      </c>
      <c r="M15" s="51"/>
      <c r="N15" s="51"/>
      <c r="O15" s="51"/>
      <c r="P15" s="51"/>
      <c r="Q15" s="52"/>
      <c r="R15" s="51"/>
      <c r="S15" s="51"/>
      <c r="T15" s="53"/>
      <c r="U15" s="58"/>
      <c r="V15" s="76"/>
      <c r="W15" s="78" t="s">
        <v>44</v>
      </c>
      <c r="X15" s="77"/>
      <c r="Y15" s="58"/>
      <c r="Z15" s="28" t="s">
        <v>45</v>
      </c>
    </row>
    <row r="16" spans="1:26" ht="60" x14ac:dyDescent="0.25">
      <c r="A16" s="61" t="s">
        <v>40</v>
      </c>
      <c r="B16" s="62" t="s">
        <v>248</v>
      </c>
      <c r="C16" s="61" t="s">
        <v>99</v>
      </c>
      <c r="D16" s="54"/>
      <c r="E16" s="54">
        <f t="shared" si="0"/>
        <v>0</v>
      </c>
      <c r="F16" s="61" t="s">
        <v>43</v>
      </c>
      <c r="G16" s="75">
        <v>1</v>
      </c>
      <c r="H16" s="75">
        <v>1</v>
      </c>
      <c r="I16" s="51"/>
      <c r="J16" s="51"/>
      <c r="K16" s="51"/>
      <c r="L16" s="202">
        <v>1</v>
      </c>
      <c r="M16" s="51"/>
      <c r="N16" s="51"/>
      <c r="O16" s="51"/>
      <c r="P16" s="51"/>
      <c r="Q16" s="51"/>
      <c r="R16" s="52"/>
      <c r="S16" s="51"/>
      <c r="T16" s="53"/>
      <c r="U16" s="58"/>
      <c r="V16" s="76"/>
      <c r="W16" s="78" t="s">
        <v>104</v>
      </c>
      <c r="X16" s="77"/>
      <c r="Y16" s="58"/>
      <c r="Z16" s="28" t="s">
        <v>45</v>
      </c>
    </row>
    <row r="17" spans="1:26" ht="60" x14ac:dyDescent="0.25">
      <c r="A17" s="61" t="s">
        <v>40</v>
      </c>
      <c r="B17" s="62" t="s">
        <v>105</v>
      </c>
      <c r="C17" s="61" t="s">
        <v>99</v>
      </c>
      <c r="D17" s="54"/>
      <c r="E17" s="54">
        <f t="shared" si="0"/>
        <v>0</v>
      </c>
      <c r="F17" s="61" t="s">
        <v>43</v>
      </c>
      <c r="G17" s="75">
        <v>1</v>
      </c>
      <c r="H17" s="75">
        <v>1</v>
      </c>
      <c r="I17" s="51"/>
      <c r="J17" s="51"/>
      <c r="K17" s="51"/>
      <c r="L17" s="51"/>
      <c r="M17" s="202">
        <v>1</v>
      </c>
      <c r="N17" s="51"/>
      <c r="O17" s="51"/>
      <c r="P17" s="51"/>
      <c r="Q17" s="51"/>
      <c r="R17" s="52"/>
      <c r="S17" s="51"/>
      <c r="T17" s="53"/>
      <c r="U17" s="58"/>
      <c r="V17" s="76"/>
      <c r="W17" s="78" t="s">
        <v>104</v>
      </c>
      <c r="X17" s="77"/>
      <c r="Y17" s="58"/>
      <c r="Z17" s="28" t="s">
        <v>45</v>
      </c>
    </row>
    <row r="18" spans="1:26" ht="60" x14ac:dyDescent="0.25">
      <c r="A18" s="61" t="s">
        <v>40</v>
      </c>
      <c r="B18" s="62" t="s">
        <v>106</v>
      </c>
      <c r="C18" s="61" t="s">
        <v>99</v>
      </c>
      <c r="D18" s="54"/>
      <c r="E18" s="54">
        <f t="shared" si="0"/>
        <v>0</v>
      </c>
      <c r="F18" s="61" t="s">
        <v>43</v>
      </c>
      <c r="G18" s="75">
        <v>1</v>
      </c>
      <c r="H18" s="75">
        <v>1</v>
      </c>
      <c r="I18" s="51"/>
      <c r="J18" s="51"/>
      <c r="K18" s="52"/>
      <c r="L18" s="53"/>
      <c r="M18" s="202">
        <v>1</v>
      </c>
      <c r="N18" s="52"/>
      <c r="O18" s="53"/>
      <c r="P18" s="53"/>
      <c r="Q18" s="52"/>
      <c r="R18" s="53"/>
      <c r="S18" s="53"/>
      <c r="T18" s="52"/>
      <c r="U18" s="58"/>
      <c r="V18" s="76"/>
      <c r="W18" s="78" t="s">
        <v>100</v>
      </c>
      <c r="X18" s="77"/>
      <c r="Y18" s="58"/>
      <c r="Z18" s="28" t="s">
        <v>45</v>
      </c>
    </row>
    <row r="19" spans="1:26" ht="60" x14ac:dyDescent="0.25">
      <c r="A19" s="61" t="s">
        <v>40</v>
      </c>
      <c r="B19" s="62" t="s">
        <v>249</v>
      </c>
      <c r="C19" s="61" t="s">
        <v>99</v>
      </c>
      <c r="D19" s="54"/>
      <c r="E19" s="54">
        <f t="shared" si="0"/>
        <v>0</v>
      </c>
      <c r="F19" s="61" t="s">
        <v>43</v>
      </c>
      <c r="G19" s="75">
        <v>1</v>
      </c>
      <c r="H19" s="75">
        <v>1</v>
      </c>
      <c r="I19" s="51"/>
      <c r="J19" s="51"/>
      <c r="K19" s="51"/>
      <c r="L19" s="51"/>
      <c r="M19" s="202">
        <v>1</v>
      </c>
      <c r="N19" s="51"/>
      <c r="O19" s="51"/>
      <c r="P19" s="52"/>
      <c r="Q19" s="51"/>
      <c r="R19" s="51"/>
      <c r="S19" s="51"/>
      <c r="T19" s="53"/>
      <c r="U19" s="58"/>
      <c r="V19" s="76"/>
      <c r="W19" s="78" t="s">
        <v>44</v>
      </c>
      <c r="X19" s="77"/>
      <c r="Y19" s="58"/>
      <c r="Z19" s="28" t="s">
        <v>45</v>
      </c>
    </row>
    <row r="20" spans="1:26" ht="60" x14ac:dyDescent="0.25">
      <c r="A20" s="61" t="s">
        <v>40</v>
      </c>
      <c r="B20" s="62" t="s">
        <v>250</v>
      </c>
      <c r="C20" s="61" t="s">
        <v>99</v>
      </c>
      <c r="D20" s="54"/>
      <c r="E20" s="54">
        <f t="shared" si="0"/>
        <v>0</v>
      </c>
      <c r="F20" s="61" t="s">
        <v>43</v>
      </c>
      <c r="G20" s="75">
        <v>1</v>
      </c>
      <c r="H20" s="75">
        <v>1</v>
      </c>
      <c r="I20" s="51"/>
      <c r="J20" s="51"/>
      <c r="K20" s="51"/>
      <c r="L20" s="51"/>
      <c r="M20" s="202">
        <v>1</v>
      </c>
      <c r="N20" s="51"/>
      <c r="O20" s="51"/>
      <c r="P20" s="51"/>
      <c r="Q20" s="51"/>
      <c r="R20" s="52"/>
      <c r="S20" s="51"/>
      <c r="T20" s="53"/>
      <c r="U20" s="58"/>
      <c r="V20" s="76"/>
      <c r="W20" s="78" t="s">
        <v>44</v>
      </c>
      <c r="X20" s="77"/>
      <c r="Y20" s="58"/>
      <c r="Z20" s="28" t="s">
        <v>45</v>
      </c>
    </row>
    <row r="21" spans="1:26" ht="60" x14ac:dyDescent="0.25">
      <c r="A21" s="61" t="s">
        <v>40</v>
      </c>
      <c r="B21" s="62" t="s">
        <v>251</v>
      </c>
      <c r="C21" s="61" t="s">
        <v>99</v>
      </c>
      <c r="D21" s="54"/>
      <c r="E21" s="54">
        <f t="shared" si="0"/>
        <v>0</v>
      </c>
      <c r="F21" s="61" t="s">
        <v>43</v>
      </c>
      <c r="G21" s="75">
        <v>1</v>
      </c>
      <c r="H21" s="75">
        <v>1</v>
      </c>
      <c r="I21" s="51"/>
      <c r="J21" s="51"/>
      <c r="K21" s="51"/>
      <c r="L21" s="52"/>
      <c r="M21" s="156"/>
      <c r="N21" s="202">
        <v>1</v>
      </c>
      <c r="O21" s="51"/>
      <c r="P21" s="51"/>
      <c r="Q21" s="51"/>
      <c r="R21" s="51"/>
      <c r="S21" s="51"/>
      <c r="T21" s="53"/>
      <c r="U21" s="58"/>
      <c r="V21" s="76"/>
      <c r="W21" s="78" t="s">
        <v>44</v>
      </c>
      <c r="X21" s="77"/>
      <c r="Y21" s="58"/>
      <c r="Z21" s="28" t="s">
        <v>45</v>
      </c>
    </row>
    <row r="22" spans="1:26" ht="60" x14ac:dyDescent="0.25">
      <c r="A22" s="61" t="s">
        <v>40</v>
      </c>
      <c r="B22" s="62" t="s">
        <v>108</v>
      </c>
      <c r="C22" s="61" t="s">
        <v>99</v>
      </c>
      <c r="D22" s="54"/>
      <c r="E22" s="54">
        <f t="shared" si="0"/>
        <v>0</v>
      </c>
      <c r="F22" s="61" t="s">
        <v>43</v>
      </c>
      <c r="G22" s="75">
        <v>1</v>
      </c>
      <c r="H22" s="75">
        <v>1</v>
      </c>
      <c r="I22" s="51"/>
      <c r="J22" s="51"/>
      <c r="K22" s="51"/>
      <c r="L22" s="51"/>
      <c r="M22" s="51"/>
      <c r="N22" s="202">
        <v>1</v>
      </c>
      <c r="O22" s="51"/>
      <c r="P22" s="51"/>
      <c r="Q22" s="51"/>
      <c r="R22" s="52"/>
      <c r="S22" s="51"/>
      <c r="T22" s="53"/>
      <c r="U22" s="58"/>
      <c r="V22" s="76"/>
      <c r="W22" s="78" t="s">
        <v>100</v>
      </c>
      <c r="X22" s="77"/>
      <c r="Y22" s="58"/>
      <c r="Z22" s="28" t="s">
        <v>45</v>
      </c>
    </row>
    <row r="23" spans="1:26" ht="60" x14ac:dyDescent="0.25">
      <c r="A23" s="61" t="s">
        <v>40</v>
      </c>
      <c r="B23" s="62" t="s">
        <v>107</v>
      </c>
      <c r="C23" s="61" t="s">
        <v>99</v>
      </c>
      <c r="D23" s="54"/>
      <c r="E23" s="54">
        <f t="shared" si="0"/>
        <v>0</v>
      </c>
      <c r="F23" s="61" t="s">
        <v>43</v>
      </c>
      <c r="G23" s="75">
        <v>1</v>
      </c>
      <c r="H23" s="75">
        <v>1</v>
      </c>
      <c r="I23" s="51"/>
      <c r="J23" s="51"/>
      <c r="K23" s="51"/>
      <c r="L23" s="51"/>
      <c r="M23" s="51"/>
      <c r="N23" s="208"/>
      <c r="O23" s="51"/>
      <c r="P23" s="51"/>
      <c r="Q23" s="52"/>
      <c r="R23" s="51"/>
      <c r="S23" s="51"/>
      <c r="T23" s="202">
        <v>1</v>
      </c>
      <c r="U23" s="61"/>
      <c r="V23" s="76"/>
      <c r="W23" s="78" t="s">
        <v>100</v>
      </c>
      <c r="X23" s="77"/>
      <c r="Y23" s="58"/>
      <c r="Z23" s="28" t="s">
        <v>45</v>
      </c>
    </row>
    <row r="24" spans="1:26" ht="60" x14ac:dyDescent="0.25">
      <c r="A24" s="61" t="s">
        <v>40</v>
      </c>
      <c r="B24" s="62" t="s">
        <v>252</v>
      </c>
      <c r="C24" s="61" t="s">
        <v>99</v>
      </c>
      <c r="D24" s="54"/>
      <c r="E24" s="54">
        <f t="shared" si="0"/>
        <v>0</v>
      </c>
      <c r="F24" s="61" t="s">
        <v>43</v>
      </c>
      <c r="G24" s="75">
        <v>1</v>
      </c>
      <c r="H24" s="75">
        <v>1</v>
      </c>
      <c r="I24" s="51"/>
      <c r="J24" s="51"/>
      <c r="K24" s="51"/>
      <c r="L24" s="51"/>
      <c r="M24" s="51"/>
      <c r="N24" s="202">
        <v>1</v>
      </c>
      <c r="O24" s="51"/>
      <c r="P24" s="51"/>
      <c r="Q24" s="51"/>
      <c r="R24" s="51"/>
      <c r="S24" s="51"/>
      <c r="T24" s="53"/>
      <c r="U24" s="58"/>
      <c r="V24" s="76"/>
      <c r="W24" s="78" t="s">
        <v>103</v>
      </c>
      <c r="X24" s="77"/>
      <c r="Y24" s="58"/>
      <c r="Z24" s="28"/>
    </row>
    <row r="25" spans="1:26" ht="60" x14ac:dyDescent="0.25">
      <c r="A25" s="61" t="s">
        <v>40</v>
      </c>
      <c r="B25" s="62" t="s">
        <v>109</v>
      </c>
      <c r="C25" s="61" t="s">
        <v>99</v>
      </c>
      <c r="D25" s="54"/>
      <c r="E25" s="54">
        <f t="shared" si="0"/>
        <v>0</v>
      </c>
      <c r="F25" s="61" t="s">
        <v>43</v>
      </c>
      <c r="G25" s="75">
        <v>1</v>
      </c>
      <c r="H25" s="75">
        <v>1</v>
      </c>
      <c r="I25" s="51"/>
      <c r="J25" s="51"/>
      <c r="K25" s="52"/>
      <c r="L25" s="53"/>
      <c r="M25" s="53"/>
      <c r="N25" s="202">
        <v>1</v>
      </c>
      <c r="O25" s="53"/>
      <c r="P25" s="53"/>
      <c r="Q25" s="52"/>
      <c r="R25" s="53"/>
      <c r="S25" s="53"/>
      <c r="T25" s="52"/>
      <c r="U25" s="58"/>
      <c r="V25" s="76"/>
      <c r="W25" s="78" t="s">
        <v>44</v>
      </c>
      <c r="X25" s="77"/>
      <c r="Y25" s="58"/>
      <c r="Z25" s="28" t="s">
        <v>45</v>
      </c>
    </row>
    <row r="26" spans="1:26" ht="60" x14ac:dyDescent="0.25">
      <c r="A26" s="61" t="s">
        <v>40</v>
      </c>
      <c r="B26" s="62" t="s">
        <v>253</v>
      </c>
      <c r="C26" s="61" t="s">
        <v>99</v>
      </c>
      <c r="D26" s="54"/>
      <c r="E26" s="54">
        <f>+COUNTIF(I26:T26,"X")</f>
        <v>0</v>
      </c>
      <c r="F26" s="61" t="s">
        <v>43</v>
      </c>
      <c r="G26" s="75">
        <v>1</v>
      </c>
      <c r="H26" s="75">
        <v>1</v>
      </c>
      <c r="I26" s="51"/>
      <c r="J26" s="51"/>
      <c r="K26" s="52"/>
      <c r="L26" s="51"/>
      <c r="M26" s="51"/>
      <c r="N26" s="51"/>
      <c r="O26" s="51"/>
      <c r="P26" s="51"/>
      <c r="Q26" s="51"/>
      <c r="R26" s="51"/>
      <c r="S26" s="52"/>
      <c r="T26" s="202">
        <v>1</v>
      </c>
      <c r="U26" s="58"/>
      <c r="V26" s="76"/>
      <c r="W26" s="78" t="s">
        <v>100</v>
      </c>
      <c r="X26" s="77"/>
      <c r="Y26" s="58"/>
      <c r="Z26" s="28" t="s">
        <v>45</v>
      </c>
    </row>
    <row r="27" spans="1:26" ht="60" x14ac:dyDescent="0.25">
      <c r="A27" s="61" t="s">
        <v>40</v>
      </c>
      <c r="B27" s="62" t="s">
        <v>254</v>
      </c>
      <c r="C27" s="61" t="s">
        <v>99</v>
      </c>
      <c r="D27" s="54"/>
      <c r="E27" s="54">
        <f>+COUNTIF(I27:T27,"X")</f>
        <v>0</v>
      </c>
      <c r="F27" s="61" t="s">
        <v>43</v>
      </c>
      <c r="G27" s="75">
        <v>1</v>
      </c>
      <c r="H27" s="75">
        <v>1</v>
      </c>
      <c r="I27" s="51"/>
      <c r="J27" s="51"/>
      <c r="K27" s="52"/>
      <c r="L27" s="53"/>
      <c r="M27" s="53"/>
      <c r="N27" s="52"/>
      <c r="O27" s="51"/>
      <c r="P27" s="53"/>
      <c r="Q27" s="52"/>
      <c r="R27" s="53"/>
      <c r="S27" s="53"/>
      <c r="T27" s="202">
        <v>1</v>
      </c>
      <c r="U27" s="58"/>
      <c r="V27" s="76"/>
      <c r="W27" s="78" t="s">
        <v>44</v>
      </c>
      <c r="X27" s="77"/>
      <c r="Y27" s="58"/>
      <c r="Z27" s="28" t="s">
        <v>45</v>
      </c>
    </row>
    <row r="28" spans="1:26" ht="60" x14ac:dyDescent="0.25">
      <c r="A28" s="61" t="s">
        <v>40</v>
      </c>
      <c r="B28" s="62" t="s">
        <v>255</v>
      </c>
      <c r="C28" s="61" t="s">
        <v>99</v>
      </c>
      <c r="D28" s="54"/>
      <c r="E28" s="54">
        <f>+COUNTIF(I28:T28,"X")</f>
        <v>0</v>
      </c>
      <c r="F28" s="61" t="s">
        <v>43</v>
      </c>
      <c r="G28" s="75">
        <v>1</v>
      </c>
      <c r="H28" s="75">
        <v>1</v>
      </c>
      <c r="I28" s="51"/>
      <c r="J28" s="51"/>
      <c r="K28" s="52"/>
      <c r="L28" s="51"/>
      <c r="M28" s="51"/>
      <c r="N28" s="51"/>
      <c r="O28" s="51"/>
      <c r="P28" s="51"/>
      <c r="Q28" s="51"/>
      <c r="R28" s="51"/>
      <c r="S28" s="51"/>
      <c r="T28" s="202">
        <v>1</v>
      </c>
      <c r="U28" s="58"/>
      <c r="V28" s="76"/>
      <c r="W28" s="78" t="s">
        <v>44</v>
      </c>
      <c r="X28" s="77"/>
      <c r="Y28" s="58"/>
      <c r="Z28" s="28" t="s">
        <v>45</v>
      </c>
    </row>
    <row r="29" spans="1:26" ht="60" x14ac:dyDescent="0.25">
      <c r="A29" s="61" t="s">
        <v>40</v>
      </c>
      <c r="B29" s="62" t="s">
        <v>256</v>
      </c>
      <c r="C29" s="61" t="s">
        <v>99</v>
      </c>
      <c r="D29" s="54"/>
      <c r="E29" s="54">
        <f>+COUNTIF(I29:T29,"X")</f>
        <v>0</v>
      </c>
      <c r="F29" s="61" t="s">
        <v>43</v>
      </c>
      <c r="G29" s="75">
        <v>1</v>
      </c>
      <c r="H29" s="75">
        <v>1</v>
      </c>
      <c r="I29" s="51"/>
      <c r="J29" s="51"/>
      <c r="K29" s="51"/>
      <c r="L29" s="51"/>
      <c r="M29" s="52"/>
      <c r="N29" s="52"/>
      <c r="O29" s="51"/>
      <c r="P29" s="52"/>
      <c r="Q29" s="51"/>
      <c r="R29" s="51"/>
      <c r="S29" s="51"/>
      <c r="T29" s="202">
        <v>1</v>
      </c>
      <c r="U29" s="58"/>
      <c r="V29" s="76"/>
      <c r="W29" s="78" t="s">
        <v>44</v>
      </c>
      <c r="X29" s="77"/>
      <c r="Y29" s="58"/>
      <c r="Z29" s="28" t="s">
        <v>45</v>
      </c>
    </row>
    <row r="30" spans="1:26" ht="60" x14ac:dyDescent="0.25">
      <c r="A30" s="61" t="s">
        <v>40</v>
      </c>
      <c r="B30" s="62" t="s">
        <v>110</v>
      </c>
      <c r="C30" s="61" t="s">
        <v>99</v>
      </c>
      <c r="D30" s="54"/>
      <c r="E30" s="54">
        <f t="shared" si="0"/>
        <v>0</v>
      </c>
      <c r="F30" s="61" t="s">
        <v>43</v>
      </c>
      <c r="G30" s="75">
        <v>1</v>
      </c>
      <c r="H30" s="75">
        <v>1</v>
      </c>
      <c r="I30" s="51"/>
      <c r="J30" s="51"/>
      <c r="K30" s="51"/>
      <c r="L30" s="51"/>
      <c r="M30" s="52"/>
      <c r="N30" s="51"/>
      <c r="O30" s="202">
        <v>1</v>
      </c>
      <c r="P30" s="51"/>
      <c r="Q30" s="51"/>
      <c r="R30" s="51"/>
      <c r="S30" s="51"/>
      <c r="T30" s="51"/>
      <c r="U30" s="58"/>
      <c r="V30" s="76"/>
      <c r="W30" s="78" t="s">
        <v>100</v>
      </c>
      <c r="X30" s="77"/>
      <c r="Y30" s="58"/>
      <c r="Z30" s="28" t="s">
        <v>45</v>
      </c>
    </row>
    <row r="31" spans="1:26" ht="60" x14ac:dyDescent="0.25">
      <c r="A31" s="61" t="s">
        <v>40</v>
      </c>
      <c r="B31" s="62" t="s">
        <v>257</v>
      </c>
      <c r="C31" s="61" t="s">
        <v>99</v>
      </c>
      <c r="D31" s="54"/>
      <c r="E31" s="54">
        <f t="shared" si="0"/>
        <v>0</v>
      </c>
      <c r="F31" s="61" t="s">
        <v>43</v>
      </c>
      <c r="G31" s="75">
        <v>1</v>
      </c>
      <c r="H31" s="75">
        <v>1</v>
      </c>
      <c r="I31" s="51"/>
      <c r="J31" s="51"/>
      <c r="K31" s="52"/>
      <c r="L31" s="53"/>
      <c r="M31" s="53"/>
      <c r="N31" s="52"/>
      <c r="O31" s="53"/>
      <c r="P31" s="202">
        <v>1</v>
      </c>
      <c r="Q31" s="52"/>
      <c r="R31" s="53"/>
      <c r="S31" s="53"/>
      <c r="T31" s="52"/>
      <c r="U31" s="58"/>
      <c r="V31" s="76"/>
      <c r="W31" s="78" t="s">
        <v>112</v>
      </c>
      <c r="X31" s="77"/>
      <c r="Y31" s="58"/>
      <c r="Z31" s="28" t="s">
        <v>45</v>
      </c>
    </row>
    <row r="32" spans="1:26" ht="60" x14ac:dyDescent="0.25">
      <c r="A32" s="61" t="s">
        <v>40</v>
      </c>
      <c r="B32" s="62" t="s">
        <v>258</v>
      </c>
      <c r="C32" s="61" t="s">
        <v>99</v>
      </c>
      <c r="D32" s="54"/>
      <c r="E32" s="54">
        <f t="shared" ref="E32:E37" si="1">+SUM(I32:T32)</f>
        <v>1</v>
      </c>
      <c r="F32" s="61" t="s">
        <v>43</v>
      </c>
      <c r="G32" s="75">
        <v>1</v>
      </c>
      <c r="H32" s="75">
        <v>1</v>
      </c>
      <c r="I32" s="51"/>
      <c r="J32" s="51"/>
      <c r="K32" s="51"/>
      <c r="L32" s="51"/>
      <c r="M32" s="51"/>
      <c r="N32" s="52"/>
      <c r="O32" s="52"/>
      <c r="P32" s="51"/>
      <c r="Q32" s="51"/>
      <c r="R32" s="51"/>
      <c r="S32" s="51"/>
      <c r="T32" s="202">
        <v>1</v>
      </c>
      <c r="U32" s="58"/>
      <c r="V32" s="76"/>
      <c r="W32" s="78" t="s">
        <v>44</v>
      </c>
      <c r="X32" s="77"/>
      <c r="Y32" s="58"/>
      <c r="Z32" s="28" t="s">
        <v>45</v>
      </c>
    </row>
    <row r="33" spans="1:26" ht="60" x14ac:dyDescent="0.25">
      <c r="A33" s="61" t="s">
        <v>40</v>
      </c>
      <c r="B33" s="62" t="s">
        <v>111</v>
      </c>
      <c r="C33" s="61" t="s">
        <v>99</v>
      </c>
      <c r="D33" s="54"/>
      <c r="E33" s="54">
        <f t="shared" si="1"/>
        <v>1</v>
      </c>
      <c r="F33" s="61" t="s">
        <v>43</v>
      </c>
      <c r="G33" s="75">
        <v>1</v>
      </c>
      <c r="H33" s="75">
        <v>1</v>
      </c>
      <c r="I33" s="51"/>
      <c r="J33" s="51"/>
      <c r="K33" s="52"/>
      <c r="L33" s="53"/>
      <c r="M33" s="53"/>
      <c r="N33" s="52"/>
      <c r="O33" s="53"/>
      <c r="P33" s="51"/>
      <c r="Q33" s="52"/>
      <c r="R33" s="53"/>
      <c r="S33" s="53"/>
      <c r="T33" s="202">
        <v>1</v>
      </c>
      <c r="U33" s="58"/>
      <c r="V33" s="76"/>
      <c r="W33" s="78" t="s">
        <v>104</v>
      </c>
      <c r="X33" s="77"/>
      <c r="Y33" s="58"/>
      <c r="Z33" s="28" t="s">
        <v>45</v>
      </c>
    </row>
    <row r="34" spans="1:26" ht="60" x14ac:dyDescent="0.25">
      <c r="A34" s="61" t="s">
        <v>40</v>
      </c>
      <c r="B34" s="62" t="s">
        <v>259</v>
      </c>
      <c r="C34" s="61" t="s">
        <v>99</v>
      </c>
      <c r="D34" s="54"/>
      <c r="E34" s="54">
        <f t="shared" si="1"/>
        <v>1</v>
      </c>
      <c r="F34" s="61" t="s">
        <v>43</v>
      </c>
      <c r="G34" s="75">
        <v>1</v>
      </c>
      <c r="H34" s="75">
        <v>1</v>
      </c>
      <c r="I34" s="51"/>
      <c r="J34" s="51"/>
      <c r="K34" s="51"/>
      <c r="L34" s="51"/>
      <c r="M34" s="51"/>
      <c r="N34" s="52"/>
      <c r="O34" s="154"/>
      <c r="P34" s="51"/>
      <c r="Q34" s="51"/>
      <c r="R34" s="51"/>
      <c r="S34" s="51"/>
      <c r="T34" s="202">
        <v>1</v>
      </c>
      <c r="U34" s="58"/>
      <c r="V34" s="76"/>
      <c r="W34" s="78" t="s">
        <v>100</v>
      </c>
      <c r="X34" s="77"/>
      <c r="Y34" s="58"/>
      <c r="Z34" s="28" t="s">
        <v>45</v>
      </c>
    </row>
    <row r="35" spans="1:26" ht="60" x14ac:dyDescent="0.25">
      <c r="A35" s="61" t="s">
        <v>40</v>
      </c>
      <c r="B35" s="62" t="s">
        <v>260</v>
      </c>
      <c r="C35" s="61" t="s">
        <v>99</v>
      </c>
      <c r="D35" s="54"/>
      <c r="E35" s="54">
        <f t="shared" si="1"/>
        <v>1</v>
      </c>
      <c r="F35" s="61" t="s">
        <v>43</v>
      </c>
      <c r="G35" s="75">
        <v>1</v>
      </c>
      <c r="H35" s="75">
        <v>1</v>
      </c>
      <c r="I35" s="51"/>
      <c r="J35" s="51"/>
      <c r="K35" s="52"/>
      <c r="L35" s="51"/>
      <c r="M35" s="51"/>
      <c r="N35" s="52"/>
      <c r="O35" s="51"/>
      <c r="P35" s="51"/>
      <c r="Q35" s="52"/>
      <c r="R35" s="51"/>
      <c r="S35" s="51"/>
      <c r="T35" s="202">
        <v>1</v>
      </c>
      <c r="U35" s="58"/>
      <c r="V35" s="76"/>
      <c r="W35" s="78" t="s">
        <v>44</v>
      </c>
      <c r="X35" s="77"/>
      <c r="Y35" s="58"/>
      <c r="Z35" s="28" t="s">
        <v>45</v>
      </c>
    </row>
    <row r="36" spans="1:26" ht="60" x14ac:dyDescent="0.25">
      <c r="A36" s="61" t="s">
        <v>40</v>
      </c>
      <c r="B36" s="62" t="s">
        <v>261</v>
      </c>
      <c r="C36" s="61" t="s">
        <v>99</v>
      </c>
      <c r="D36" s="54"/>
      <c r="E36" s="54">
        <f t="shared" si="1"/>
        <v>1</v>
      </c>
      <c r="F36" s="61" t="s">
        <v>43</v>
      </c>
      <c r="G36" s="75">
        <v>1</v>
      </c>
      <c r="H36" s="75">
        <v>1</v>
      </c>
      <c r="I36" s="51"/>
      <c r="J36" s="51"/>
      <c r="K36" s="51"/>
      <c r="L36" s="51"/>
      <c r="M36" s="51"/>
      <c r="N36" s="63"/>
      <c r="O36" s="51"/>
      <c r="P36" s="51"/>
      <c r="Q36" s="51"/>
      <c r="R36" s="51"/>
      <c r="S36" s="52"/>
      <c r="T36" s="202">
        <v>1</v>
      </c>
      <c r="U36" s="58"/>
      <c r="V36" s="76"/>
      <c r="W36" s="78" t="s">
        <v>44</v>
      </c>
      <c r="X36" s="77"/>
      <c r="Y36" s="58"/>
      <c r="Z36" s="28" t="s">
        <v>45</v>
      </c>
    </row>
    <row r="37" spans="1:26" ht="60" x14ac:dyDescent="0.25">
      <c r="A37" s="61" t="s">
        <v>40</v>
      </c>
      <c r="B37" s="62" t="s">
        <v>262</v>
      </c>
      <c r="C37" s="61" t="s">
        <v>99</v>
      </c>
      <c r="D37" s="54"/>
      <c r="E37" s="54">
        <f t="shared" si="1"/>
        <v>1</v>
      </c>
      <c r="F37" s="61" t="s">
        <v>43</v>
      </c>
      <c r="G37" s="75">
        <v>1</v>
      </c>
      <c r="H37" s="75">
        <v>1</v>
      </c>
      <c r="I37" s="51"/>
      <c r="J37" s="51"/>
      <c r="K37" s="51"/>
      <c r="L37" s="51"/>
      <c r="M37" s="51"/>
      <c r="N37" s="52"/>
      <c r="O37" s="51"/>
      <c r="P37" s="51"/>
      <c r="Q37" s="51"/>
      <c r="R37" s="51"/>
      <c r="S37" s="51"/>
      <c r="T37" s="202">
        <v>1</v>
      </c>
      <c r="U37" s="58"/>
      <c r="V37" s="76"/>
      <c r="W37" s="78" t="s">
        <v>44</v>
      </c>
      <c r="X37" s="77"/>
      <c r="Y37" s="58"/>
      <c r="Z37" s="28" t="s">
        <v>45</v>
      </c>
    </row>
    <row r="38" spans="1:26" ht="60" x14ac:dyDescent="0.25">
      <c r="A38" s="61" t="s">
        <v>40</v>
      </c>
      <c r="B38" s="62" t="s">
        <v>263</v>
      </c>
      <c r="C38" s="61" t="s">
        <v>99</v>
      </c>
      <c r="D38" s="54"/>
      <c r="E38" s="54">
        <f t="shared" ref="E38:E70" si="2">+SUM(I38:T38)</f>
        <v>1</v>
      </c>
      <c r="F38" s="61" t="s">
        <v>43</v>
      </c>
      <c r="G38" s="75">
        <v>1</v>
      </c>
      <c r="H38" s="75">
        <v>1</v>
      </c>
      <c r="I38" s="51"/>
      <c r="J38" s="51"/>
      <c r="K38" s="51"/>
      <c r="L38" s="154"/>
      <c r="M38" s="51"/>
      <c r="N38" s="52"/>
      <c r="O38" s="51"/>
      <c r="P38" s="51"/>
      <c r="Q38" s="51"/>
      <c r="R38" s="51"/>
      <c r="S38" s="51"/>
      <c r="T38" s="202">
        <v>1</v>
      </c>
      <c r="U38" s="58"/>
      <c r="V38" s="76"/>
      <c r="W38" s="78" t="s">
        <v>44</v>
      </c>
      <c r="X38" s="77"/>
      <c r="Y38" s="58"/>
      <c r="Z38" s="28" t="s">
        <v>45</v>
      </c>
    </row>
    <row r="39" spans="1:26" ht="60" x14ac:dyDescent="0.25">
      <c r="A39" s="61" t="s">
        <v>40</v>
      </c>
      <c r="B39" s="62" t="s">
        <v>388</v>
      </c>
      <c r="C39" s="61" t="s">
        <v>99</v>
      </c>
      <c r="D39" s="54"/>
      <c r="E39" s="54">
        <f t="shared" si="2"/>
        <v>1</v>
      </c>
      <c r="F39" s="61" t="s">
        <v>43</v>
      </c>
      <c r="G39" s="75">
        <v>1</v>
      </c>
      <c r="H39" s="75">
        <v>1</v>
      </c>
      <c r="I39" s="51"/>
      <c r="J39" s="51"/>
      <c r="K39" s="51"/>
      <c r="L39" s="52"/>
      <c r="M39" s="51"/>
      <c r="N39" s="51"/>
      <c r="O39" s="52"/>
      <c r="P39" s="51"/>
      <c r="Q39" s="51"/>
      <c r="R39" s="51"/>
      <c r="S39" s="51"/>
      <c r="T39" s="202">
        <v>1</v>
      </c>
      <c r="U39" s="58"/>
      <c r="V39" s="76"/>
      <c r="W39" s="78" t="s">
        <v>44</v>
      </c>
      <c r="X39" s="77"/>
      <c r="Y39" s="58"/>
      <c r="Z39" s="28" t="s">
        <v>45</v>
      </c>
    </row>
    <row r="40" spans="1:26" ht="60" x14ac:dyDescent="0.25">
      <c r="A40" s="61" t="s">
        <v>40</v>
      </c>
      <c r="B40" s="62" t="s">
        <v>265</v>
      </c>
      <c r="C40" s="61" t="s">
        <v>99</v>
      </c>
      <c r="D40" s="54"/>
      <c r="E40" s="54">
        <f t="shared" si="2"/>
        <v>1</v>
      </c>
      <c r="F40" s="61" t="s">
        <v>43</v>
      </c>
      <c r="G40" s="75">
        <v>1</v>
      </c>
      <c r="H40" s="75">
        <v>1</v>
      </c>
      <c r="I40" s="51"/>
      <c r="J40" s="51"/>
      <c r="K40" s="52"/>
      <c r="L40" s="53"/>
      <c r="M40" s="53"/>
      <c r="N40" s="52"/>
      <c r="O40" s="53"/>
      <c r="P40" s="53"/>
      <c r="Q40" s="51"/>
      <c r="R40" s="53"/>
      <c r="S40" s="53"/>
      <c r="T40" s="202">
        <v>1</v>
      </c>
      <c r="U40" s="58"/>
      <c r="V40" s="76"/>
      <c r="W40" s="78" t="s">
        <v>44</v>
      </c>
      <c r="X40" s="77"/>
      <c r="Y40" s="58"/>
      <c r="Z40" s="28" t="s">
        <v>45</v>
      </c>
    </row>
    <row r="41" spans="1:26" ht="60" x14ac:dyDescent="0.25">
      <c r="A41" s="61" t="s">
        <v>40</v>
      </c>
      <c r="B41" s="62" t="s">
        <v>266</v>
      </c>
      <c r="C41" s="61" t="s">
        <v>99</v>
      </c>
      <c r="D41" s="54"/>
      <c r="E41" s="54">
        <f t="shared" si="2"/>
        <v>1</v>
      </c>
      <c r="F41" s="61" t="s">
        <v>43</v>
      </c>
      <c r="G41" s="75">
        <v>1</v>
      </c>
      <c r="H41" s="75">
        <v>1</v>
      </c>
      <c r="I41" s="51"/>
      <c r="J41" s="51"/>
      <c r="K41" s="52"/>
      <c r="L41" s="53"/>
      <c r="M41" s="53"/>
      <c r="N41" s="52"/>
      <c r="O41" s="53"/>
      <c r="P41" s="53"/>
      <c r="Q41" s="51"/>
      <c r="R41" s="53"/>
      <c r="S41" s="53"/>
      <c r="T41" s="202">
        <v>1</v>
      </c>
      <c r="U41" s="58"/>
      <c r="V41" s="76"/>
      <c r="W41" s="78" t="s">
        <v>44</v>
      </c>
      <c r="X41" s="77"/>
      <c r="Y41" s="58"/>
      <c r="Z41" s="28" t="s">
        <v>45</v>
      </c>
    </row>
    <row r="42" spans="1:26" ht="60" x14ac:dyDescent="0.25">
      <c r="A42" s="61" t="s">
        <v>40</v>
      </c>
      <c r="B42" s="62" t="s">
        <v>267</v>
      </c>
      <c r="C42" s="61" t="s">
        <v>99</v>
      </c>
      <c r="D42" s="54"/>
      <c r="E42" s="54">
        <f t="shared" si="2"/>
        <v>1</v>
      </c>
      <c r="F42" s="61" t="s">
        <v>43</v>
      </c>
      <c r="G42" s="75">
        <v>1</v>
      </c>
      <c r="H42" s="75">
        <v>1</v>
      </c>
      <c r="I42" s="51"/>
      <c r="J42" s="51"/>
      <c r="K42" s="51"/>
      <c r="L42" s="51"/>
      <c r="M42" s="52"/>
      <c r="N42" s="51"/>
      <c r="O42" s="51"/>
      <c r="P42" s="51"/>
      <c r="Q42" s="51"/>
      <c r="R42" s="52"/>
      <c r="S42" s="51"/>
      <c r="T42" s="202">
        <v>1</v>
      </c>
      <c r="U42" s="58"/>
      <c r="V42" s="76"/>
      <c r="W42" s="78" t="s">
        <v>44</v>
      </c>
      <c r="X42" s="77"/>
      <c r="Y42" s="58"/>
      <c r="Z42" s="28" t="s">
        <v>45</v>
      </c>
    </row>
    <row r="43" spans="1:26" ht="60" x14ac:dyDescent="0.25">
      <c r="A43" s="61" t="s">
        <v>40</v>
      </c>
      <c r="B43" s="62" t="s">
        <v>268</v>
      </c>
      <c r="C43" s="61" t="s">
        <v>99</v>
      </c>
      <c r="D43" s="54"/>
      <c r="E43" s="54">
        <f t="shared" si="2"/>
        <v>1</v>
      </c>
      <c r="F43" s="61" t="s">
        <v>43</v>
      </c>
      <c r="G43" s="75">
        <v>1</v>
      </c>
      <c r="H43" s="75">
        <v>1</v>
      </c>
      <c r="I43" s="51"/>
      <c r="J43" s="51"/>
      <c r="K43" s="51"/>
      <c r="L43" s="52"/>
      <c r="M43" s="51"/>
      <c r="N43" s="52"/>
      <c r="O43" s="51"/>
      <c r="P43" s="52"/>
      <c r="Q43" s="154"/>
      <c r="R43" s="202">
        <v>1</v>
      </c>
      <c r="S43" s="51"/>
      <c r="T43" s="52"/>
      <c r="U43" s="58"/>
      <c r="V43" s="76"/>
      <c r="W43" s="78" t="s">
        <v>100</v>
      </c>
      <c r="X43" s="77"/>
      <c r="Y43" s="58"/>
      <c r="Z43" s="28" t="s">
        <v>45</v>
      </c>
    </row>
    <row r="44" spans="1:26" ht="60" x14ac:dyDescent="0.25">
      <c r="A44" s="61" t="s">
        <v>40</v>
      </c>
      <c r="B44" s="62" t="s">
        <v>269</v>
      </c>
      <c r="C44" s="61" t="s">
        <v>99</v>
      </c>
      <c r="D44" s="54"/>
      <c r="E44" s="54">
        <f t="shared" si="2"/>
        <v>1</v>
      </c>
      <c r="F44" s="61" t="s">
        <v>43</v>
      </c>
      <c r="G44" s="75">
        <v>1</v>
      </c>
      <c r="H44" s="75">
        <v>1</v>
      </c>
      <c r="I44" s="51"/>
      <c r="J44" s="51"/>
      <c r="K44" s="52"/>
      <c r="L44" s="53"/>
      <c r="M44" s="53"/>
      <c r="N44" s="52"/>
      <c r="O44" s="53"/>
      <c r="P44" s="53"/>
      <c r="Q44" s="52"/>
      <c r="R44" s="52"/>
      <c r="S44" s="53"/>
      <c r="T44" s="202">
        <v>1</v>
      </c>
      <c r="U44" s="58"/>
      <c r="V44" s="76"/>
      <c r="W44" s="78" t="s">
        <v>44</v>
      </c>
      <c r="X44" s="77"/>
      <c r="Y44" s="58"/>
      <c r="Z44" s="28" t="s">
        <v>45</v>
      </c>
    </row>
    <row r="45" spans="1:26" ht="60" x14ac:dyDescent="0.25">
      <c r="A45" s="61" t="s">
        <v>40</v>
      </c>
      <c r="B45" s="62" t="s">
        <v>270</v>
      </c>
      <c r="C45" s="61" t="s">
        <v>99</v>
      </c>
      <c r="D45" s="54"/>
      <c r="E45" s="54">
        <f t="shared" si="2"/>
        <v>1</v>
      </c>
      <c r="F45" s="61" t="s">
        <v>43</v>
      </c>
      <c r="G45" s="75">
        <v>1</v>
      </c>
      <c r="H45" s="75">
        <v>1</v>
      </c>
      <c r="I45" s="51"/>
      <c r="J45" s="51"/>
      <c r="K45" s="52"/>
      <c r="L45" s="53"/>
      <c r="M45" s="53"/>
      <c r="N45" s="52"/>
      <c r="O45" s="53"/>
      <c r="P45" s="53"/>
      <c r="Q45" s="52"/>
      <c r="R45" s="52"/>
      <c r="S45" s="53"/>
      <c r="T45" s="202">
        <v>1</v>
      </c>
      <c r="U45" s="58"/>
      <c r="V45" s="76"/>
      <c r="W45" s="78" t="s">
        <v>44</v>
      </c>
      <c r="X45" s="77"/>
      <c r="Y45" s="58"/>
      <c r="Z45" s="28" t="s">
        <v>45</v>
      </c>
    </row>
    <row r="46" spans="1:26" ht="60" x14ac:dyDescent="0.25">
      <c r="A46" s="61" t="s">
        <v>40</v>
      </c>
      <c r="B46" s="62" t="s">
        <v>271</v>
      </c>
      <c r="C46" s="61" t="s">
        <v>99</v>
      </c>
      <c r="D46" s="54"/>
      <c r="E46" s="54">
        <f t="shared" si="2"/>
        <v>1</v>
      </c>
      <c r="F46" s="61" t="s">
        <v>43</v>
      </c>
      <c r="G46" s="75">
        <v>1</v>
      </c>
      <c r="H46" s="75">
        <v>1</v>
      </c>
      <c r="I46" s="51"/>
      <c r="J46" s="51"/>
      <c r="K46" s="51"/>
      <c r="L46" s="51"/>
      <c r="M46" s="51"/>
      <c r="N46" s="52"/>
      <c r="O46" s="52"/>
      <c r="P46" s="157"/>
      <c r="Q46" s="51"/>
      <c r="R46" s="51"/>
      <c r="S46" s="51"/>
      <c r="T46" s="202">
        <v>1</v>
      </c>
      <c r="U46" s="58"/>
      <c r="V46" s="76"/>
      <c r="W46" s="78" t="s">
        <v>44</v>
      </c>
      <c r="X46" s="77"/>
      <c r="Y46" s="58"/>
      <c r="Z46" s="28" t="s">
        <v>45</v>
      </c>
    </row>
    <row r="47" spans="1:26" ht="60" x14ac:dyDescent="0.25">
      <c r="A47" s="61" t="s">
        <v>40</v>
      </c>
      <c r="B47" s="62" t="s">
        <v>113</v>
      </c>
      <c r="C47" s="61" t="s">
        <v>99</v>
      </c>
      <c r="D47" s="54"/>
      <c r="E47" s="54">
        <f t="shared" si="2"/>
        <v>1</v>
      </c>
      <c r="F47" s="61" t="s">
        <v>43</v>
      </c>
      <c r="G47" s="75">
        <v>1</v>
      </c>
      <c r="H47" s="75">
        <v>1</v>
      </c>
      <c r="I47" s="51"/>
      <c r="J47" s="51"/>
      <c r="K47" s="51"/>
      <c r="L47" s="51"/>
      <c r="M47" s="52"/>
      <c r="N47" s="51"/>
      <c r="O47" s="51"/>
      <c r="P47" s="51"/>
      <c r="Q47" s="51"/>
      <c r="R47" s="51"/>
      <c r="S47" s="202">
        <v>1</v>
      </c>
      <c r="T47" s="53"/>
      <c r="U47" s="58"/>
      <c r="V47" s="76"/>
      <c r="W47" s="78" t="s">
        <v>100</v>
      </c>
      <c r="X47" s="77"/>
      <c r="Y47" s="58"/>
      <c r="Z47" s="28" t="s">
        <v>45</v>
      </c>
    </row>
    <row r="48" spans="1:26" ht="60" x14ac:dyDescent="0.25">
      <c r="A48" s="61" t="s">
        <v>40</v>
      </c>
      <c r="B48" s="62" t="s">
        <v>272</v>
      </c>
      <c r="C48" s="61" t="s">
        <v>99</v>
      </c>
      <c r="D48" s="54"/>
      <c r="E48" s="54">
        <f t="shared" si="2"/>
        <v>1</v>
      </c>
      <c r="F48" s="61" t="s">
        <v>43</v>
      </c>
      <c r="G48" s="75">
        <v>1</v>
      </c>
      <c r="H48" s="75">
        <v>1</v>
      </c>
      <c r="I48" s="51"/>
      <c r="J48" s="51"/>
      <c r="K48" s="51"/>
      <c r="L48" s="51"/>
      <c r="M48" s="52"/>
      <c r="N48" s="51"/>
      <c r="O48" s="51"/>
      <c r="P48" s="51"/>
      <c r="Q48" s="51"/>
      <c r="R48" s="52"/>
      <c r="S48" s="52"/>
      <c r="T48" s="202">
        <v>1</v>
      </c>
      <c r="U48" s="58"/>
      <c r="V48" s="76"/>
      <c r="W48" s="78" t="s">
        <v>44</v>
      </c>
      <c r="X48" s="77"/>
      <c r="Y48" s="58"/>
      <c r="Z48" s="28" t="s">
        <v>45</v>
      </c>
    </row>
    <row r="49" spans="1:26" ht="60" x14ac:dyDescent="0.25">
      <c r="A49" s="61" t="s">
        <v>40</v>
      </c>
      <c r="B49" s="62" t="s">
        <v>114</v>
      </c>
      <c r="C49" s="61" t="s">
        <v>99</v>
      </c>
      <c r="D49" s="54"/>
      <c r="E49" s="54">
        <f t="shared" si="2"/>
        <v>1</v>
      </c>
      <c r="F49" s="61" t="s">
        <v>43</v>
      </c>
      <c r="G49" s="75">
        <v>1</v>
      </c>
      <c r="H49" s="75">
        <v>1</v>
      </c>
      <c r="I49" s="51"/>
      <c r="J49" s="51"/>
      <c r="K49" s="51"/>
      <c r="L49" s="51"/>
      <c r="M49" s="52"/>
      <c r="N49" s="51"/>
      <c r="O49" s="51"/>
      <c r="P49" s="51"/>
      <c r="Q49" s="51"/>
      <c r="R49" s="52"/>
      <c r="S49" s="52"/>
      <c r="T49" s="202">
        <v>1</v>
      </c>
      <c r="U49" s="58"/>
      <c r="V49" s="76"/>
      <c r="W49" s="78" t="s">
        <v>44</v>
      </c>
      <c r="X49" s="77"/>
      <c r="Y49" s="58"/>
      <c r="Z49" s="28" t="s">
        <v>45</v>
      </c>
    </row>
    <row r="50" spans="1:26" ht="60" x14ac:dyDescent="0.25">
      <c r="A50" s="61" t="s">
        <v>40</v>
      </c>
      <c r="B50" s="62" t="s">
        <v>273</v>
      </c>
      <c r="C50" s="61" t="s">
        <v>99</v>
      </c>
      <c r="D50" s="54"/>
      <c r="E50" s="54">
        <f t="shared" si="2"/>
        <v>1</v>
      </c>
      <c r="F50" s="61" t="s">
        <v>43</v>
      </c>
      <c r="G50" s="75">
        <v>1</v>
      </c>
      <c r="H50" s="75">
        <v>1</v>
      </c>
      <c r="I50" s="51"/>
      <c r="J50" s="51"/>
      <c r="K50" s="51"/>
      <c r="L50" s="51"/>
      <c r="M50" s="52"/>
      <c r="N50" s="51"/>
      <c r="O50" s="51"/>
      <c r="P50" s="51"/>
      <c r="Q50" s="51"/>
      <c r="R50" s="52"/>
      <c r="S50" s="52"/>
      <c r="T50" s="202">
        <v>1</v>
      </c>
      <c r="U50" s="58"/>
      <c r="V50" s="76"/>
      <c r="W50" s="78" t="s">
        <v>112</v>
      </c>
      <c r="X50" s="77"/>
      <c r="Y50" s="58"/>
      <c r="Z50" s="28" t="s">
        <v>45</v>
      </c>
    </row>
    <row r="51" spans="1:26" ht="60" x14ac:dyDescent="0.25">
      <c r="A51" s="61" t="s">
        <v>40</v>
      </c>
      <c r="B51" s="62" t="s">
        <v>274</v>
      </c>
      <c r="C51" s="61" t="s">
        <v>99</v>
      </c>
      <c r="D51" s="54"/>
      <c r="E51" s="54">
        <f t="shared" si="2"/>
        <v>1</v>
      </c>
      <c r="F51" s="61" t="s">
        <v>43</v>
      </c>
      <c r="G51" s="75">
        <v>1</v>
      </c>
      <c r="H51" s="75">
        <v>1</v>
      </c>
      <c r="I51" s="51"/>
      <c r="J51" s="51"/>
      <c r="K51" s="51"/>
      <c r="L51" s="51"/>
      <c r="M51" s="52"/>
      <c r="N51" s="51"/>
      <c r="O51" s="51"/>
      <c r="P51" s="51"/>
      <c r="Q51" s="51"/>
      <c r="R51" s="52"/>
      <c r="S51" s="52"/>
      <c r="T51" s="202">
        <v>1</v>
      </c>
      <c r="U51" s="58"/>
      <c r="V51" s="76"/>
      <c r="W51" s="78" t="s">
        <v>44</v>
      </c>
      <c r="X51" s="77"/>
      <c r="Y51" s="58"/>
      <c r="Z51" s="28" t="s">
        <v>45</v>
      </c>
    </row>
    <row r="52" spans="1:26" ht="60" x14ac:dyDescent="0.25">
      <c r="A52" s="61" t="s">
        <v>40</v>
      </c>
      <c r="B52" s="62" t="s">
        <v>275</v>
      </c>
      <c r="C52" s="61" t="s">
        <v>99</v>
      </c>
      <c r="D52" s="54"/>
      <c r="E52" s="54">
        <f t="shared" si="2"/>
        <v>1</v>
      </c>
      <c r="F52" s="61" t="s">
        <v>43</v>
      </c>
      <c r="G52" s="75">
        <v>1</v>
      </c>
      <c r="H52" s="75">
        <v>1</v>
      </c>
      <c r="I52" s="51"/>
      <c r="J52" s="51"/>
      <c r="K52" s="51"/>
      <c r="L52" s="51"/>
      <c r="M52" s="52"/>
      <c r="N52" s="51"/>
      <c r="O52" s="51"/>
      <c r="P52" s="51"/>
      <c r="Q52" s="51"/>
      <c r="R52" s="52"/>
      <c r="S52" s="51"/>
      <c r="T52" s="202">
        <v>1</v>
      </c>
      <c r="U52" s="58"/>
      <c r="V52" s="76"/>
      <c r="W52" s="78" t="s">
        <v>100</v>
      </c>
      <c r="X52" s="77"/>
      <c r="Y52" s="58"/>
      <c r="Z52" s="28" t="s">
        <v>45</v>
      </c>
    </row>
    <row r="53" spans="1:26" ht="60" x14ac:dyDescent="0.25">
      <c r="A53" s="61" t="s">
        <v>40</v>
      </c>
      <c r="B53" s="62" t="s">
        <v>276</v>
      </c>
      <c r="C53" s="61" t="s">
        <v>99</v>
      </c>
      <c r="D53" s="54"/>
      <c r="E53" s="54">
        <f t="shared" si="2"/>
        <v>1</v>
      </c>
      <c r="F53" s="61" t="s">
        <v>43</v>
      </c>
      <c r="G53" s="75">
        <v>1</v>
      </c>
      <c r="H53" s="75">
        <v>1</v>
      </c>
      <c r="I53" s="51"/>
      <c r="J53" s="51"/>
      <c r="K53" s="51"/>
      <c r="L53" s="51"/>
      <c r="M53" s="52"/>
      <c r="N53" s="51"/>
      <c r="O53" s="51"/>
      <c r="P53" s="51"/>
      <c r="Q53" s="51"/>
      <c r="R53" s="52"/>
      <c r="S53" s="51"/>
      <c r="T53" s="202">
        <v>1</v>
      </c>
      <c r="U53" s="58"/>
      <c r="V53" s="76"/>
      <c r="W53" s="78" t="s">
        <v>100</v>
      </c>
      <c r="X53" s="77"/>
      <c r="Y53" s="58"/>
      <c r="Z53" s="28" t="s">
        <v>45</v>
      </c>
    </row>
    <row r="54" spans="1:26" ht="60" x14ac:dyDescent="0.25">
      <c r="A54" s="61" t="s">
        <v>40</v>
      </c>
      <c r="B54" s="62" t="s">
        <v>277</v>
      </c>
      <c r="C54" s="61" t="s">
        <v>99</v>
      </c>
      <c r="D54" s="54"/>
      <c r="E54" s="54">
        <f t="shared" si="2"/>
        <v>1</v>
      </c>
      <c r="F54" s="61" t="s">
        <v>43</v>
      </c>
      <c r="G54" s="75">
        <v>1</v>
      </c>
      <c r="H54" s="75">
        <v>1</v>
      </c>
      <c r="I54" s="51"/>
      <c r="J54" s="51"/>
      <c r="K54" s="51"/>
      <c r="L54" s="51"/>
      <c r="M54" s="51"/>
      <c r="N54" s="51"/>
      <c r="O54" s="52"/>
      <c r="P54" s="52"/>
      <c r="Q54" s="51"/>
      <c r="R54" s="51"/>
      <c r="S54" s="51"/>
      <c r="T54" s="202">
        <v>1</v>
      </c>
      <c r="U54" s="58"/>
      <c r="V54" s="76"/>
      <c r="W54" s="78" t="s">
        <v>245</v>
      </c>
      <c r="X54" s="77"/>
      <c r="Y54" s="58"/>
      <c r="Z54" s="28" t="s">
        <v>45</v>
      </c>
    </row>
    <row r="55" spans="1:26" ht="60" x14ac:dyDescent="0.25">
      <c r="A55" s="61" t="s">
        <v>40</v>
      </c>
      <c r="B55" s="62" t="s">
        <v>278</v>
      </c>
      <c r="C55" s="61" t="s">
        <v>99</v>
      </c>
      <c r="D55" s="54"/>
      <c r="E55" s="54">
        <f t="shared" si="2"/>
        <v>1</v>
      </c>
      <c r="F55" s="61" t="s">
        <v>43</v>
      </c>
      <c r="G55" s="75">
        <v>1</v>
      </c>
      <c r="H55" s="75">
        <v>1</v>
      </c>
      <c r="I55" s="51"/>
      <c r="J55" s="51"/>
      <c r="K55" s="51"/>
      <c r="L55" s="51"/>
      <c r="M55" s="51"/>
      <c r="N55" s="51"/>
      <c r="O55" s="52"/>
      <c r="P55" s="52"/>
      <c r="Q55" s="51"/>
      <c r="R55" s="51"/>
      <c r="S55" s="51"/>
      <c r="T55" s="202">
        <v>1</v>
      </c>
      <c r="U55" s="58"/>
      <c r="V55" s="76"/>
      <c r="W55" s="78" t="s">
        <v>100</v>
      </c>
      <c r="X55" s="77"/>
      <c r="Y55" s="58"/>
      <c r="Z55" s="28" t="s">
        <v>45</v>
      </c>
    </row>
    <row r="56" spans="1:26" ht="60" x14ac:dyDescent="0.25">
      <c r="A56" s="61" t="s">
        <v>40</v>
      </c>
      <c r="B56" s="62" t="s">
        <v>279</v>
      </c>
      <c r="C56" s="61" t="s">
        <v>99</v>
      </c>
      <c r="D56" s="54"/>
      <c r="E56" s="54">
        <f t="shared" si="2"/>
        <v>2</v>
      </c>
      <c r="F56" s="61" t="s">
        <v>43</v>
      </c>
      <c r="G56" s="75">
        <v>2</v>
      </c>
      <c r="H56" s="75">
        <v>2</v>
      </c>
      <c r="I56" s="51"/>
      <c r="J56" s="51"/>
      <c r="K56" s="51"/>
      <c r="L56" s="51"/>
      <c r="M56" s="51"/>
      <c r="N56" s="202">
        <v>1</v>
      </c>
      <c r="O56" s="52"/>
      <c r="P56" s="52"/>
      <c r="Q56" s="51"/>
      <c r="R56" s="51"/>
      <c r="S56" s="51"/>
      <c r="T56" s="202">
        <v>1</v>
      </c>
      <c r="U56" s="58"/>
      <c r="V56" s="76"/>
      <c r="W56" s="78" t="s">
        <v>100</v>
      </c>
      <c r="X56" s="77"/>
      <c r="Y56" s="58"/>
      <c r="Z56" s="28" t="s">
        <v>45</v>
      </c>
    </row>
    <row r="57" spans="1:26" ht="60" x14ac:dyDescent="0.25">
      <c r="A57" s="61" t="s">
        <v>40</v>
      </c>
      <c r="B57" s="62" t="s">
        <v>115</v>
      </c>
      <c r="C57" s="61" t="s">
        <v>99</v>
      </c>
      <c r="D57" s="54"/>
      <c r="E57" s="54">
        <f t="shared" si="2"/>
        <v>2</v>
      </c>
      <c r="F57" s="61" t="s">
        <v>43</v>
      </c>
      <c r="G57" s="75">
        <v>2</v>
      </c>
      <c r="H57" s="75">
        <v>2</v>
      </c>
      <c r="I57" s="51"/>
      <c r="J57" s="51"/>
      <c r="K57" s="51"/>
      <c r="L57" s="51"/>
      <c r="M57" s="51"/>
      <c r="N57" s="202">
        <v>1</v>
      </c>
      <c r="O57" s="52"/>
      <c r="P57" s="52"/>
      <c r="Q57" s="51"/>
      <c r="R57" s="51"/>
      <c r="S57" s="51"/>
      <c r="T57" s="202">
        <v>1</v>
      </c>
      <c r="U57" s="58"/>
      <c r="V57" s="76"/>
      <c r="W57" s="78" t="s">
        <v>100</v>
      </c>
      <c r="X57" s="77"/>
      <c r="Y57" s="58"/>
      <c r="Z57" s="28" t="s">
        <v>45</v>
      </c>
    </row>
    <row r="58" spans="1:26" ht="60" x14ac:dyDescent="0.25">
      <c r="A58" s="61" t="s">
        <v>40</v>
      </c>
      <c r="B58" s="62" t="s">
        <v>280</v>
      </c>
      <c r="C58" s="61" t="s">
        <v>99</v>
      </c>
      <c r="D58" s="54"/>
      <c r="E58" s="54">
        <f t="shared" si="2"/>
        <v>2</v>
      </c>
      <c r="F58" s="61" t="s">
        <v>43</v>
      </c>
      <c r="G58" s="75">
        <v>2</v>
      </c>
      <c r="H58" s="75">
        <v>2</v>
      </c>
      <c r="I58" s="51"/>
      <c r="J58" s="51"/>
      <c r="K58" s="51"/>
      <c r="L58" s="51"/>
      <c r="M58" s="51"/>
      <c r="N58" s="202">
        <v>1</v>
      </c>
      <c r="O58" s="52"/>
      <c r="P58" s="52"/>
      <c r="Q58" s="51"/>
      <c r="R58" s="51"/>
      <c r="S58" s="51"/>
      <c r="T58" s="202">
        <v>1</v>
      </c>
      <c r="U58" s="58"/>
      <c r="V58" s="76"/>
      <c r="W58" s="78" t="s">
        <v>104</v>
      </c>
      <c r="X58" s="77"/>
      <c r="Y58" s="58"/>
      <c r="Z58" s="28" t="s">
        <v>45</v>
      </c>
    </row>
    <row r="59" spans="1:26" ht="60" x14ac:dyDescent="0.25">
      <c r="A59" s="61" t="s">
        <v>40</v>
      </c>
      <c r="B59" s="62" t="s">
        <v>116</v>
      </c>
      <c r="C59" s="61" t="s">
        <v>99</v>
      </c>
      <c r="D59" s="54"/>
      <c r="E59" s="54">
        <f t="shared" si="2"/>
        <v>2</v>
      </c>
      <c r="F59" s="61" t="s">
        <v>43</v>
      </c>
      <c r="G59" s="75">
        <v>2</v>
      </c>
      <c r="H59" s="75">
        <v>2</v>
      </c>
      <c r="I59" s="51"/>
      <c r="J59" s="51"/>
      <c r="K59" s="51"/>
      <c r="L59" s="51"/>
      <c r="M59" s="51"/>
      <c r="N59" s="202">
        <v>1</v>
      </c>
      <c r="O59" s="52"/>
      <c r="P59" s="52"/>
      <c r="Q59" s="51"/>
      <c r="R59" s="51"/>
      <c r="S59" s="51"/>
      <c r="T59" s="202">
        <v>1</v>
      </c>
      <c r="U59" s="58"/>
      <c r="V59" s="76"/>
      <c r="W59" s="78" t="s">
        <v>100</v>
      </c>
      <c r="X59" s="77"/>
      <c r="Y59" s="58"/>
      <c r="Z59" s="28" t="s">
        <v>45</v>
      </c>
    </row>
    <row r="60" spans="1:26" ht="60" x14ac:dyDescent="0.25">
      <c r="A60" s="61" t="s">
        <v>40</v>
      </c>
      <c r="B60" s="62" t="s">
        <v>117</v>
      </c>
      <c r="C60" s="61" t="s">
        <v>99</v>
      </c>
      <c r="D60" s="54"/>
      <c r="E60" s="54">
        <f t="shared" si="2"/>
        <v>2</v>
      </c>
      <c r="F60" s="61" t="s">
        <v>43</v>
      </c>
      <c r="G60" s="75">
        <v>2</v>
      </c>
      <c r="H60" s="75">
        <v>2</v>
      </c>
      <c r="I60" s="51"/>
      <c r="J60" s="51"/>
      <c r="K60" s="51"/>
      <c r="L60" s="51"/>
      <c r="M60" s="51"/>
      <c r="N60" s="202">
        <v>1</v>
      </c>
      <c r="O60" s="52"/>
      <c r="P60" s="52"/>
      <c r="Q60" s="51"/>
      <c r="R60" s="51"/>
      <c r="S60" s="51"/>
      <c r="T60" s="202">
        <v>1</v>
      </c>
      <c r="U60" s="58"/>
      <c r="V60" s="76"/>
      <c r="W60" s="78" t="s">
        <v>100</v>
      </c>
      <c r="X60" s="77"/>
      <c r="Y60" s="58"/>
      <c r="Z60" s="28" t="s">
        <v>45</v>
      </c>
    </row>
    <row r="61" spans="1:26" ht="60" x14ac:dyDescent="0.25">
      <c r="A61" s="61" t="s">
        <v>40</v>
      </c>
      <c r="B61" s="62" t="s">
        <v>122</v>
      </c>
      <c r="C61" s="61" t="s">
        <v>99</v>
      </c>
      <c r="D61" s="54"/>
      <c r="E61" s="54">
        <f t="shared" si="2"/>
        <v>2</v>
      </c>
      <c r="F61" s="61" t="s">
        <v>43</v>
      </c>
      <c r="G61" s="75">
        <v>2</v>
      </c>
      <c r="H61" s="75">
        <v>2</v>
      </c>
      <c r="I61" s="51"/>
      <c r="J61" s="51"/>
      <c r="K61" s="51"/>
      <c r="L61" s="51"/>
      <c r="M61" s="51"/>
      <c r="N61" s="202">
        <v>1</v>
      </c>
      <c r="O61" s="52"/>
      <c r="P61" s="52"/>
      <c r="Q61" s="51"/>
      <c r="R61" s="51"/>
      <c r="S61" s="51"/>
      <c r="T61" s="202">
        <v>1</v>
      </c>
      <c r="U61" s="58" t="s">
        <v>281</v>
      </c>
      <c r="V61" s="76"/>
      <c r="W61" s="78" t="s">
        <v>100</v>
      </c>
      <c r="X61" s="77"/>
      <c r="Y61" s="58"/>
      <c r="Z61" s="28" t="s">
        <v>45</v>
      </c>
    </row>
    <row r="62" spans="1:26" ht="60" x14ac:dyDescent="0.25">
      <c r="A62" s="61" t="s">
        <v>40</v>
      </c>
      <c r="B62" s="62" t="s">
        <v>118</v>
      </c>
      <c r="C62" s="61" t="s">
        <v>99</v>
      </c>
      <c r="D62" s="54"/>
      <c r="E62" s="54">
        <f t="shared" si="2"/>
        <v>4</v>
      </c>
      <c r="F62" s="61" t="s">
        <v>43</v>
      </c>
      <c r="G62" s="75">
        <v>4</v>
      </c>
      <c r="H62" s="75">
        <v>4</v>
      </c>
      <c r="I62" s="51"/>
      <c r="J62" s="51"/>
      <c r="K62" s="202">
        <v>1</v>
      </c>
      <c r="L62" s="51"/>
      <c r="M62" s="52"/>
      <c r="N62" s="202">
        <v>1</v>
      </c>
      <c r="O62" s="51"/>
      <c r="P62" s="51"/>
      <c r="Q62" s="202">
        <v>1</v>
      </c>
      <c r="R62" s="52"/>
      <c r="S62" s="51"/>
      <c r="T62" s="202">
        <v>1</v>
      </c>
      <c r="U62" s="58"/>
      <c r="V62" s="76"/>
      <c r="W62" s="78" t="s">
        <v>100</v>
      </c>
      <c r="X62" s="77"/>
      <c r="Y62" s="58"/>
      <c r="Z62" s="28" t="s">
        <v>45</v>
      </c>
    </row>
    <row r="63" spans="1:26" ht="60" x14ac:dyDescent="0.25">
      <c r="A63" s="61" t="s">
        <v>40</v>
      </c>
      <c r="B63" s="62" t="s">
        <v>119</v>
      </c>
      <c r="C63" s="61" t="s">
        <v>99</v>
      </c>
      <c r="D63" s="54"/>
      <c r="E63" s="54">
        <f t="shared" si="2"/>
        <v>4</v>
      </c>
      <c r="F63" s="61" t="s">
        <v>43</v>
      </c>
      <c r="G63" s="75">
        <v>4</v>
      </c>
      <c r="H63" s="75">
        <v>4</v>
      </c>
      <c r="I63" s="51"/>
      <c r="J63" s="51"/>
      <c r="K63" s="202">
        <v>1</v>
      </c>
      <c r="L63" s="51"/>
      <c r="M63" s="52"/>
      <c r="N63" s="202">
        <v>1</v>
      </c>
      <c r="O63" s="51"/>
      <c r="P63" s="51"/>
      <c r="Q63" s="202">
        <v>1</v>
      </c>
      <c r="R63" s="52"/>
      <c r="S63" s="51"/>
      <c r="T63" s="202">
        <v>1</v>
      </c>
      <c r="U63" s="58"/>
      <c r="V63" s="76"/>
      <c r="W63" s="78" t="s">
        <v>100</v>
      </c>
      <c r="X63" s="77"/>
      <c r="Y63" s="58"/>
      <c r="Z63" s="28" t="s">
        <v>45</v>
      </c>
    </row>
    <row r="64" spans="1:26" ht="60" x14ac:dyDescent="0.25">
      <c r="A64" s="61" t="s">
        <v>40</v>
      </c>
      <c r="B64" s="62" t="s">
        <v>120</v>
      </c>
      <c r="C64" s="61" t="s">
        <v>99</v>
      </c>
      <c r="D64" s="54"/>
      <c r="E64" s="54">
        <f t="shared" si="2"/>
        <v>4</v>
      </c>
      <c r="F64" s="61" t="s">
        <v>43</v>
      </c>
      <c r="G64" s="75">
        <v>4</v>
      </c>
      <c r="H64" s="75">
        <v>4</v>
      </c>
      <c r="I64" s="51"/>
      <c r="J64" s="51"/>
      <c r="K64" s="202">
        <v>1</v>
      </c>
      <c r="L64" s="51"/>
      <c r="M64" s="52"/>
      <c r="N64" s="202">
        <v>1</v>
      </c>
      <c r="O64" s="51"/>
      <c r="P64" s="51"/>
      <c r="Q64" s="202">
        <v>1</v>
      </c>
      <c r="R64" s="52"/>
      <c r="S64" s="51"/>
      <c r="T64" s="202">
        <v>1</v>
      </c>
      <c r="U64" s="58"/>
      <c r="V64" s="76"/>
      <c r="W64" s="78" t="s">
        <v>100</v>
      </c>
      <c r="X64" s="77"/>
      <c r="Y64" s="58"/>
      <c r="Z64" s="28" t="s">
        <v>45</v>
      </c>
    </row>
    <row r="65" spans="1:26" ht="60" x14ac:dyDescent="0.25">
      <c r="A65" s="61" t="s">
        <v>40</v>
      </c>
      <c r="B65" s="62" t="s">
        <v>121</v>
      </c>
      <c r="C65" s="61" t="s">
        <v>99</v>
      </c>
      <c r="D65" s="54"/>
      <c r="E65" s="54">
        <f t="shared" si="2"/>
        <v>4</v>
      </c>
      <c r="F65" s="61" t="s">
        <v>43</v>
      </c>
      <c r="G65" s="75">
        <v>4</v>
      </c>
      <c r="H65" s="75">
        <v>4</v>
      </c>
      <c r="I65" s="51"/>
      <c r="J65" s="51"/>
      <c r="K65" s="202">
        <v>1</v>
      </c>
      <c r="L65" s="51"/>
      <c r="M65" s="52"/>
      <c r="N65" s="202">
        <v>1</v>
      </c>
      <c r="O65" s="51"/>
      <c r="P65" s="51"/>
      <c r="Q65" s="202">
        <v>1</v>
      </c>
      <c r="R65" s="52"/>
      <c r="S65" s="51"/>
      <c r="T65" s="202">
        <v>1</v>
      </c>
      <c r="U65" s="58"/>
      <c r="V65" s="76"/>
      <c r="W65" s="78" t="s">
        <v>100</v>
      </c>
      <c r="X65" s="77"/>
      <c r="Y65" s="58"/>
      <c r="Z65" s="28" t="s">
        <v>45</v>
      </c>
    </row>
    <row r="66" spans="1:26" ht="60" x14ac:dyDescent="0.25">
      <c r="A66" s="61" t="s">
        <v>40</v>
      </c>
      <c r="B66" s="62" t="s">
        <v>123</v>
      </c>
      <c r="C66" s="61" t="s">
        <v>99</v>
      </c>
      <c r="D66" s="54"/>
      <c r="E66" s="54">
        <f t="shared" si="2"/>
        <v>4</v>
      </c>
      <c r="F66" s="61" t="s">
        <v>43</v>
      </c>
      <c r="G66" s="75">
        <v>4</v>
      </c>
      <c r="H66" s="75">
        <v>4</v>
      </c>
      <c r="I66" s="51"/>
      <c r="J66" s="51"/>
      <c r="K66" s="202">
        <v>1</v>
      </c>
      <c r="L66" s="51"/>
      <c r="M66" s="52"/>
      <c r="N66" s="202">
        <v>1</v>
      </c>
      <c r="O66" s="51"/>
      <c r="P66" s="51"/>
      <c r="Q66" s="202">
        <v>1</v>
      </c>
      <c r="R66" s="52"/>
      <c r="S66" s="51"/>
      <c r="T66" s="202">
        <v>1</v>
      </c>
      <c r="U66" s="58"/>
      <c r="V66" s="76"/>
      <c r="W66" s="78" t="s">
        <v>100</v>
      </c>
      <c r="X66" s="77"/>
      <c r="Y66" s="58"/>
      <c r="Z66" s="28" t="s">
        <v>45</v>
      </c>
    </row>
    <row r="67" spans="1:26" ht="64.5" customHeight="1" x14ac:dyDescent="0.25">
      <c r="A67" s="61" t="s">
        <v>40</v>
      </c>
      <c r="B67" s="62" t="s">
        <v>282</v>
      </c>
      <c r="C67" s="61" t="s">
        <v>99</v>
      </c>
      <c r="D67" s="54"/>
      <c r="E67" s="54">
        <f t="shared" si="2"/>
        <v>4</v>
      </c>
      <c r="F67" s="61" t="s">
        <v>43</v>
      </c>
      <c r="G67" s="75">
        <v>4</v>
      </c>
      <c r="H67" s="75">
        <v>4</v>
      </c>
      <c r="I67" s="51"/>
      <c r="J67" s="51"/>
      <c r="K67" s="202">
        <v>1</v>
      </c>
      <c r="L67" s="51"/>
      <c r="M67" s="52"/>
      <c r="N67" s="202">
        <v>1</v>
      </c>
      <c r="O67" s="51"/>
      <c r="P67" s="51"/>
      <c r="Q67" s="202">
        <v>1</v>
      </c>
      <c r="R67" s="52"/>
      <c r="S67" s="51"/>
      <c r="T67" s="202">
        <v>1</v>
      </c>
      <c r="U67" s="58"/>
      <c r="V67" s="76"/>
      <c r="W67" s="78" t="s">
        <v>100</v>
      </c>
      <c r="X67" s="77"/>
      <c r="Y67" s="58"/>
      <c r="Z67" s="28" t="s">
        <v>45</v>
      </c>
    </row>
    <row r="68" spans="1:26" ht="123.75" customHeight="1" x14ac:dyDescent="0.25">
      <c r="A68" s="61" t="s">
        <v>40</v>
      </c>
      <c r="B68" s="62" t="s">
        <v>283</v>
      </c>
      <c r="C68" s="61" t="s">
        <v>99</v>
      </c>
      <c r="D68" s="54"/>
      <c r="E68" s="54">
        <f t="shared" si="2"/>
        <v>4</v>
      </c>
      <c r="F68" s="61" t="s">
        <v>43</v>
      </c>
      <c r="G68" s="75">
        <v>4</v>
      </c>
      <c r="H68" s="75">
        <v>4</v>
      </c>
      <c r="I68" s="51"/>
      <c r="J68" s="51"/>
      <c r="K68" s="202">
        <v>1</v>
      </c>
      <c r="L68" s="51"/>
      <c r="M68" s="52"/>
      <c r="N68" s="202">
        <v>1</v>
      </c>
      <c r="O68" s="51"/>
      <c r="P68" s="51"/>
      <c r="Q68" s="202">
        <v>1</v>
      </c>
      <c r="R68" s="52"/>
      <c r="S68" s="51"/>
      <c r="T68" s="202">
        <v>1</v>
      </c>
      <c r="U68" s="58"/>
      <c r="V68" s="76"/>
      <c r="W68" s="78" t="s">
        <v>100</v>
      </c>
      <c r="X68" s="77"/>
      <c r="Y68" s="58"/>
      <c r="Z68" s="28" t="s">
        <v>45</v>
      </c>
    </row>
    <row r="69" spans="1:26" ht="64.5" customHeight="1" x14ac:dyDescent="0.25">
      <c r="A69" s="61" t="s">
        <v>40</v>
      </c>
      <c r="B69" s="62" t="s">
        <v>124</v>
      </c>
      <c r="C69" s="61" t="s">
        <v>99</v>
      </c>
      <c r="D69" s="54"/>
      <c r="E69" s="54">
        <f t="shared" si="2"/>
        <v>4</v>
      </c>
      <c r="F69" s="61" t="s">
        <v>43</v>
      </c>
      <c r="G69" s="75">
        <v>4</v>
      </c>
      <c r="H69" s="75">
        <v>4</v>
      </c>
      <c r="I69" s="51"/>
      <c r="J69" s="51"/>
      <c r="K69" s="202">
        <v>1</v>
      </c>
      <c r="L69" s="51"/>
      <c r="M69" s="52"/>
      <c r="N69" s="202">
        <v>1</v>
      </c>
      <c r="O69" s="51"/>
      <c r="P69" s="51"/>
      <c r="Q69" s="202">
        <v>1</v>
      </c>
      <c r="R69" s="52"/>
      <c r="S69" s="51"/>
      <c r="T69" s="202">
        <v>1</v>
      </c>
      <c r="U69" s="58"/>
      <c r="V69" s="76"/>
      <c r="W69" s="78" t="s">
        <v>100</v>
      </c>
      <c r="X69" s="77"/>
      <c r="Y69" s="58"/>
      <c r="Z69" s="28" t="s">
        <v>45</v>
      </c>
    </row>
    <row r="70" spans="1:26" ht="64.5" customHeight="1" x14ac:dyDescent="0.25">
      <c r="A70" s="61" t="s">
        <v>40</v>
      </c>
      <c r="B70" s="62" t="s">
        <v>125</v>
      </c>
      <c r="C70" s="61" t="s">
        <v>99</v>
      </c>
      <c r="D70" s="54"/>
      <c r="E70" s="54">
        <f t="shared" si="2"/>
        <v>4</v>
      </c>
      <c r="F70" s="61" t="s">
        <v>43</v>
      </c>
      <c r="G70" s="75">
        <v>4</v>
      </c>
      <c r="H70" s="75">
        <v>4</v>
      </c>
      <c r="I70" s="51"/>
      <c r="J70" s="51"/>
      <c r="K70" s="202">
        <v>1</v>
      </c>
      <c r="L70" s="51"/>
      <c r="M70" s="52"/>
      <c r="N70" s="202">
        <v>1</v>
      </c>
      <c r="O70" s="51"/>
      <c r="P70" s="51"/>
      <c r="Q70" s="202">
        <v>1</v>
      </c>
      <c r="R70" s="52"/>
      <c r="S70" s="51"/>
      <c r="T70" s="202">
        <v>1</v>
      </c>
      <c r="U70" s="58"/>
      <c r="V70" s="76"/>
      <c r="W70" s="78" t="s">
        <v>100</v>
      </c>
      <c r="X70" s="77"/>
      <c r="Y70" s="58"/>
      <c r="Z70" s="28" t="s">
        <v>45</v>
      </c>
    </row>
    <row r="71" spans="1:26" ht="30.6" customHeight="1" x14ac:dyDescent="0.25">
      <c r="A71" s="61"/>
      <c r="B71" s="62"/>
      <c r="C71" s="82"/>
      <c r="D71" s="83"/>
      <c r="E71" s="83"/>
      <c r="F71" s="82"/>
      <c r="G71" s="81"/>
      <c r="H71" s="81"/>
      <c r="I71" s="84"/>
      <c r="J71" s="84"/>
      <c r="K71" s="158"/>
      <c r="L71" s="84"/>
      <c r="M71" s="158"/>
      <c r="N71" s="158"/>
      <c r="O71" s="84"/>
      <c r="P71" s="84"/>
      <c r="Q71" s="158"/>
      <c r="R71" s="158"/>
      <c r="S71" s="84"/>
      <c r="T71" s="158"/>
      <c r="U71" s="85"/>
      <c r="V71" s="85"/>
      <c r="W71" s="86"/>
      <c r="X71" s="85"/>
      <c r="Y71" s="85"/>
      <c r="Z71" s="82"/>
    </row>
    <row r="72" spans="1:26" ht="31.5" x14ac:dyDescent="0.25">
      <c r="A72" s="15" t="s">
        <v>96</v>
      </c>
      <c r="B72" s="212">
        <v>45881</v>
      </c>
    </row>
    <row r="73" spans="1:26" ht="16.5" customHeight="1" x14ac:dyDescent="0.25"/>
    <row r="74" spans="1:26" x14ac:dyDescent="0.25"/>
    <row r="75" spans="1:26" x14ac:dyDescent="0.25"/>
    <row r="76" spans="1:26" x14ac:dyDescent="0.25"/>
    <row r="77" spans="1:26" x14ac:dyDescent="0.25"/>
    <row r="78" spans="1:26" x14ac:dyDescent="0.25"/>
    <row r="79" spans="1:26" x14ac:dyDescent="0.25"/>
    <row r="80" spans="1:26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ht="15" hidden="1" customHeight="1" x14ac:dyDescent="0.25"/>
    <row r="103" customFormat="1" ht="15" hidden="1" customHeight="1" x14ac:dyDescent="0.25"/>
    <row r="104" customFormat="1" ht="15" hidden="1" customHeight="1" x14ac:dyDescent="0.25"/>
    <row r="105" customFormat="1" ht="15" hidden="1" customHeight="1" x14ac:dyDescent="0.25"/>
    <row r="106" customFormat="1" ht="15" hidden="1" customHeight="1" x14ac:dyDescent="0.25"/>
    <row r="107" customFormat="1" ht="15" hidden="1" customHeight="1" x14ac:dyDescent="0.25"/>
  </sheetData>
  <autoFilter ref="A7:Z70" xr:uid="{91CA1DE6-5548-4857-9356-023E0FE2B184}"/>
  <mergeCells count="20">
    <mergeCell ref="B1:X1"/>
    <mergeCell ref="B2:X3"/>
    <mergeCell ref="B4:Z4"/>
    <mergeCell ref="Z5:Z7"/>
    <mergeCell ref="A5:A7"/>
    <mergeCell ref="B5:B7"/>
    <mergeCell ref="C5:F5"/>
    <mergeCell ref="G5:U5"/>
    <mergeCell ref="V5:Y5"/>
    <mergeCell ref="C6:C7"/>
    <mergeCell ref="V6:V7"/>
    <mergeCell ref="W6:W7"/>
    <mergeCell ref="X6:X7"/>
    <mergeCell ref="Y6:Y7"/>
    <mergeCell ref="D6:D7"/>
    <mergeCell ref="E6:E7"/>
    <mergeCell ref="F6:F7"/>
    <mergeCell ref="G6:H6"/>
    <mergeCell ref="I6:T6"/>
    <mergeCell ref="U6:U7"/>
  </mergeCells>
  <dataValidations count="4">
    <dataValidation type="decimal" operator="lessThan" allowBlank="1" showInputMessage="1" showErrorMessage="1" sqref="Y1:Y2" xr:uid="{416D64F9-0F2D-401F-8744-020871B1E8CB}">
      <formula1>0</formula1>
    </dataValidation>
    <dataValidation type="decimal" operator="lessThan" showInputMessage="1" sqref="Z1" xr:uid="{F6140E4F-6B41-4485-B33A-822DC7069A49}">
      <formula1>0</formula1>
    </dataValidation>
    <dataValidation operator="lessThan" allowBlank="1" showInputMessage="1" showErrorMessage="1" sqref="Z2:Z3 B1:B2 Y3" xr:uid="{F47ADA80-A6F5-40A6-9F69-E8C1A9B80B4E}"/>
    <dataValidation allowBlank="1" showErrorMessage="1" promptTitle="Variable 1" prompt="Digite aqui el Valor de la Variable 1" sqref="D10 B35 D15:D37 D39:D71" xr:uid="{1AB2B6EB-461E-42EE-A1C8-357AF42D0FCC}"/>
  </dataValidations>
  <pageMargins left="0.7" right="0.7" top="0.75" bottom="0.75" header="0.3" footer="0.3"/>
  <pageSetup scale="2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E380-88AE-4F6D-9E5F-367258DC87FC}">
  <dimension ref="A1:Z101"/>
  <sheetViews>
    <sheetView zoomScale="70" zoomScaleNormal="70" workbookViewId="0">
      <pane ySplit="7" topLeftCell="A8" activePane="bottomLeft" state="frozen"/>
      <selection activeCell="T37" sqref="T37"/>
      <selection pane="bottomLeft" activeCell="A8" sqref="A8"/>
    </sheetView>
  </sheetViews>
  <sheetFormatPr baseColWidth="10" defaultColWidth="0" defaultRowHeight="15" customHeight="1" zeroHeight="1" x14ac:dyDescent="0.25"/>
  <cols>
    <col min="1" max="1" width="32" customWidth="1"/>
    <col min="2" max="2" width="77.5703125" customWidth="1"/>
    <col min="3" max="3" width="20.85546875" customWidth="1"/>
    <col min="4" max="4" width="15.5703125" customWidth="1"/>
    <col min="5" max="5" width="16.28515625" customWidth="1"/>
    <col min="6" max="6" width="17.7109375" customWidth="1"/>
    <col min="7" max="7" width="12.28515625" customWidth="1"/>
    <col min="8" max="8" width="12.42578125" customWidth="1"/>
    <col min="9" max="10" width="6.5703125" customWidth="1"/>
    <col min="11" max="11" width="7.42578125" customWidth="1"/>
    <col min="12" max="12" width="6.7109375" customWidth="1"/>
    <col min="13" max="13" width="7" customWidth="1"/>
    <col min="14" max="14" width="6.140625" customWidth="1"/>
    <col min="15" max="15" width="6" customWidth="1"/>
    <col min="16" max="16" width="5.5703125" customWidth="1"/>
    <col min="17" max="17" width="5.85546875" customWidth="1"/>
    <col min="18" max="18" width="6" customWidth="1"/>
    <col min="19" max="19" width="5.5703125" customWidth="1"/>
    <col min="20" max="20" width="6.5703125" customWidth="1"/>
    <col min="21" max="21" width="17.85546875" customWidth="1"/>
    <col min="22" max="22" width="19.28515625" customWidth="1"/>
    <col min="23" max="23" width="21.28515625" customWidth="1"/>
    <col min="24" max="25" width="22.42578125" customWidth="1"/>
    <col min="26" max="26" width="22.5703125" customWidth="1"/>
    <col min="27" max="16384" width="11.42578125" hidden="1"/>
  </cols>
  <sheetData>
    <row r="1" spans="1:26" ht="27" customHeight="1" x14ac:dyDescent="0.25">
      <c r="A1" s="1"/>
      <c r="B1" s="226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  <c r="Y1" s="13" t="s">
        <v>1</v>
      </c>
      <c r="Z1" s="2" t="s">
        <v>2</v>
      </c>
    </row>
    <row r="2" spans="1:26" ht="21" customHeight="1" x14ac:dyDescent="0.25">
      <c r="A2" s="12"/>
      <c r="B2" s="229" t="s">
        <v>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1"/>
      <c r="Y2" s="14" t="s">
        <v>4</v>
      </c>
      <c r="Z2" s="18">
        <v>1</v>
      </c>
    </row>
    <row r="3" spans="1:26" ht="24" customHeight="1" thickBot="1" x14ac:dyDescent="0.3">
      <c r="A3" s="7"/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4"/>
      <c r="Y3" s="17" t="s">
        <v>5</v>
      </c>
      <c r="Z3" s="19">
        <v>45077</v>
      </c>
    </row>
    <row r="4" spans="1:26" ht="34.5" customHeight="1" thickBot="1" x14ac:dyDescent="0.3">
      <c r="A4" s="137" t="s">
        <v>6</v>
      </c>
      <c r="B4" s="235" t="s">
        <v>97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7"/>
    </row>
    <row r="5" spans="1:26" ht="30.75" customHeight="1" thickBot="1" x14ac:dyDescent="0.3">
      <c r="A5" s="240" t="s">
        <v>8</v>
      </c>
      <c r="B5" s="252" t="s">
        <v>9</v>
      </c>
      <c r="C5" s="244" t="s">
        <v>10</v>
      </c>
      <c r="D5" s="245"/>
      <c r="E5" s="245"/>
      <c r="F5" s="246"/>
      <c r="G5" s="244" t="s">
        <v>11</v>
      </c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6"/>
      <c r="V5" s="244" t="s">
        <v>12</v>
      </c>
      <c r="W5" s="245"/>
      <c r="X5" s="245"/>
      <c r="Y5" s="246"/>
      <c r="Z5" s="238" t="s">
        <v>13</v>
      </c>
    </row>
    <row r="6" spans="1:26" ht="36" customHeight="1" thickBot="1" x14ac:dyDescent="0.3">
      <c r="A6" s="241"/>
      <c r="B6" s="247"/>
      <c r="C6" s="239" t="s">
        <v>14</v>
      </c>
      <c r="D6" s="239" t="s">
        <v>15</v>
      </c>
      <c r="E6" s="239" t="s">
        <v>16</v>
      </c>
      <c r="F6" s="238" t="s">
        <v>17</v>
      </c>
      <c r="G6" s="244" t="s">
        <v>18</v>
      </c>
      <c r="H6" s="246"/>
      <c r="I6" s="248" t="s">
        <v>19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50"/>
      <c r="U6" s="238" t="s">
        <v>20</v>
      </c>
      <c r="V6" s="239" t="s">
        <v>21</v>
      </c>
      <c r="W6" s="239" t="s">
        <v>22</v>
      </c>
      <c r="X6" s="239" t="s">
        <v>23</v>
      </c>
      <c r="Y6" s="239" t="s">
        <v>24</v>
      </c>
      <c r="Z6" s="239"/>
    </row>
    <row r="7" spans="1:26" ht="30.75" customHeight="1" thickBot="1" x14ac:dyDescent="0.3">
      <c r="A7" s="251"/>
      <c r="B7" s="253"/>
      <c r="C7" s="243"/>
      <c r="D7" s="243"/>
      <c r="E7" s="243"/>
      <c r="F7" s="253"/>
      <c r="G7" s="8" t="s">
        <v>25</v>
      </c>
      <c r="H7" s="8" t="s">
        <v>26</v>
      </c>
      <c r="I7" s="9" t="s">
        <v>27</v>
      </c>
      <c r="J7" s="10" t="s">
        <v>28</v>
      </c>
      <c r="K7" s="10" t="s">
        <v>29</v>
      </c>
      <c r="L7" s="10" t="s">
        <v>30</v>
      </c>
      <c r="M7" s="10" t="s">
        <v>31</v>
      </c>
      <c r="N7" s="10" t="s">
        <v>32</v>
      </c>
      <c r="O7" s="10" t="s">
        <v>33</v>
      </c>
      <c r="P7" s="10" t="s">
        <v>34</v>
      </c>
      <c r="Q7" s="10" t="s">
        <v>35</v>
      </c>
      <c r="R7" s="10" t="s">
        <v>36</v>
      </c>
      <c r="S7" s="10" t="s">
        <v>37</v>
      </c>
      <c r="T7" s="11" t="s">
        <v>38</v>
      </c>
      <c r="U7" s="243"/>
      <c r="V7" s="243"/>
      <c r="W7" s="243"/>
      <c r="X7" s="243"/>
      <c r="Y7" s="243"/>
      <c r="Z7" s="243"/>
    </row>
    <row r="8" spans="1:26" ht="60" x14ac:dyDescent="0.25">
      <c r="A8" s="28" t="s">
        <v>40</v>
      </c>
      <c r="B8" s="139" t="s">
        <v>98</v>
      </c>
      <c r="C8" s="28" t="s">
        <v>99</v>
      </c>
      <c r="D8" s="140"/>
      <c r="E8" s="140">
        <f>+COUNTIF(I8:T8,"X")</f>
        <v>0</v>
      </c>
      <c r="F8" s="28" t="s">
        <v>43</v>
      </c>
      <c r="G8" s="138">
        <v>1</v>
      </c>
      <c r="H8" s="138">
        <v>1</v>
      </c>
      <c r="I8" s="202">
        <v>1</v>
      </c>
      <c r="J8" s="141"/>
      <c r="K8" s="141"/>
      <c r="L8" s="141"/>
      <c r="M8" s="141"/>
      <c r="N8" s="141"/>
      <c r="O8" s="142"/>
      <c r="P8" s="141"/>
      <c r="Q8" s="141"/>
      <c r="R8" s="141"/>
      <c r="S8" s="143"/>
      <c r="T8" s="143"/>
      <c r="U8" s="25"/>
      <c r="V8" s="144"/>
      <c r="W8" s="94" t="s">
        <v>100</v>
      </c>
      <c r="X8" s="145"/>
      <c r="Y8" s="25"/>
      <c r="Z8" s="28" t="s">
        <v>45</v>
      </c>
    </row>
    <row r="9" spans="1:26" ht="60" x14ac:dyDescent="0.25">
      <c r="A9" s="61" t="s">
        <v>40</v>
      </c>
      <c r="B9" s="62" t="s">
        <v>242</v>
      </c>
      <c r="C9" s="61" t="s">
        <v>99</v>
      </c>
      <c r="D9" s="54"/>
      <c r="E9" s="54">
        <f t="shared" ref="E9:E31" si="0">+COUNTIF(I9:T9,"X")</f>
        <v>0</v>
      </c>
      <c r="F9" s="61" t="s">
        <v>43</v>
      </c>
      <c r="G9" s="75">
        <v>1</v>
      </c>
      <c r="H9" s="75">
        <v>1</v>
      </c>
      <c r="I9" s="51"/>
      <c r="J9" s="202">
        <v>1</v>
      </c>
      <c r="K9" s="51"/>
      <c r="L9" s="51"/>
      <c r="M9" s="51"/>
      <c r="N9" s="51"/>
      <c r="O9" s="52"/>
      <c r="P9" s="51"/>
      <c r="Q9" s="51"/>
      <c r="R9" s="51"/>
      <c r="S9" s="51"/>
      <c r="T9" s="51"/>
      <c r="U9" s="58"/>
      <c r="V9" s="76"/>
      <c r="W9" s="78" t="s">
        <v>100</v>
      </c>
      <c r="X9" s="77"/>
      <c r="Y9" s="58"/>
      <c r="Z9" s="28" t="s">
        <v>45</v>
      </c>
    </row>
    <row r="10" spans="1:26" ht="60" x14ac:dyDescent="0.25">
      <c r="A10" s="61" t="s">
        <v>40</v>
      </c>
      <c r="B10" s="62" t="s">
        <v>243</v>
      </c>
      <c r="C10" s="61" t="s">
        <v>99</v>
      </c>
      <c r="D10" s="54"/>
      <c r="E10" s="54">
        <f t="shared" si="0"/>
        <v>0</v>
      </c>
      <c r="F10" s="61" t="s">
        <v>43</v>
      </c>
      <c r="G10" s="75">
        <v>1</v>
      </c>
      <c r="H10" s="75">
        <v>1</v>
      </c>
      <c r="I10" s="51"/>
      <c r="J10" s="202">
        <v>1</v>
      </c>
      <c r="K10" s="52"/>
      <c r="L10" s="53"/>
      <c r="M10" s="52"/>
      <c r="N10" s="52"/>
      <c r="O10" s="53"/>
      <c r="P10" s="53"/>
      <c r="Q10" s="52"/>
      <c r="R10" s="53"/>
      <c r="S10" s="53"/>
      <c r="T10" s="52"/>
      <c r="U10" s="58"/>
      <c r="V10" s="76"/>
      <c r="W10" s="78" t="s">
        <v>100</v>
      </c>
      <c r="X10" s="77"/>
      <c r="Y10" s="58"/>
      <c r="Z10" s="28" t="s">
        <v>45</v>
      </c>
    </row>
    <row r="11" spans="1:26" ht="60" x14ac:dyDescent="0.25">
      <c r="A11" s="61" t="s">
        <v>40</v>
      </c>
      <c r="B11" s="62" t="s">
        <v>101</v>
      </c>
      <c r="C11" s="61" t="s">
        <v>99</v>
      </c>
      <c r="D11" s="54"/>
      <c r="E11" s="54">
        <f t="shared" si="0"/>
        <v>0</v>
      </c>
      <c r="F11" s="61" t="s">
        <v>43</v>
      </c>
      <c r="G11" s="75">
        <v>1</v>
      </c>
      <c r="H11" s="75">
        <v>1</v>
      </c>
      <c r="I11" s="51"/>
      <c r="J11" s="51"/>
      <c r="K11" s="202">
        <v>1</v>
      </c>
      <c r="L11" s="51"/>
      <c r="M11" s="51"/>
      <c r="N11" s="51"/>
      <c r="O11" s="51"/>
      <c r="P11" s="51"/>
      <c r="Q11" s="51"/>
      <c r="R11" s="52"/>
      <c r="S11" s="51"/>
      <c r="T11" s="51"/>
      <c r="U11" s="58"/>
      <c r="V11" s="76"/>
      <c r="W11" s="78" t="s">
        <v>100</v>
      </c>
      <c r="X11" s="77"/>
      <c r="Y11" s="58"/>
      <c r="Z11" s="28" t="s">
        <v>45</v>
      </c>
    </row>
    <row r="12" spans="1:26" ht="60" x14ac:dyDescent="0.25">
      <c r="A12" s="61" t="s">
        <v>40</v>
      </c>
      <c r="B12" s="62" t="s">
        <v>102</v>
      </c>
      <c r="C12" s="61" t="s">
        <v>99</v>
      </c>
      <c r="D12" s="54"/>
      <c r="E12" s="54">
        <f t="shared" si="0"/>
        <v>0</v>
      </c>
      <c r="F12" s="61" t="s">
        <v>43</v>
      </c>
      <c r="G12" s="75">
        <v>1</v>
      </c>
      <c r="H12" s="75">
        <v>1</v>
      </c>
      <c r="I12" s="51"/>
      <c r="J12" s="51"/>
      <c r="K12" s="202">
        <v>1</v>
      </c>
      <c r="L12" s="52"/>
      <c r="M12" s="51"/>
      <c r="N12" s="51"/>
      <c r="O12" s="51"/>
      <c r="P12" s="52"/>
      <c r="Q12" s="51"/>
      <c r="R12" s="51"/>
      <c r="S12" s="51"/>
      <c r="T12" s="53"/>
      <c r="U12" s="58"/>
      <c r="V12" s="76"/>
      <c r="W12" s="78" t="s">
        <v>100</v>
      </c>
      <c r="X12" s="77"/>
      <c r="Y12" s="58"/>
      <c r="Z12" s="28" t="s">
        <v>45</v>
      </c>
    </row>
    <row r="13" spans="1:26" ht="60" x14ac:dyDescent="0.25">
      <c r="A13" s="61" t="s">
        <v>40</v>
      </c>
      <c r="B13" s="62" t="s">
        <v>244</v>
      </c>
      <c r="C13" s="61" t="s">
        <v>99</v>
      </c>
      <c r="D13" s="54"/>
      <c r="E13" s="54">
        <f t="shared" si="0"/>
        <v>0</v>
      </c>
      <c r="F13" s="61" t="s">
        <v>43</v>
      </c>
      <c r="G13" s="75">
        <v>1</v>
      </c>
      <c r="H13" s="75">
        <v>1</v>
      </c>
      <c r="I13" s="51"/>
      <c r="J13" s="155"/>
      <c r="K13" s="51"/>
      <c r="L13" s="202">
        <v>1</v>
      </c>
      <c r="M13" s="51"/>
      <c r="N13" s="51"/>
      <c r="O13" s="51"/>
      <c r="P13" s="51"/>
      <c r="Q13" s="51"/>
      <c r="R13" s="52"/>
      <c r="S13" s="51"/>
      <c r="T13" s="51"/>
      <c r="U13" s="58"/>
      <c r="V13" s="76"/>
      <c r="W13" s="78" t="s">
        <v>245</v>
      </c>
      <c r="X13" s="77"/>
      <c r="Y13" s="58"/>
      <c r="Z13" s="28" t="s">
        <v>45</v>
      </c>
    </row>
    <row r="14" spans="1:26" ht="60" x14ac:dyDescent="0.25">
      <c r="A14" s="61" t="s">
        <v>40</v>
      </c>
      <c r="B14" s="62" t="s">
        <v>246</v>
      </c>
      <c r="C14" s="61" t="s">
        <v>99</v>
      </c>
      <c r="D14" s="54"/>
      <c r="E14" s="54">
        <f t="shared" si="0"/>
        <v>0</v>
      </c>
      <c r="F14" s="61" t="s">
        <v>43</v>
      </c>
      <c r="G14" s="75">
        <v>1</v>
      </c>
      <c r="H14" s="75">
        <v>1</v>
      </c>
      <c r="I14" s="51"/>
      <c r="J14" s="51"/>
      <c r="K14" s="51"/>
      <c r="L14" s="202">
        <v>1</v>
      </c>
      <c r="M14" s="52"/>
      <c r="N14" s="51"/>
      <c r="O14" s="51"/>
      <c r="P14" s="51"/>
      <c r="Q14" s="52"/>
      <c r="R14" s="51"/>
      <c r="S14" s="51"/>
      <c r="T14" s="53"/>
      <c r="U14" s="58"/>
      <c r="V14" s="76"/>
      <c r="W14" s="78" t="s">
        <v>103</v>
      </c>
      <c r="X14" s="77"/>
      <c r="Y14" s="58"/>
      <c r="Z14" s="28" t="s">
        <v>45</v>
      </c>
    </row>
    <row r="15" spans="1:26" ht="60" x14ac:dyDescent="0.25">
      <c r="A15" s="61" t="s">
        <v>40</v>
      </c>
      <c r="B15" s="62" t="s">
        <v>247</v>
      </c>
      <c r="C15" s="61" t="s">
        <v>99</v>
      </c>
      <c r="D15" s="54"/>
      <c r="E15" s="54">
        <f t="shared" si="0"/>
        <v>0</v>
      </c>
      <c r="F15" s="61" t="s">
        <v>43</v>
      </c>
      <c r="G15" s="75">
        <v>1</v>
      </c>
      <c r="H15" s="75">
        <v>1</v>
      </c>
      <c r="I15" s="51"/>
      <c r="J15" s="51"/>
      <c r="K15" s="51"/>
      <c r="L15" s="202">
        <v>1</v>
      </c>
      <c r="M15" s="51"/>
      <c r="N15" s="51"/>
      <c r="O15" s="51"/>
      <c r="P15" s="51"/>
      <c r="Q15" s="52"/>
      <c r="R15" s="51"/>
      <c r="S15" s="51"/>
      <c r="T15" s="53"/>
      <c r="U15" s="58"/>
      <c r="V15" s="76"/>
      <c r="W15" s="78" t="s">
        <v>44</v>
      </c>
      <c r="X15" s="77"/>
      <c r="Y15" s="58"/>
      <c r="Z15" s="28" t="s">
        <v>45</v>
      </c>
    </row>
    <row r="16" spans="1:26" ht="60" x14ac:dyDescent="0.25">
      <c r="A16" s="61" t="s">
        <v>40</v>
      </c>
      <c r="B16" s="62" t="s">
        <v>248</v>
      </c>
      <c r="C16" s="61" t="s">
        <v>99</v>
      </c>
      <c r="D16" s="54"/>
      <c r="E16" s="54">
        <f t="shared" si="0"/>
        <v>0</v>
      </c>
      <c r="F16" s="61" t="s">
        <v>43</v>
      </c>
      <c r="G16" s="75">
        <v>1</v>
      </c>
      <c r="H16" s="75">
        <v>1</v>
      </c>
      <c r="I16" s="51"/>
      <c r="J16" s="51"/>
      <c r="K16" s="51"/>
      <c r="L16" s="202">
        <v>1</v>
      </c>
      <c r="M16" s="51"/>
      <c r="N16" s="51"/>
      <c r="O16" s="51"/>
      <c r="P16" s="51"/>
      <c r="Q16" s="51"/>
      <c r="R16" s="52"/>
      <c r="S16" s="51"/>
      <c r="T16" s="53"/>
      <c r="U16" s="58"/>
      <c r="V16" s="76"/>
      <c r="W16" s="78" t="s">
        <v>104</v>
      </c>
      <c r="X16" s="77"/>
      <c r="Y16" s="58"/>
      <c r="Z16" s="28" t="s">
        <v>45</v>
      </c>
    </row>
    <row r="17" spans="1:26" ht="60" x14ac:dyDescent="0.25">
      <c r="A17" s="61" t="s">
        <v>40</v>
      </c>
      <c r="B17" s="62" t="s">
        <v>105</v>
      </c>
      <c r="C17" s="61" t="s">
        <v>99</v>
      </c>
      <c r="D17" s="54"/>
      <c r="E17" s="54">
        <f t="shared" si="0"/>
        <v>0</v>
      </c>
      <c r="F17" s="61" t="s">
        <v>43</v>
      </c>
      <c r="G17" s="75">
        <v>1</v>
      </c>
      <c r="H17" s="75">
        <v>1</v>
      </c>
      <c r="I17" s="51"/>
      <c r="J17" s="51"/>
      <c r="K17" s="51"/>
      <c r="L17" s="51"/>
      <c r="M17" s="202">
        <v>1</v>
      </c>
      <c r="N17" s="51"/>
      <c r="O17" s="51"/>
      <c r="P17" s="51"/>
      <c r="Q17" s="51"/>
      <c r="R17" s="52"/>
      <c r="S17" s="51"/>
      <c r="T17" s="53"/>
      <c r="U17" s="58"/>
      <c r="V17" s="76"/>
      <c r="W17" s="78" t="s">
        <v>104</v>
      </c>
      <c r="X17" s="77"/>
      <c r="Y17" s="58"/>
      <c r="Z17" s="28" t="s">
        <v>45</v>
      </c>
    </row>
    <row r="18" spans="1:26" ht="60" x14ac:dyDescent="0.25">
      <c r="A18" s="61" t="s">
        <v>40</v>
      </c>
      <c r="B18" s="62" t="s">
        <v>106</v>
      </c>
      <c r="C18" s="61" t="s">
        <v>99</v>
      </c>
      <c r="D18" s="54"/>
      <c r="E18" s="54">
        <f t="shared" si="0"/>
        <v>0</v>
      </c>
      <c r="F18" s="61" t="s">
        <v>43</v>
      </c>
      <c r="G18" s="75">
        <v>1</v>
      </c>
      <c r="H18" s="75">
        <v>1</v>
      </c>
      <c r="I18" s="51"/>
      <c r="J18" s="51"/>
      <c r="K18" s="52"/>
      <c r="L18" s="53"/>
      <c r="M18" s="202">
        <v>1</v>
      </c>
      <c r="N18" s="52"/>
      <c r="O18" s="53"/>
      <c r="P18" s="53"/>
      <c r="Q18" s="52"/>
      <c r="R18" s="53"/>
      <c r="S18" s="53"/>
      <c r="T18" s="52"/>
      <c r="U18" s="58"/>
      <c r="V18" s="76"/>
      <c r="W18" s="78" t="s">
        <v>100</v>
      </c>
      <c r="X18" s="77"/>
      <c r="Y18" s="58"/>
      <c r="Z18" s="28" t="s">
        <v>45</v>
      </c>
    </row>
    <row r="19" spans="1:26" ht="60" x14ac:dyDescent="0.25">
      <c r="A19" s="61" t="s">
        <v>40</v>
      </c>
      <c r="B19" s="62" t="s">
        <v>249</v>
      </c>
      <c r="C19" s="61" t="s">
        <v>99</v>
      </c>
      <c r="D19" s="54"/>
      <c r="E19" s="54">
        <f t="shared" si="0"/>
        <v>0</v>
      </c>
      <c r="F19" s="61" t="s">
        <v>43</v>
      </c>
      <c r="G19" s="75">
        <v>1</v>
      </c>
      <c r="H19" s="75">
        <v>1</v>
      </c>
      <c r="I19" s="51"/>
      <c r="J19" s="51"/>
      <c r="K19" s="51"/>
      <c r="L19" s="51"/>
      <c r="M19" s="202">
        <v>1</v>
      </c>
      <c r="N19" s="51"/>
      <c r="O19" s="51"/>
      <c r="P19" s="52"/>
      <c r="Q19" s="51"/>
      <c r="R19" s="51"/>
      <c r="S19" s="51"/>
      <c r="T19" s="53"/>
      <c r="U19" s="58"/>
      <c r="V19" s="76"/>
      <c r="W19" s="78" t="s">
        <v>44</v>
      </c>
      <c r="X19" s="77"/>
      <c r="Y19" s="58"/>
      <c r="Z19" s="28" t="s">
        <v>45</v>
      </c>
    </row>
    <row r="20" spans="1:26" ht="60" x14ac:dyDescent="0.25">
      <c r="A20" s="61" t="s">
        <v>40</v>
      </c>
      <c r="B20" s="62" t="s">
        <v>250</v>
      </c>
      <c r="C20" s="61" t="s">
        <v>99</v>
      </c>
      <c r="D20" s="54"/>
      <c r="E20" s="54">
        <f t="shared" si="0"/>
        <v>0</v>
      </c>
      <c r="F20" s="61" t="s">
        <v>43</v>
      </c>
      <c r="G20" s="75">
        <v>1</v>
      </c>
      <c r="H20" s="75">
        <v>1</v>
      </c>
      <c r="I20" s="51"/>
      <c r="J20" s="51"/>
      <c r="K20" s="51"/>
      <c r="L20" s="51"/>
      <c r="M20" s="202">
        <v>1</v>
      </c>
      <c r="N20" s="51"/>
      <c r="O20" s="51"/>
      <c r="P20" s="51"/>
      <c r="Q20" s="51"/>
      <c r="R20" s="52"/>
      <c r="S20" s="51"/>
      <c r="T20" s="53"/>
      <c r="U20" s="58"/>
      <c r="V20" s="76"/>
      <c r="W20" s="78" t="s">
        <v>44</v>
      </c>
      <c r="X20" s="77"/>
      <c r="Y20" s="58"/>
      <c r="Z20" s="28" t="s">
        <v>45</v>
      </c>
    </row>
    <row r="21" spans="1:26" ht="60" x14ac:dyDescent="0.25">
      <c r="A21" s="61" t="s">
        <v>40</v>
      </c>
      <c r="B21" s="62" t="s">
        <v>251</v>
      </c>
      <c r="C21" s="61" t="s">
        <v>99</v>
      </c>
      <c r="D21" s="54"/>
      <c r="E21" s="54">
        <f t="shared" si="0"/>
        <v>0</v>
      </c>
      <c r="F21" s="61" t="s">
        <v>43</v>
      </c>
      <c r="G21" s="75">
        <v>1</v>
      </c>
      <c r="H21" s="75">
        <v>1</v>
      </c>
      <c r="I21" s="51"/>
      <c r="J21" s="51"/>
      <c r="K21" s="51"/>
      <c r="L21" s="52"/>
      <c r="M21" s="156"/>
      <c r="N21" s="202">
        <v>1</v>
      </c>
      <c r="O21" s="51"/>
      <c r="P21" s="51"/>
      <c r="Q21" s="51"/>
      <c r="R21" s="51"/>
      <c r="S21" s="51"/>
      <c r="T21" s="53"/>
      <c r="U21" s="58"/>
      <c r="V21" s="76"/>
      <c r="W21" s="78" t="s">
        <v>44</v>
      </c>
      <c r="X21" s="77"/>
      <c r="Y21" s="58"/>
      <c r="Z21" s="28" t="s">
        <v>45</v>
      </c>
    </row>
    <row r="22" spans="1:26" ht="60" x14ac:dyDescent="0.25">
      <c r="A22" s="61" t="s">
        <v>40</v>
      </c>
      <c r="B22" s="62" t="s">
        <v>108</v>
      </c>
      <c r="C22" s="61" t="s">
        <v>99</v>
      </c>
      <c r="D22" s="54"/>
      <c r="E22" s="54">
        <f t="shared" si="0"/>
        <v>0</v>
      </c>
      <c r="F22" s="61" t="s">
        <v>43</v>
      </c>
      <c r="G22" s="75">
        <v>1</v>
      </c>
      <c r="H22" s="75">
        <v>1</v>
      </c>
      <c r="I22" s="51"/>
      <c r="J22" s="51"/>
      <c r="K22" s="51"/>
      <c r="L22" s="51"/>
      <c r="M22" s="51"/>
      <c r="N22" s="202">
        <v>1</v>
      </c>
      <c r="O22" s="51"/>
      <c r="P22" s="51"/>
      <c r="Q22" s="51"/>
      <c r="R22" s="52"/>
      <c r="S22" s="51"/>
      <c r="T22" s="53"/>
      <c r="U22" s="58"/>
      <c r="V22" s="76"/>
      <c r="W22" s="78" t="s">
        <v>100</v>
      </c>
      <c r="X22" s="77"/>
      <c r="Y22" s="58"/>
      <c r="Z22" s="28" t="s">
        <v>45</v>
      </c>
    </row>
    <row r="23" spans="1:26" ht="60" x14ac:dyDescent="0.25">
      <c r="A23" s="61" t="s">
        <v>40</v>
      </c>
      <c r="B23" s="62" t="s">
        <v>107</v>
      </c>
      <c r="C23" s="61" t="s">
        <v>99</v>
      </c>
      <c r="D23" s="54"/>
      <c r="E23" s="54">
        <f t="shared" si="0"/>
        <v>0</v>
      </c>
      <c r="F23" s="61" t="s">
        <v>43</v>
      </c>
      <c r="G23" s="75">
        <v>1</v>
      </c>
      <c r="H23" s="75">
        <v>1</v>
      </c>
      <c r="I23" s="51"/>
      <c r="J23" s="51"/>
      <c r="K23" s="51"/>
      <c r="L23" s="51"/>
      <c r="M23" s="51"/>
      <c r="N23" s="208"/>
      <c r="O23" s="202">
        <v>1</v>
      </c>
      <c r="P23" s="51"/>
      <c r="Q23" s="52"/>
      <c r="R23" s="51"/>
      <c r="S23" s="51"/>
      <c r="T23" s="53"/>
      <c r="U23" s="58"/>
      <c r="V23" s="76"/>
      <c r="W23" s="78" t="s">
        <v>100</v>
      </c>
      <c r="X23" s="77"/>
      <c r="Y23" s="58"/>
      <c r="Z23" s="28" t="s">
        <v>45</v>
      </c>
    </row>
    <row r="24" spans="1:26" ht="60" x14ac:dyDescent="0.25">
      <c r="A24" s="61" t="s">
        <v>40</v>
      </c>
      <c r="B24" s="62" t="s">
        <v>252</v>
      </c>
      <c r="C24" s="61" t="s">
        <v>99</v>
      </c>
      <c r="D24" s="54"/>
      <c r="E24" s="54">
        <f t="shared" si="0"/>
        <v>0</v>
      </c>
      <c r="F24" s="61" t="s">
        <v>43</v>
      </c>
      <c r="G24" s="75">
        <v>1</v>
      </c>
      <c r="H24" s="75">
        <v>1</v>
      </c>
      <c r="I24" s="51"/>
      <c r="J24" s="51"/>
      <c r="K24" s="51"/>
      <c r="L24" s="51"/>
      <c r="M24" s="51"/>
      <c r="N24" s="202">
        <v>1</v>
      </c>
      <c r="O24" s="51"/>
      <c r="P24" s="51"/>
      <c r="Q24" s="51"/>
      <c r="R24" s="51"/>
      <c r="S24" s="51"/>
      <c r="T24" s="53"/>
      <c r="U24" s="58"/>
      <c r="V24" s="76"/>
      <c r="W24" s="78" t="s">
        <v>103</v>
      </c>
      <c r="X24" s="77"/>
      <c r="Y24" s="58"/>
      <c r="Z24" s="28"/>
    </row>
    <row r="25" spans="1:26" ht="60" x14ac:dyDescent="0.25">
      <c r="A25" s="61" t="s">
        <v>40</v>
      </c>
      <c r="B25" s="62" t="s">
        <v>109</v>
      </c>
      <c r="C25" s="61" t="s">
        <v>99</v>
      </c>
      <c r="D25" s="54"/>
      <c r="E25" s="54">
        <f t="shared" si="0"/>
        <v>0</v>
      </c>
      <c r="F25" s="61" t="s">
        <v>43</v>
      </c>
      <c r="G25" s="75">
        <v>1</v>
      </c>
      <c r="H25" s="75">
        <v>1</v>
      </c>
      <c r="I25" s="51"/>
      <c r="J25" s="51"/>
      <c r="K25" s="52"/>
      <c r="L25" s="53"/>
      <c r="M25" s="53"/>
      <c r="N25" s="202">
        <v>1</v>
      </c>
      <c r="O25" s="53"/>
      <c r="P25" s="53"/>
      <c r="Q25" s="52"/>
      <c r="R25" s="53"/>
      <c r="S25" s="53"/>
      <c r="T25" s="52"/>
      <c r="U25" s="58"/>
      <c r="V25" s="76"/>
      <c r="W25" s="78" t="s">
        <v>44</v>
      </c>
      <c r="X25" s="77"/>
      <c r="Y25" s="58"/>
      <c r="Z25" s="28" t="s">
        <v>45</v>
      </c>
    </row>
    <row r="26" spans="1:26" ht="60" x14ac:dyDescent="0.25">
      <c r="A26" s="61" t="s">
        <v>40</v>
      </c>
      <c r="B26" s="62" t="s">
        <v>253</v>
      </c>
      <c r="C26" s="61" t="s">
        <v>99</v>
      </c>
      <c r="D26" s="54"/>
      <c r="E26" s="54">
        <f t="shared" si="0"/>
        <v>0</v>
      </c>
      <c r="F26" s="61" t="s">
        <v>43</v>
      </c>
      <c r="G26" s="75">
        <v>1</v>
      </c>
      <c r="H26" s="75">
        <v>1</v>
      </c>
      <c r="I26" s="51"/>
      <c r="J26" s="51"/>
      <c r="K26" s="52"/>
      <c r="L26" s="51"/>
      <c r="M26" s="51"/>
      <c r="N26" s="51"/>
      <c r="O26" s="202">
        <v>1</v>
      </c>
      <c r="P26" s="51"/>
      <c r="Q26" s="51"/>
      <c r="R26" s="51"/>
      <c r="S26" s="52"/>
      <c r="T26" s="51"/>
      <c r="U26" s="58"/>
      <c r="V26" s="76"/>
      <c r="W26" s="78" t="s">
        <v>100</v>
      </c>
      <c r="X26" s="77"/>
      <c r="Y26" s="58"/>
      <c r="Z26" s="28" t="s">
        <v>45</v>
      </c>
    </row>
    <row r="27" spans="1:26" ht="60" x14ac:dyDescent="0.25">
      <c r="A27" s="61" t="s">
        <v>40</v>
      </c>
      <c r="B27" s="62" t="s">
        <v>254</v>
      </c>
      <c r="C27" s="61" t="s">
        <v>99</v>
      </c>
      <c r="D27" s="54"/>
      <c r="E27" s="54">
        <f t="shared" si="0"/>
        <v>0</v>
      </c>
      <c r="F27" s="61" t="s">
        <v>43</v>
      </c>
      <c r="G27" s="75">
        <v>1</v>
      </c>
      <c r="H27" s="75">
        <v>1</v>
      </c>
      <c r="I27" s="51"/>
      <c r="J27" s="51"/>
      <c r="K27" s="52"/>
      <c r="L27" s="53"/>
      <c r="M27" s="53"/>
      <c r="N27" s="52"/>
      <c r="O27" s="202">
        <v>1</v>
      </c>
      <c r="P27" s="53"/>
      <c r="Q27" s="52"/>
      <c r="R27" s="53"/>
      <c r="S27" s="53"/>
      <c r="T27" s="52"/>
      <c r="U27" s="58"/>
      <c r="V27" s="76"/>
      <c r="W27" s="78" t="s">
        <v>44</v>
      </c>
      <c r="X27" s="77"/>
      <c r="Y27" s="58"/>
      <c r="Z27" s="28" t="s">
        <v>45</v>
      </c>
    </row>
    <row r="28" spans="1:26" ht="60" x14ac:dyDescent="0.25">
      <c r="A28" s="61" t="s">
        <v>40</v>
      </c>
      <c r="B28" s="62" t="s">
        <v>255</v>
      </c>
      <c r="C28" s="61" t="s">
        <v>99</v>
      </c>
      <c r="D28" s="54"/>
      <c r="E28" s="54">
        <f t="shared" si="0"/>
        <v>0</v>
      </c>
      <c r="F28" s="61" t="s">
        <v>43</v>
      </c>
      <c r="G28" s="75">
        <v>1</v>
      </c>
      <c r="H28" s="75">
        <v>1</v>
      </c>
      <c r="I28" s="51"/>
      <c r="J28" s="51"/>
      <c r="K28" s="52"/>
      <c r="L28" s="51"/>
      <c r="M28" s="51"/>
      <c r="N28" s="51"/>
      <c r="O28" s="202">
        <v>1</v>
      </c>
      <c r="P28" s="51"/>
      <c r="Q28" s="51"/>
      <c r="R28" s="51"/>
      <c r="S28" s="51"/>
      <c r="T28" s="51"/>
      <c r="U28" s="58"/>
      <c r="V28" s="76"/>
      <c r="W28" s="78" t="s">
        <v>44</v>
      </c>
      <c r="X28" s="77"/>
      <c r="Y28" s="58"/>
      <c r="Z28" s="28" t="s">
        <v>45</v>
      </c>
    </row>
    <row r="29" spans="1:26" ht="60" x14ac:dyDescent="0.25">
      <c r="A29" s="61" t="s">
        <v>40</v>
      </c>
      <c r="B29" s="62" t="s">
        <v>256</v>
      </c>
      <c r="C29" s="61" t="s">
        <v>99</v>
      </c>
      <c r="D29" s="54"/>
      <c r="E29" s="54">
        <f t="shared" si="0"/>
        <v>0</v>
      </c>
      <c r="F29" s="61" t="s">
        <v>43</v>
      </c>
      <c r="G29" s="75">
        <v>1</v>
      </c>
      <c r="H29" s="75">
        <v>1</v>
      </c>
      <c r="I29" s="51"/>
      <c r="J29" s="51"/>
      <c r="K29" s="51"/>
      <c r="L29" s="51"/>
      <c r="M29" s="52"/>
      <c r="N29" s="52"/>
      <c r="O29" s="202">
        <v>1</v>
      </c>
      <c r="P29" s="52"/>
      <c r="Q29" s="51"/>
      <c r="R29" s="51"/>
      <c r="S29" s="51"/>
      <c r="T29" s="53"/>
      <c r="U29" s="58"/>
      <c r="V29" s="76"/>
      <c r="W29" s="78" t="s">
        <v>44</v>
      </c>
      <c r="X29" s="77"/>
      <c r="Y29" s="58"/>
      <c r="Z29" s="28" t="s">
        <v>45</v>
      </c>
    </row>
    <row r="30" spans="1:26" ht="60" x14ac:dyDescent="0.25">
      <c r="A30" s="61" t="s">
        <v>40</v>
      </c>
      <c r="B30" s="62" t="s">
        <v>110</v>
      </c>
      <c r="C30" s="61" t="s">
        <v>99</v>
      </c>
      <c r="D30" s="54"/>
      <c r="E30" s="54">
        <f t="shared" si="0"/>
        <v>0</v>
      </c>
      <c r="F30" s="61" t="s">
        <v>43</v>
      </c>
      <c r="G30" s="75">
        <v>1</v>
      </c>
      <c r="H30" s="75">
        <v>1</v>
      </c>
      <c r="I30" s="51"/>
      <c r="J30" s="51"/>
      <c r="K30" s="51"/>
      <c r="L30" s="51"/>
      <c r="M30" s="52"/>
      <c r="N30" s="51"/>
      <c r="O30" s="202">
        <v>1</v>
      </c>
      <c r="P30" s="51"/>
      <c r="Q30" s="51"/>
      <c r="R30" s="51"/>
      <c r="S30" s="51"/>
      <c r="T30" s="51"/>
      <c r="U30" s="58"/>
      <c r="V30" s="76"/>
      <c r="W30" s="78" t="s">
        <v>100</v>
      </c>
      <c r="X30" s="77"/>
      <c r="Y30" s="58"/>
      <c r="Z30" s="28" t="s">
        <v>45</v>
      </c>
    </row>
    <row r="31" spans="1:26" ht="60" x14ac:dyDescent="0.25">
      <c r="A31" s="61" t="s">
        <v>40</v>
      </c>
      <c r="B31" s="62" t="s">
        <v>257</v>
      </c>
      <c r="C31" s="61" t="s">
        <v>99</v>
      </c>
      <c r="D31" s="54"/>
      <c r="E31" s="54">
        <f t="shared" si="0"/>
        <v>0</v>
      </c>
      <c r="F31" s="61" t="s">
        <v>43</v>
      </c>
      <c r="G31" s="75">
        <v>1</v>
      </c>
      <c r="H31" s="75">
        <v>1</v>
      </c>
      <c r="I31" s="51"/>
      <c r="J31" s="51"/>
      <c r="K31" s="52"/>
      <c r="L31" s="53"/>
      <c r="M31" s="53"/>
      <c r="N31" s="52"/>
      <c r="O31" s="53"/>
      <c r="P31" s="202">
        <v>1</v>
      </c>
      <c r="Q31" s="52"/>
      <c r="R31" s="53"/>
      <c r="S31" s="53"/>
      <c r="T31" s="52"/>
      <c r="U31" s="58"/>
      <c r="V31" s="76"/>
      <c r="W31" s="78" t="s">
        <v>112</v>
      </c>
      <c r="X31" s="77"/>
      <c r="Y31" s="58"/>
      <c r="Z31" s="28" t="s">
        <v>45</v>
      </c>
    </row>
    <row r="32" spans="1:26" ht="60" x14ac:dyDescent="0.25">
      <c r="A32" s="61" t="s">
        <v>40</v>
      </c>
      <c r="B32" s="62" t="s">
        <v>258</v>
      </c>
      <c r="C32" s="61" t="s">
        <v>99</v>
      </c>
      <c r="D32" s="54"/>
      <c r="E32" s="54">
        <f>+SUM(I32:T32)</f>
        <v>1</v>
      </c>
      <c r="F32" s="61" t="s">
        <v>43</v>
      </c>
      <c r="G32" s="75">
        <v>1</v>
      </c>
      <c r="H32" s="75">
        <v>1</v>
      </c>
      <c r="I32" s="51"/>
      <c r="J32" s="51"/>
      <c r="K32" s="51"/>
      <c r="L32" s="51"/>
      <c r="M32" s="51"/>
      <c r="N32" s="52"/>
      <c r="O32" s="52"/>
      <c r="P32" s="202">
        <v>1</v>
      </c>
      <c r="Q32" s="51"/>
      <c r="R32" s="51"/>
      <c r="S32" s="51"/>
      <c r="T32" s="53"/>
      <c r="U32" s="58"/>
      <c r="V32" s="76"/>
      <c r="W32" s="78" t="s">
        <v>44</v>
      </c>
      <c r="X32" s="77"/>
      <c r="Y32" s="58"/>
      <c r="Z32" s="28" t="s">
        <v>45</v>
      </c>
    </row>
    <row r="33" spans="1:26" ht="60" x14ac:dyDescent="0.25">
      <c r="A33" s="61" t="s">
        <v>40</v>
      </c>
      <c r="B33" s="62" t="s">
        <v>111</v>
      </c>
      <c r="C33" s="61" t="s">
        <v>99</v>
      </c>
      <c r="D33" s="54"/>
      <c r="E33" s="54">
        <f t="shared" ref="E33:E70" si="1">+SUM(I33:T33)</f>
        <v>1</v>
      </c>
      <c r="F33" s="61" t="s">
        <v>43</v>
      </c>
      <c r="G33" s="75">
        <v>1</v>
      </c>
      <c r="H33" s="75">
        <v>1</v>
      </c>
      <c r="I33" s="51"/>
      <c r="J33" s="51"/>
      <c r="K33" s="52"/>
      <c r="L33" s="53"/>
      <c r="M33" s="53"/>
      <c r="N33" s="52"/>
      <c r="O33" s="53"/>
      <c r="P33" s="202">
        <v>1</v>
      </c>
      <c r="Q33" s="52"/>
      <c r="R33" s="53"/>
      <c r="S33" s="53"/>
      <c r="T33" s="52"/>
      <c r="U33" s="58"/>
      <c r="V33" s="76"/>
      <c r="W33" s="78" t="s">
        <v>104</v>
      </c>
      <c r="X33" s="77"/>
      <c r="Y33" s="58"/>
      <c r="Z33" s="28" t="s">
        <v>45</v>
      </c>
    </row>
    <row r="34" spans="1:26" ht="60" x14ac:dyDescent="0.25">
      <c r="A34" s="61" t="s">
        <v>40</v>
      </c>
      <c r="B34" s="62" t="s">
        <v>259</v>
      </c>
      <c r="C34" s="61" t="s">
        <v>99</v>
      </c>
      <c r="D34" s="54"/>
      <c r="E34" s="54">
        <f t="shared" si="1"/>
        <v>1</v>
      </c>
      <c r="F34" s="61" t="s">
        <v>43</v>
      </c>
      <c r="G34" s="75">
        <v>1</v>
      </c>
      <c r="H34" s="75">
        <v>1</v>
      </c>
      <c r="I34" s="51"/>
      <c r="J34" s="51"/>
      <c r="K34" s="51"/>
      <c r="L34" s="51"/>
      <c r="M34" s="51"/>
      <c r="N34" s="52"/>
      <c r="O34" s="154"/>
      <c r="P34" s="202">
        <v>1</v>
      </c>
      <c r="Q34" s="51"/>
      <c r="R34" s="51"/>
      <c r="S34" s="51"/>
      <c r="T34" s="53"/>
      <c r="U34" s="58"/>
      <c r="V34" s="76"/>
      <c r="W34" s="78" t="s">
        <v>100</v>
      </c>
      <c r="X34" s="77"/>
      <c r="Y34" s="58"/>
      <c r="Z34" s="28" t="s">
        <v>45</v>
      </c>
    </row>
    <row r="35" spans="1:26" ht="60" x14ac:dyDescent="0.25">
      <c r="A35" s="61" t="s">
        <v>40</v>
      </c>
      <c r="B35" s="62" t="s">
        <v>260</v>
      </c>
      <c r="C35" s="61" t="s">
        <v>99</v>
      </c>
      <c r="D35" s="54"/>
      <c r="E35" s="54">
        <f t="shared" si="1"/>
        <v>1</v>
      </c>
      <c r="F35" s="61" t="s">
        <v>43</v>
      </c>
      <c r="G35" s="75">
        <v>1</v>
      </c>
      <c r="H35" s="75">
        <v>1</v>
      </c>
      <c r="I35" s="51"/>
      <c r="J35" s="51"/>
      <c r="K35" s="52"/>
      <c r="L35" s="51"/>
      <c r="M35" s="51"/>
      <c r="N35" s="52"/>
      <c r="O35" s="51"/>
      <c r="P35" s="202">
        <v>1</v>
      </c>
      <c r="Q35" s="52"/>
      <c r="R35" s="51"/>
      <c r="S35" s="51"/>
      <c r="T35" s="52"/>
      <c r="U35" s="58"/>
      <c r="V35" s="76"/>
      <c r="W35" s="78" t="s">
        <v>44</v>
      </c>
      <c r="X35" s="77"/>
      <c r="Y35" s="58"/>
      <c r="Z35" s="28" t="s">
        <v>45</v>
      </c>
    </row>
    <row r="36" spans="1:26" ht="60" x14ac:dyDescent="0.25">
      <c r="A36" s="61" t="s">
        <v>40</v>
      </c>
      <c r="B36" s="62" t="s">
        <v>261</v>
      </c>
      <c r="C36" s="61" t="s">
        <v>99</v>
      </c>
      <c r="D36" s="54"/>
      <c r="E36" s="54">
        <f t="shared" si="1"/>
        <v>1</v>
      </c>
      <c r="F36" s="61" t="s">
        <v>43</v>
      </c>
      <c r="G36" s="75">
        <v>1</v>
      </c>
      <c r="H36" s="75">
        <v>1</v>
      </c>
      <c r="I36" s="51"/>
      <c r="J36" s="51"/>
      <c r="K36" s="51"/>
      <c r="L36" s="51"/>
      <c r="M36" s="51"/>
      <c r="N36" s="63"/>
      <c r="O36" s="51"/>
      <c r="P36" s="202">
        <v>1</v>
      </c>
      <c r="Q36" s="51"/>
      <c r="R36" s="51"/>
      <c r="S36" s="52"/>
      <c r="T36" s="53"/>
      <c r="U36" s="58"/>
      <c r="V36" s="76"/>
      <c r="W36" s="78" t="s">
        <v>44</v>
      </c>
      <c r="X36" s="77"/>
      <c r="Y36" s="58"/>
      <c r="Z36" s="28" t="s">
        <v>45</v>
      </c>
    </row>
    <row r="37" spans="1:26" ht="60" x14ac:dyDescent="0.25">
      <c r="A37" s="61" t="s">
        <v>40</v>
      </c>
      <c r="B37" s="62" t="s">
        <v>262</v>
      </c>
      <c r="C37" s="61" t="s">
        <v>99</v>
      </c>
      <c r="D37" s="54"/>
      <c r="E37" s="54">
        <f t="shared" si="1"/>
        <v>1</v>
      </c>
      <c r="F37" s="61" t="s">
        <v>43</v>
      </c>
      <c r="G37" s="75">
        <v>1</v>
      </c>
      <c r="H37" s="75">
        <v>1</v>
      </c>
      <c r="I37" s="51"/>
      <c r="J37" s="51"/>
      <c r="K37" s="51"/>
      <c r="L37" s="51"/>
      <c r="M37" s="51"/>
      <c r="N37" s="52"/>
      <c r="O37" s="51"/>
      <c r="P37" s="202">
        <v>1</v>
      </c>
      <c r="Q37" s="51"/>
      <c r="R37" s="51"/>
      <c r="S37" s="51"/>
      <c r="T37" s="52"/>
      <c r="U37" s="58"/>
      <c r="V37" s="76"/>
      <c r="W37" s="78" t="s">
        <v>44</v>
      </c>
      <c r="X37" s="77"/>
      <c r="Y37" s="58"/>
      <c r="Z37" s="28" t="s">
        <v>45</v>
      </c>
    </row>
    <row r="38" spans="1:26" ht="60" x14ac:dyDescent="0.25">
      <c r="A38" s="61" t="s">
        <v>40</v>
      </c>
      <c r="B38" s="62" t="s">
        <v>263</v>
      </c>
      <c r="C38" s="61" t="s">
        <v>99</v>
      </c>
      <c r="D38" s="54"/>
      <c r="E38" s="54">
        <f t="shared" si="1"/>
        <v>1</v>
      </c>
      <c r="F38" s="61" t="s">
        <v>43</v>
      </c>
      <c r="G38" s="75">
        <v>1</v>
      </c>
      <c r="H38" s="75">
        <v>1</v>
      </c>
      <c r="I38" s="51"/>
      <c r="J38" s="51"/>
      <c r="K38" s="51"/>
      <c r="L38" s="154"/>
      <c r="M38" s="51"/>
      <c r="N38" s="52"/>
      <c r="O38" s="51"/>
      <c r="P38" s="51"/>
      <c r="Q38" s="202">
        <v>1</v>
      </c>
      <c r="R38" s="51"/>
      <c r="S38" s="51"/>
      <c r="T38" s="53"/>
      <c r="U38" s="58"/>
      <c r="V38" s="76"/>
      <c r="W38" s="78" t="s">
        <v>44</v>
      </c>
      <c r="X38" s="77"/>
      <c r="Y38" s="58"/>
      <c r="Z38" s="28" t="s">
        <v>45</v>
      </c>
    </row>
    <row r="39" spans="1:26" ht="60" x14ac:dyDescent="0.25">
      <c r="A39" s="61" t="s">
        <v>40</v>
      </c>
      <c r="B39" s="62" t="s">
        <v>264</v>
      </c>
      <c r="C39" s="61" t="s">
        <v>99</v>
      </c>
      <c r="D39" s="54"/>
      <c r="E39" s="54">
        <f t="shared" si="1"/>
        <v>1</v>
      </c>
      <c r="F39" s="61" t="s">
        <v>43</v>
      </c>
      <c r="G39" s="75">
        <v>1</v>
      </c>
      <c r="H39" s="75">
        <v>1</v>
      </c>
      <c r="I39" s="51"/>
      <c r="J39" s="51"/>
      <c r="K39" s="51"/>
      <c r="L39" s="52"/>
      <c r="M39" s="51"/>
      <c r="N39" s="51"/>
      <c r="O39" s="52"/>
      <c r="P39" s="51"/>
      <c r="Q39" s="202">
        <v>1</v>
      </c>
      <c r="R39" s="51"/>
      <c r="S39" s="51"/>
      <c r="T39" s="53"/>
      <c r="U39" s="58"/>
      <c r="V39" s="76"/>
      <c r="W39" s="78" t="s">
        <v>44</v>
      </c>
      <c r="X39" s="77"/>
      <c r="Y39" s="58"/>
      <c r="Z39" s="28" t="s">
        <v>45</v>
      </c>
    </row>
    <row r="40" spans="1:26" ht="60" x14ac:dyDescent="0.25">
      <c r="A40" s="61" t="s">
        <v>40</v>
      </c>
      <c r="B40" s="62" t="s">
        <v>265</v>
      </c>
      <c r="C40" s="61" t="s">
        <v>99</v>
      </c>
      <c r="D40" s="54"/>
      <c r="E40" s="54">
        <f t="shared" si="1"/>
        <v>1</v>
      </c>
      <c r="F40" s="61" t="s">
        <v>43</v>
      </c>
      <c r="G40" s="75">
        <v>1</v>
      </c>
      <c r="H40" s="75">
        <v>1</v>
      </c>
      <c r="I40" s="51"/>
      <c r="J40" s="51"/>
      <c r="K40" s="52"/>
      <c r="L40" s="53"/>
      <c r="M40" s="53"/>
      <c r="N40" s="52"/>
      <c r="O40" s="53"/>
      <c r="P40" s="53"/>
      <c r="Q40" s="202">
        <v>1</v>
      </c>
      <c r="R40" s="53"/>
      <c r="S40" s="53"/>
      <c r="T40" s="52"/>
      <c r="U40" s="58"/>
      <c r="V40" s="76"/>
      <c r="W40" s="78" t="s">
        <v>44</v>
      </c>
      <c r="X40" s="77"/>
      <c r="Y40" s="58"/>
      <c r="Z40" s="28" t="s">
        <v>45</v>
      </c>
    </row>
    <row r="41" spans="1:26" ht="60" x14ac:dyDescent="0.25">
      <c r="A41" s="61" t="s">
        <v>40</v>
      </c>
      <c r="B41" s="62" t="s">
        <v>266</v>
      </c>
      <c r="C41" s="61" t="s">
        <v>99</v>
      </c>
      <c r="D41" s="54"/>
      <c r="E41" s="54">
        <f t="shared" si="1"/>
        <v>1</v>
      </c>
      <c r="F41" s="61" t="s">
        <v>43</v>
      </c>
      <c r="G41" s="75">
        <v>1</v>
      </c>
      <c r="H41" s="75">
        <v>1</v>
      </c>
      <c r="I41" s="51"/>
      <c r="J41" s="51"/>
      <c r="K41" s="52"/>
      <c r="L41" s="53"/>
      <c r="M41" s="53"/>
      <c r="N41" s="52"/>
      <c r="O41" s="53"/>
      <c r="P41" s="53"/>
      <c r="Q41" s="202">
        <v>1</v>
      </c>
      <c r="R41" s="53"/>
      <c r="S41" s="53"/>
      <c r="T41" s="52"/>
      <c r="U41" s="58"/>
      <c r="V41" s="76"/>
      <c r="W41" s="78" t="s">
        <v>44</v>
      </c>
      <c r="X41" s="77"/>
      <c r="Y41" s="58"/>
      <c r="Z41" s="28" t="s">
        <v>45</v>
      </c>
    </row>
    <row r="42" spans="1:26" ht="60" x14ac:dyDescent="0.25">
      <c r="A42" s="61" t="s">
        <v>40</v>
      </c>
      <c r="B42" s="62" t="s">
        <v>267</v>
      </c>
      <c r="C42" s="61" t="s">
        <v>99</v>
      </c>
      <c r="D42" s="54"/>
      <c r="E42" s="54">
        <f t="shared" si="1"/>
        <v>1</v>
      </c>
      <c r="F42" s="61" t="s">
        <v>43</v>
      </c>
      <c r="G42" s="75">
        <v>1</v>
      </c>
      <c r="H42" s="75">
        <v>1</v>
      </c>
      <c r="I42" s="51"/>
      <c r="J42" s="51"/>
      <c r="K42" s="51"/>
      <c r="L42" s="51"/>
      <c r="M42" s="52"/>
      <c r="N42" s="51"/>
      <c r="O42" s="51"/>
      <c r="P42" s="51"/>
      <c r="Q42" s="202">
        <v>1</v>
      </c>
      <c r="R42" s="52"/>
      <c r="S42" s="51"/>
      <c r="T42" s="53"/>
      <c r="U42" s="58"/>
      <c r="V42" s="76"/>
      <c r="W42" s="78" t="s">
        <v>44</v>
      </c>
      <c r="X42" s="77"/>
      <c r="Y42" s="58"/>
      <c r="Z42" s="28" t="s">
        <v>45</v>
      </c>
    </row>
    <row r="43" spans="1:26" ht="60" x14ac:dyDescent="0.25">
      <c r="A43" s="61" t="s">
        <v>40</v>
      </c>
      <c r="B43" s="62" t="s">
        <v>268</v>
      </c>
      <c r="C43" s="61" t="s">
        <v>99</v>
      </c>
      <c r="D43" s="54"/>
      <c r="E43" s="54">
        <f t="shared" si="1"/>
        <v>1</v>
      </c>
      <c r="F43" s="61" t="s">
        <v>43</v>
      </c>
      <c r="G43" s="75">
        <v>1</v>
      </c>
      <c r="H43" s="75">
        <v>1</v>
      </c>
      <c r="I43" s="51"/>
      <c r="J43" s="51"/>
      <c r="K43" s="51"/>
      <c r="L43" s="52"/>
      <c r="M43" s="51"/>
      <c r="N43" s="52"/>
      <c r="O43" s="51"/>
      <c r="P43" s="52"/>
      <c r="Q43" s="154"/>
      <c r="R43" s="202">
        <v>1</v>
      </c>
      <c r="S43" s="51"/>
      <c r="T43" s="52"/>
      <c r="U43" s="58"/>
      <c r="V43" s="76"/>
      <c r="W43" s="78" t="s">
        <v>100</v>
      </c>
      <c r="X43" s="77"/>
      <c r="Y43" s="58"/>
      <c r="Z43" s="28" t="s">
        <v>45</v>
      </c>
    </row>
    <row r="44" spans="1:26" ht="60" x14ac:dyDescent="0.25">
      <c r="A44" s="61" t="s">
        <v>40</v>
      </c>
      <c r="B44" s="62" t="s">
        <v>269</v>
      </c>
      <c r="C44" s="61" t="s">
        <v>99</v>
      </c>
      <c r="D44" s="54"/>
      <c r="E44" s="54">
        <f t="shared" si="1"/>
        <v>1</v>
      </c>
      <c r="F44" s="61" t="s">
        <v>43</v>
      </c>
      <c r="G44" s="75">
        <v>1</v>
      </c>
      <c r="H44" s="75">
        <v>1</v>
      </c>
      <c r="I44" s="51"/>
      <c r="J44" s="51"/>
      <c r="K44" s="52"/>
      <c r="L44" s="53"/>
      <c r="M44" s="53"/>
      <c r="N44" s="52"/>
      <c r="O44" s="53"/>
      <c r="P44" s="53"/>
      <c r="Q44" s="52"/>
      <c r="R44" s="202">
        <v>1</v>
      </c>
      <c r="S44" s="53"/>
      <c r="T44" s="52"/>
      <c r="U44" s="58"/>
      <c r="V44" s="76"/>
      <c r="W44" s="78" t="s">
        <v>44</v>
      </c>
      <c r="X44" s="77"/>
      <c r="Y44" s="58"/>
      <c r="Z44" s="28" t="s">
        <v>45</v>
      </c>
    </row>
    <row r="45" spans="1:26" ht="60" x14ac:dyDescent="0.25">
      <c r="A45" s="61" t="s">
        <v>40</v>
      </c>
      <c r="B45" s="62" t="s">
        <v>270</v>
      </c>
      <c r="C45" s="61" t="s">
        <v>99</v>
      </c>
      <c r="D45" s="54"/>
      <c r="E45" s="54">
        <f t="shared" si="1"/>
        <v>1</v>
      </c>
      <c r="F45" s="61" t="s">
        <v>43</v>
      </c>
      <c r="G45" s="75">
        <v>1</v>
      </c>
      <c r="H45" s="75">
        <v>1</v>
      </c>
      <c r="I45" s="51"/>
      <c r="J45" s="51"/>
      <c r="K45" s="52"/>
      <c r="L45" s="53"/>
      <c r="M45" s="53"/>
      <c r="N45" s="52"/>
      <c r="O45" s="53"/>
      <c r="P45" s="53"/>
      <c r="Q45" s="52"/>
      <c r="R45" s="202">
        <v>1</v>
      </c>
      <c r="S45" s="53"/>
      <c r="T45" s="52"/>
      <c r="U45" s="58"/>
      <c r="V45" s="76"/>
      <c r="W45" s="78" t="s">
        <v>44</v>
      </c>
      <c r="X45" s="77"/>
      <c r="Y45" s="58"/>
      <c r="Z45" s="28" t="s">
        <v>45</v>
      </c>
    </row>
    <row r="46" spans="1:26" ht="60" x14ac:dyDescent="0.25">
      <c r="A46" s="61" t="s">
        <v>40</v>
      </c>
      <c r="B46" s="62" t="s">
        <v>271</v>
      </c>
      <c r="C46" s="61" t="s">
        <v>99</v>
      </c>
      <c r="D46" s="54"/>
      <c r="E46" s="54">
        <f t="shared" si="1"/>
        <v>1</v>
      </c>
      <c r="F46" s="61" t="s">
        <v>43</v>
      </c>
      <c r="G46" s="75">
        <v>1</v>
      </c>
      <c r="H46" s="75">
        <v>1</v>
      </c>
      <c r="I46" s="51"/>
      <c r="J46" s="51"/>
      <c r="K46" s="51"/>
      <c r="L46" s="51"/>
      <c r="M46" s="51"/>
      <c r="N46" s="52"/>
      <c r="O46" s="52"/>
      <c r="P46" s="157"/>
      <c r="Q46" s="51"/>
      <c r="R46" s="202">
        <v>1</v>
      </c>
      <c r="S46" s="51"/>
      <c r="T46" s="53"/>
      <c r="U46" s="58"/>
      <c r="V46" s="76"/>
      <c r="W46" s="78" t="s">
        <v>44</v>
      </c>
      <c r="X46" s="77"/>
      <c r="Y46" s="58"/>
      <c r="Z46" s="28" t="s">
        <v>45</v>
      </c>
    </row>
    <row r="47" spans="1:26" ht="60" x14ac:dyDescent="0.25">
      <c r="A47" s="61" t="s">
        <v>40</v>
      </c>
      <c r="B47" s="62" t="s">
        <v>113</v>
      </c>
      <c r="C47" s="61" t="s">
        <v>99</v>
      </c>
      <c r="D47" s="54"/>
      <c r="E47" s="54">
        <f t="shared" si="1"/>
        <v>1</v>
      </c>
      <c r="F47" s="61" t="s">
        <v>43</v>
      </c>
      <c r="G47" s="75">
        <v>1</v>
      </c>
      <c r="H47" s="75">
        <v>1</v>
      </c>
      <c r="I47" s="51"/>
      <c r="J47" s="51"/>
      <c r="K47" s="51"/>
      <c r="L47" s="51"/>
      <c r="M47" s="52"/>
      <c r="N47" s="51"/>
      <c r="O47" s="51"/>
      <c r="P47" s="51"/>
      <c r="Q47" s="51"/>
      <c r="R47" s="202">
        <v>1</v>
      </c>
      <c r="S47" s="52"/>
      <c r="T47" s="53"/>
      <c r="U47" s="58"/>
      <c r="V47" s="76"/>
      <c r="W47" s="78" t="s">
        <v>100</v>
      </c>
      <c r="X47" s="77"/>
      <c r="Y47" s="58"/>
      <c r="Z47" s="28" t="s">
        <v>45</v>
      </c>
    </row>
    <row r="48" spans="1:26" ht="60" x14ac:dyDescent="0.25">
      <c r="A48" s="61" t="s">
        <v>40</v>
      </c>
      <c r="B48" s="62" t="s">
        <v>272</v>
      </c>
      <c r="C48" s="61" t="s">
        <v>99</v>
      </c>
      <c r="D48" s="54"/>
      <c r="E48" s="54">
        <f t="shared" si="1"/>
        <v>1</v>
      </c>
      <c r="F48" s="61" t="s">
        <v>43</v>
      </c>
      <c r="G48" s="75">
        <v>1</v>
      </c>
      <c r="H48" s="75">
        <v>1</v>
      </c>
      <c r="I48" s="51"/>
      <c r="J48" s="51"/>
      <c r="K48" s="51"/>
      <c r="L48" s="51"/>
      <c r="M48" s="52"/>
      <c r="N48" s="51"/>
      <c r="O48" s="51"/>
      <c r="P48" s="51"/>
      <c r="Q48" s="51"/>
      <c r="R48" s="52"/>
      <c r="S48" s="202">
        <v>1</v>
      </c>
      <c r="T48" s="53"/>
      <c r="U48" s="58"/>
      <c r="V48" s="76"/>
      <c r="W48" s="78" t="s">
        <v>44</v>
      </c>
      <c r="X48" s="77"/>
      <c r="Y48" s="58"/>
      <c r="Z48" s="28" t="s">
        <v>45</v>
      </c>
    </row>
    <row r="49" spans="1:26" ht="60" x14ac:dyDescent="0.25">
      <c r="A49" s="61" t="s">
        <v>40</v>
      </c>
      <c r="B49" s="62" t="s">
        <v>114</v>
      </c>
      <c r="C49" s="61" t="s">
        <v>99</v>
      </c>
      <c r="D49" s="54"/>
      <c r="E49" s="54">
        <f t="shared" si="1"/>
        <v>1</v>
      </c>
      <c r="F49" s="61" t="s">
        <v>43</v>
      </c>
      <c r="G49" s="75">
        <v>1</v>
      </c>
      <c r="H49" s="75">
        <v>1</v>
      </c>
      <c r="I49" s="51"/>
      <c r="J49" s="51"/>
      <c r="K49" s="51"/>
      <c r="L49" s="51"/>
      <c r="M49" s="52"/>
      <c r="N49" s="51"/>
      <c r="O49" s="51"/>
      <c r="P49" s="51"/>
      <c r="Q49" s="51"/>
      <c r="R49" s="52"/>
      <c r="S49" s="202">
        <v>1</v>
      </c>
      <c r="T49" s="157"/>
      <c r="U49" s="58"/>
      <c r="V49" s="76"/>
      <c r="W49" s="78" t="s">
        <v>44</v>
      </c>
      <c r="X49" s="77"/>
      <c r="Y49" s="58"/>
      <c r="Z49" s="28" t="s">
        <v>45</v>
      </c>
    </row>
    <row r="50" spans="1:26" ht="60" x14ac:dyDescent="0.25">
      <c r="A50" s="61" t="s">
        <v>40</v>
      </c>
      <c r="B50" s="62" t="s">
        <v>273</v>
      </c>
      <c r="C50" s="61" t="s">
        <v>99</v>
      </c>
      <c r="D50" s="54"/>
      <c r="E50" s="54">
        <f t="shared" si="1"/>
        <v>1</v>
      </c>
      <c r="F50" s="61" t="s">
        <v>43</v>
      </c>
      <c r="G50" s="75">
        <v>1</v>
      </c>
      <c r="H50" s="75">
        <v>1</v>
      </c>
      <c r="I50" s="51"/>
      <c r="J50" s="51"/>
      <c r="K50" s="51"/>
      <c r="L50" s="51"/>
      <c r="M50" s="52"/>
      <c r="N50" s="51"/>
      <c r="O50" s="51"/>
      <c r="P50" s="51"/>
      <c r="Q50" s="51"/>
      <c r="R50" s="52"/>
      <c r="S50" s="202">
        <v>1</v>
      </c>
      <c r="T50" s="53"/>
      <c r="U50" s="58"/>
      <c r="V50" s="76"/>
      <c r="W50" s="78" t="s">
        <v>112</v>
      </c>
      <c r="X50" s="77"/>
      <c r="Y50" s="58"/>
      <c r="Z50" s="28" t="s">
        <v>45</v>
      </c>
    </row>
    <row r="51" spans="1:26" ht="60" x14ac:dyDescent="0.25">
      <c r="A51" s="61" t="s">
        <v>40</v>
      </c>
      <c r="B51" s="62" t="s">
        <v>274</v>
      </c>
      <c r="C51" s="61" t="s">
        <v>99</v>
      </c>
      <c r="D51" s="54"/>
      <c r="E51" s="54">
        <f t="shared" si="1"/>
        <v>1</v>
      </c>
      <c r="F51" s="61" t="s">
        <v>43</v>
      </c>
      <c r="G51" s="75">
        <v>1</v>
      </c>
      <c r="H51" s="75">
        <v>1</v>
      </c>
      <c r="I51" s="51"/>
      <c r="J51" s="51"/>
      <c r="K51" s="51"/>
      <c r="L51" s="51"/>
      <c r="M51" s="52"/>
      <c r="N51" s="51"/>
      <c r="O51" s="51"/>
      <c r="P51" s="51"/>
      <c r="Q51" s="51"/>
      <c r="R51" s="52"/>
      <c r="S51" s="202">
        <v>1</v>
      </c>
      <c r="T51" s="53"/>
      <c r="U51" s="58"/>
      <c r="V51" s="76"/>
      <c r="W51" s="78" t="s">
        <v>44</v>
      </c>
      <c r="X51" s="77"/>
      <c r="Y51" s="58"/>
      <c r="Z51" s="28" t="s">
        <v>45</v>
      </c>
    </row>
    <row r="52" spans="1:26" ht="60" x14ac:dyDescent="0.25">
      <c r="A52" s="61" t="s">
        <v>40</v>
      </c>
      <c r="B52" s="62" t="s">
        <v>275</v>
      </c>
      <c r="C52" s="61" t="s">
        <v>99</v>
      </c>
      <c r="D52" s="54"/>
      <c r="E52" s="54">
        <f t="shared" si="1"/>
        <v>1</v>
      </c>
      <c r="F52" s="61" t="s">
        <v>43</v>
      </c>
      <c r="G52" s="75">
        <v>1</v>
      </c>
      <c r="H52" s="75">
        <v>1</v>
      </c>
      <c r="I52" s="51"/>
      <c r="J52" s="51"/>
      <c r="K52" s="51"/>
      <c r="L52" s="51"/>
      <c r="M52" s="52"/>
      <c r="N52" s="51"/>
      <c r="O52" s="51"/>
      <c r="P52" s="51"/>
      <c r="Q52" s="51"/>
      <c r="R52" s="52"/>
      <c r="S52" s="51"/>
      <c r="T52" s="202">
        <v>1</v>
      </c>
      <c r="U52" s="58"/>
      <c r="V52" s="76"/>
      <c r="W52" s="78" t="s">
        <v>100</v>
      </c>
      <c r="X52" s="77"/>
      <c r="Y52" s="58"/>
      <c r="Z52" s="28" t="s">
        <v>45</v>
      </c>
    </row>
    <row r="53" spans="1:26" ht="60" x14ac:dyDescent="0.25">
      <c r="A53" s="61" t="s">
        <v>40</v>
      </c>
      <c r="B53" s="62" t="s">
        <v>276</v>
      </c>
      <c r="C53" s="61" t="s">
        <v>99</v>
      </c>
      <c r="D53" s="54"/>
      <c r="E53" s="54">
        <f t="shared" si="1"/>
        <v>1</v>
      </c>
      <c r="F53" s="61" t="s">
        <v>43</v>
      </c>
      <c r="G53" s="75">
        <v>1</v>
      </c>
      <c r="H53" s="75">
        <v>1</v>
      </c>
      <c r="I53" s="51"/>
      <c r="J53" s="51"/>
      <c r="K53" s="51"/>
      <c r="L53" s="51"/>
      <c r="M53" s="52"/>
      <c r="N53" s="51"/>
      <c r="O53" s="51"/>
      <c r="P53" s="51"/>
      <c r="Q53" s="51"/>
      <c r="R53" s="52"/>
      <c r="S53" s="51"/>
      <c r="T53" s="202">
        <v>1</v>
      </c>
      <c r="U53" s="58"/>
      <c r="V53" s="76"/>
      <c r="W53" s="78" t="s">
        <v>100</v>
      </c>
      <c r="X53" s="77"/>
      <c r="Y53" s="58"/>
      <c r="Z53" s="28" t="s">
        <v>45</v>
      </c>
    </row>
    <row r="54" spans="1:26" ht="60" x14ac:dyDescent="0.25">
      <c r="A54" s="61" t="s">
        <v>40</v>
      </c>
      <c r="B54" s="62" t="s">
        <v>277</v>
      </c>
      <c r="C54" s="61" t="s">
        <v>99</v>
      </c>
      <c r="D54" s="54"/>
      <c r="E54" s="54">
        <f t="shared" si="1"/>
        <v>1</v>
      </c>
      <c r="F54" s="61" t="s">
        <v>43</v>
      </c>
      <c r="G54" s="75">
        <v>1</v>
      </c>
      <c r="H54" s="75">
        <v>1</v>
      </c>
      <c r="I54" s="51"/>
      <c r="J54" s="51"/>
      <c r="K54" s="51"/>
      <c r="L54" s="51"/>
      <c r="M54" s="51"/>
      <c r="N54" s="51"/>
      <c r="O54" s="52"/>
      <c r="P54" s="52"/>
      <c r="Q54" s="51"/>
      <c r="R54" s="51"/>
      <c r="S54" s="51"/>
      <c r="T54" s="202">
        <v>1</v>
      </c>
      <c r="U54" s="58"/>
      <c r="V54" s="76"/>
      <c r="W54" s="78" t="s">
        <v>245</v>
      </c>
      <c r="X54" s="77"/>
      <c r="Y54" s="58"/>
      <c r="Z54" s="28" t="s">
        <v>45</v>
      </c>
    </row>
    <row r="55" spans="1:26" ht="60" x14ac:dyDescent="0.25">
      <c r="A55" s="61" t="s">
        <v>40</v>
      </c>
      <c r="B55" s="62" t="s">
        <v>278</v>
      </c>
      <c r="C55" s="61" t="s">
        <v>99</v>
      </c>
      <c r="D55" s="54"/>
      <c r="E55" s="54">
        <f t="shared" si="1"/>
        <v>1</v>
      </c>
      <c r="F55" s="61" t="s">
        <v>43</v>
      </c>
      <c r="G55" s="75">
        <v>1</v>
      </c>
      <c r="H55" s="75">
        <v>1</v>
      </c>
      <c r="I55" s="51"/>
      <c r="J55" s="51"/>
      <c r="K55" s="51"/>
      <c r="L55" s="51"/>
      <c r="M55" s="51"/>
      <c r="N55" s="51"/>
      <c r="O55" s="52"/>
      <c r="P55" s="52"/>
      <c r="Q55" s="51"/>
      <c r="R55" s="51"/>
      <c r="S55" s="51"/>
      <c r="T55" s="202">
        <v>1</v>
      </c>
      <c r="U55" s="58"/>
      <c r="V55" s="76"/>
      <c r="W55" s="78" t="s">
        <v>100</v>
      </c>
      <c r="X55" s="77"/>
      <c r="Y55" s="58"/>
      <c r="Z55" s="28" t="s">
        <v>45</v>
      </c>
    </row>
    <row r="56" spans="1:26" ht="60" x14ac:dyDescent="0.25">
      <c r="A56" s="61" t="s">
        <v>40</v>
      </c>
      <c r="B56" s="62" t="s">
        <v>279</v>
      </c>
      <c r="C56" s="61" t="s">
        <v>99</v>
      </c>
      <c r="D56" s="54"/>
      <c r="E56" s="54">
        <f t="shared" si="1"/>
        <v>2</v>
      </c>
      <c r="F56" s="61" t="s">
        <v>43</v>
      </c>
      <c r="G56" s="75">
        <v>2</v>
      </c>
      <c r="H56" s="75">
        <v>2</v>
      </c>
      <c r="I56" s="51"/>
      <c r="J56" s="51"/>
      <c r="K56" s="51"/>
      <c r="L56" s="51"/>
      <c r="M56" s="51"/>
      <c r="N56" s="202">
        <v>1</v>
      </c>
      <c r="O56" s="52"/>
      <c r="P56" s="52"/>
      <c r="Q56" s="51"/>
      <c r="R56" s="51"/>
      <c r="S56" s="51"/>
      <c r="T56" s="202">
        <v>1</v>
      </c>
      <c r="U56" s="58"/>
      <c r="V56" s="76"/>
      <c r="W56" s="78" t="s">
        <v>100</v>
      </c>
      <c r="X56" s="77"/>
      <c r="Y56" s="58"/>
      <c r="Z56" s="28" t="s">
        <v>45</v>
      </c>
    </row>
    <row r="57" spans="1:26" ht="60" x14ac:dyDescent="0.25">
      <c r="A57" s="61" t="s">
        <v>40</v>
      </c>
      <c r="B57" s="62" t="s">
        <v>115</v>
      </c>
      <c r="C57" s="61" t="s">
        <v>99</v>
      </c>
      <c r="D57" s="54"/>
      <c r="E57" s="54">
        <f t="shared" si="1"/>
        <v>2</v>
      </c>
      <c r="F57" s="61" t="s">
        <v>43</v>
      </c>
      <c r="G57" s="75">
        <v>2</v>
      </c>
      <c r="H57" s="75">
        <v>2</v>
      </c>
      <c r="I57" s="51"/>
      <c r="J57" s="51"/>
      <c r="K57" s="51"/>
      <c r="L57" s="51"/>
      <c r="M57" s="51"/>
      <c r="N57" s="202">
        <v>1</v>
      </c>
      <c r="O57" s="52"/>
      <c r="P57" s="52"/>
      <c r="Q57" s="51"/>
      <c r="R57" s="51"/>
      <c r="S57" s="51"/>
      <c r="T57" s="202">
        <v>1</v>
      </c>
      <c r="U57" s="58"/>
      <c r="V57" s="76"/>
      <c r="W57" s="78" t="s">
        <v>100</v>
      </c>
      <c r="X57" s="77"/>
      <c r="Y57" s="58"/>
      <c r="Z57" s="28" t="s">
        <v>45</v>
      </c>
    </row>
    <row r="58" spans="1:26" ht="60" x14ac:dyDescent="0.25">
      <c r="A58" s="61" t="s">
        <v>40</v>
      </c>
      <c r="B58" s="62" t="s">
        <v>280</v>
      </c>
      <c r="C58" s="61" t="s">
        <v>99</v>
      </c>
      <c r="D58" s="54"/>
      <c r="E58" s="54">
        <f t="shared" si="1"/>
        <v>2</v>
      </c>
      <c r="F58" s="61" t="s">
        <v>43</v>
      </c>
      <c r="G58" s="75">
        <v>2</v>
      </c>
      <c r="H58" s="75">
        <v>2</v>
      </c>
      <c r="I58" s="51"/>
      <c r="J58" s="51"/>
      <c r="K58" s="51"/>
      <c r="L58" s="51"/>
      <c r="M58" s="51"/>
      <c r="N58" s="202">
        <v>1</v>
      </c>
      <c r="O58" s="52"/>
      <c r="P58" s="52"/>
      <c r="Q58" s="51"/>
      <c r="R58" s="51"/>
      <c r="S58" s="51"/>
      <c r="T58" s="202">
        <v>1</v>
      </c>
      <c r="U58" s="58"/>
      <c r="V58" s="76"/>
      <c r="W58" s="78" t="s">
        <v>104</v>
      </c>
      <c r="X58" s="77"/>
      <c r="Y58" s="58"/>
      <c r="Z58" s="28" t="s">
        <v>45</v>
      </c>
    </row>
    <row r="59" spans="1:26" ht="60" x14ac:dyDescent="0.25">
      <c r="A59" s="61" t="s">
        <v>40</v>
      </c>
      <c r="B59" s="62" t="s">
        <v>116</v>
      </c>
      <c r="C59" s="61" t="s">
        <v>99</v>
      </c>
      <c r="D59" s="54"/>
      <c r="E59" s="54">
        <f t="shared" si="1"/>
        <v>2</v>
      </c>
      <c r="F59" s="61" t="s">
        <v>43</v>
      </c>
      <c r="G59" s="75">
        <v>2</v>
      </c>
      <c r="H59" s="75">
        <v>2</v>
      </c>
      <c r="I59" s="51"/>
      <c r="J59" s="51"/>
      <c r="K59" s="51"/>
      <c r="L59" s="51"/>
      <c r="M59" s="51"/>
      <c r="N59" s="202">
        <v>1</v>
      </c>
      <c r="O59" s="52"/>
      <c r="P59" s="52"/>
      <c r="Q59" s="51"/>
      <c r="R59" s="51"/>
      <c r="S59" s="51"/>
      <c r="T59" s="202">
        <v>1</v>
      </c>
      <c r="U59" s="58"/>
      <c r="V59" s="76"/>
      <c r="W59" s="78" t="s">
        <v>100</v>
      </c>
      <c r="X59" s="77"/>
      <c r="Y59" s="58"/>
      <c r="Z59" s="28" t="s">
        <v>45</v>
      </c>
    </row>
    <row r="60" spans="1:26" ht="60" x14ac:dyDescent="0.25">
      <c r="A60" s="61" t="s">
        <v>40</v>
      </c>
      <c r="B60" s="62" t="s">
        <v>117</v>
      </c>
      <c r="C60" s="61" t="s">
        <v>99</v>
      </c>
      <c r="D60" s="54"/>
      <c r="E60" s="54">
        <f t="shared" si="1"/>
        <v>2</v>
      </c>
      <c r="F60" s="61" t="s">
        <v>43</v>
      </c>
      <c r="G60" s="75">
        <v>2</v>
      </c>
      <c r="H60" s="75">
        <v>2</v>
      </c>
      <c r="I60" s="51"/>
      <c r="J60" s="51"/>
      <c r="K60" s="51"/>
      <c r="L60" s="51"/>
      <c r="M60" s="51"/>
      <c r="N60" s="202">
        <v>1</v>
      </c>
      <c r="O60" s="52"/>
      <c r="P60" s="52"/>
      <c r="Q60" s="51"/>
      <c r="R60" s="51"/>
      <c r="S60" s="51"/>
      <c r="T60" s="202">
        <v>1</v>
      </c>
      <c r="U60" s="58"/>
      <c r="V60" s="76"/>
      <c r="W60" s="78" t="s">
        <v>100</v>
      </c>
      <c r="X60" s="77"/>
      <c r="Y60" s="58"/>
      <c r="Z60" s="28" t="s">
        <v>45</v>
      </c>
    </row>
    <row r="61" spans="1:26" ht="60" x14ac:dyDescent="0.25">
      <c r="A61" s="61" t="s">
        <v>40</v>
      </c>
      <c r="B61" s="62" t="s">
        <v>122</v>
      </c>
      <c r="C61" s="61" t="s">
        <v>99</v>
      </c>
      <c r="D61" s="54"/>
      <c r="E61" s="54">
        <f t="shared" si="1"/>
        <v>2</v>
      </c>
      <c r="F61" s="61" t="s">
        <v>43</v>
      </c>
      <c r="G61" s="75">
        <v>2</v>
      </c>
      <c r="H61" s="75">
        <v>2</v>
      </c>
      <c r="I61" s="51"/>
      <c r="J61" s="51"/>
      <c r="K61" s="51"/>
      <c r="L61" s="51"/>
      <c r="M61" s="51"/>
      <c r="N61" s="202">
        <v>1</v>
      </c>
      <c r="O61" s="52"/>
      <c r="P61" s="52"/>
      <c r="Q61" s="51"/>
      <c r="R61" s="51"/>
      <c r="S61" s="51"/>
      <c r="T61" s="202">
        <v>1</v>
      </c>
      <c r="U61" s="58" t="s">
        <v>281</v>
      </c>
      <c r="V61" s="76"/>
      <c r="W61" s="78" t="s">
        <v>100</v>
      </c>
      <c r="X61" s="77"/>
      <c r="Y61" s="58"/>
      <c r="Z61" s="28" t="s">
        <v>45</v>
      </c>
    </row>
    <row r="62" spans="1:26" ht="60" x14ac:dyDescent="0.25">
      <c r="A62" s="61" t="s">
        <v>40</v>
      </c>
      <c r="B62" s="62" t="s">
        <v>118</v>
      </c>
      <c r="C62" s="61" t="s">
        <v>99</v>
      </c>
      <c r="D62" s="54"/>
      <c r="E62" s="54">
        <f t="shared" si="1"/>
        <v>4</v>
      </c>
      <c r="F62" s="61" t="s">
        <v>43</v>
      </c>
      <c r="G62" s="75">
        <v>4</v>
      </c>
      <c r="H62" s="75">
        <v>4</v>
      </c>
      <c r="I62" s="51"/>
      <c r="J62" s="51"/>
      <c r="K62" s="202">
        <v>1</v>
      </c>
      <c r="L62" s="51"/>
      <c r="M62" s="52"/>
      <c r="N62" s="202">
        <v>1</v>
      </c>
      <c r="O62" s="51"/>
      <c r="P62" s="51"/>
      <c r="Q62" s="202">
        <v>1</v>
      </c>
      <c r="R62" s="52"/>
      <c r="S62" s="51"/>
      <c r="T62" s="202">
        <v>1</v>
      </c>
      <c r="U62" s="58"/>
      <c r="V62" s="76"/>
      <c r="W62" s="78" t="s">
        <v>100</v>
      </c>
      <c r="X62" s="77"/>
      <c r="Y62" s="58"/>
      <c r="Z62" s="28" t="s">
        <v>45</v>
      </c>
    </row>
    <row r="63" spans="1:26" ht="60" x14ac:dyDescent="0.25">
      <c r="A63" s="61" t="s">
        <v>40</v>
      </c>
      <c r="B63" s="62" t="s">
        <v>119</v>
      </c>
      <c r="C63" s="61" t="s">
        <v>99</v>
      </c>
      <c r="D63" s="54"/>
      <c r="E63" s="54">
        <f t="shared" si="1"/>
        <v>4</v>
      </c>
      <c r="F63" s="61" t="s">
        <v>43</v>
      </c>
      <c r="G63" s="75">
        <v>4</v>
      </c>
      <c r="H63" s="75">
        <v>4</v>
      </c>
      <c r="I63" s="51"/>
      <c r="J63" s="51"/>
      <c r="K63" s="202">
        <v>1</v>
      </c>
      <c r="L63" s="51"/>
      <c r="M63" s="52"/>
      <c r="N63" s="202">
        <v>1</v>
      </c>
      <c r="O63" s="51"/>
      <c r="P63" s="51"/>
      <c r="Q63" s="202">
        <v>1</v>
      </c>
      <c r="R63" s="52"/>
      <c r="S63" s="51"/>
      <c r="T63" s="202">
        <v>1</v>
      </c>
      <c r="U63" s="58"/>
      <c r="V63" s="76"/>
      <c r="W63" s="78" t="s">
        <v>100</v>
      </c>
      <c r="X63" s="77"/>
      <c r="Y63" s="58"/>
      <c r="Z63" s="28" t="s">
        <v>45</v>
      </c>
    </row>
    <row r="64" spans="1:26" ht="60" x14ac:dyDescent="0.25">
      <c r="A64" s="61" t="s">
        <v>40</v>
      </c>
      <c r="B64" s="62" t="s">
        <v>120</v>
      </c>
      <c r="C64" s="61" t="s">
        <v>99</v>
      </c>
      <c r="D64" s="54"/>
      <c r="E64" s="54">
        <f t="shared" si="1"/>
        <v>4</v>
      </c>
      <c r="F64" s="61" t="s">
        <v>43</v>
      </c>
      <c r="G64" s="75">
        <v>4</v>
      </c>
      <c r="H64" s="75">
        <v>4</v>
      </c>
      <c r="I64" s="51"/>
      <c r="J64" s="51"/>
      <c r="K64" s="202">
        <v>1</v>
      </c>
      <c r="L64" s="51"/>
      <c r="M64" s="52"/>
      <c r="N64" s="202">
        <v>1</v>
      </c>
      <c r="O64" s="51"/>
      <c r="P64" s="51"/>
      <c r="Q64" s="202">
        <v>1</v>
      </c>
      <c r="R64" s="52"/>
      <c r="S64" s="51"/>
      <c r="T64" s="202">
        <v>1</v>
      </c>
      <c r="U64" s="58"/>
      <c r="V64" s="76"/>
      <c r="W64" s="78" t="s">
        <v>100</v>
      </c>
      <c r="X64" s="77"/>
      <c r="Y64" s="58"/>
      <c r="Z64" s="28" t="s">
        <v>45</v>
      </c>
    </row>
    <row r="65" spans="1:26" ht="60" x14ac:dyDescent="0.25">
      <c r="A65" s="61" t="s">
        <v>40</v>
      </c>
      <c r="B65" s="62" t="s">
        <v>121</v>
      </c>
      <c r="C65" s="61" t="s">
        <v>99</v>
      </c>
      <c r="D65" s="54"/>
      <c r="E65" s="54">
        <f t="shared" si="1"/>
        <v>4</v>
      </c>
      <c r="F65" s="61" t="s">
        <v>43</v>
      </c>
      <c r="G65" s="75">
        <v>4</v>
      </c>
      <c r="H65" s="75">
        <v>4</v>
      </c>
      <c r="I65" s="51"/>
      <c r="J65" s="51"/>
      <c r="K65" s="202">
        <v>1</v>
      </c>
      <c r="L65" s="51"/>
      <c r="M65" s="52"/>
      <c r="N65" s="202">
        <v>1</v>
      </c>
      <c r="O65" s="51"/>
      <c r="P65" s="51"/>
      <c r="Q65" s="202">
        <v>1</v>
      </c>
      <c r="R65" s="52"/>
      <c r="S65" s="51"/>
      <c r="T65" s="202">
        <v>1</v>
      </c>
      <c r="U65" s="58"/>
      <c r="V65" s="76"/>
      <c r="W65" s="78" t="s">
        <v>100</v>
      </c>
      <c r="X65" s="77"/>
      <c r="Y65" s="58"/>
      <c r="Z65" s="28" t="s">
        <v>45</v>
      </c>
    </row>
    <row r="66" spans="1:26" ht="60" x14ac:dyDescent="0.25">
      <c r="A66" s="61" t="s">
        <v>40</v>
      </c>
      <c r="B66" s="62" t="s">
        <v>123</v>
      </c>
      <c r="C66" s="61" t="s">
        <v>99</v>
      </c>
      <c r="D66" s="54"/>
      <c r="E66" s="54">
        <f t="shared" si="1"/>
        <v>4</v>
      </c>
      <c r="F66" s="61" t="s">
        <v>43</v>
      </c>
      <c r="G66" s="75">
        <v>4</v>
      </c>
      <c r="H66" s="75">
        <v>4</v>
      </c>
      <c r="I66" s="51"/>
      <c r="J66" s="51"/>
      <c r="K66" s="202">
        <v>1</v>
      </c>
      <c r="L66" s="51"/>
      <c r="M66" s="52"/>
      <c r="N66" s="202">
        <v>1</v>
      </c>
      <c r="O66" s="51"/>
      <c r="P66" s="51"/>
      <c r="Q66" s="202">
        <v>1</v>
      </c>
      <c r="R66" s="52"/>
      <c r="S66" s="51"/>
      <c r="T66" s="202">
        <v>1</v>
      </c>
      <c r="U66" s="58"/>
      <c r="V66" s="76"/>
      <c r="W66" s="78" t="s">
        <v>100</v>
      </c>
      <c r="X66" s="77"/>
      <c r="Y66" s="58"/>
      <c r="Z66" s="28" t="s">
        <v>45</v>
      </c>
    </row>
    <row r="67" spans="1:26" ht="64.5" customHeight="1" x14ac:dyDescent="0.25">
      <c r="A67" s="61" t="s">
        <v>40</v>
      </c>
      <c r="B67" s="62" t="s">
        <v>282</v>
      </c>
      <c r="C67" s="61" t="s">
        <v>99</v>
      </c>
      <c r="D67" s="54"/>
      <c r="E67" s="54">
        <f t="shared" si="1"/>
        <v>4</v>
      </c>
      <c r="F67" s="61" t="s">
        <v>43</v>
      </c>
      <c r="G67" s="75">
        <v>4</v>
      </c>
      <c r="H67" s="75">
        <v>4</v>
      </c>
      <c r="I67" s="51"/>
      <c r="J67" s="51"/>
      <c r="K67" s="202">
        <v>1</v>
      </c>
      <c r="L67" s="51"/>
      <c r="M67" s="52"/>
      <c r="N67" s="202">
        <v>1</v>
      </c>
      <c r="O67" s="51"/>
      <c r="P67" s="51"/>
      <c r="Q67" s="202">
        <v>1</v>
      </c>
      <c r="R67" s="52"/>
      <c r="S67" s="51"/>
      <c r="T67" s="202">
        <v>1</v>
      </c>
      <c r="U67" s="58"/>
      <c r="V67" s="76"/>
      <c r="W67" s="78" t="s">
        <v>100</v>
      </c>
      <c r="X67" s="77"/>
      <c r="Y67" s="58"/>
      <c r="Z67" s="28" t="s">
        <v>45</v>
      </c>
    </row>
    <row r="68" spans="1:26" ht="123.75" customHeight="1" x14ac:dyDescent="0.25">
      <c r="A68" s="61" t="s">
        <v>40</v>
      </c>
      <c r="B68" s="62" t="s">
        <v>283</v>
      </c>
      <c r="C68" s="61" t="s">
        <v>99</v>
      </c>
      <c r="D68" s="54"/>
      <c r="E68" s="54">
        <f t="shared" si="1"/>
        <v>4</v>
      </c>
      <c r="F68" s="61" t="s">
        <v>43</v>
      </c>
      <c r="G68" s="75">
        <v>4</v>
      </c>
      <c r="H68" s="75">
        <v>4</v>
      </c>
      <c r="I68" s="51"/>
      <c r="J68" s="51"/>
      <c r="K68" s="202">
        <v>1</v>
      </c>
      <c r="L68" s="51"/>
      <c r="M68" s="52"/>
      <c r="N68" s="202">
        <v>1</v>
      </c>
      <c r="O68" s="51"/>
      <c r="P68" s="51"/>
      <c r="Q68" s="202">
        <v>1</v>
      </c>
      <c r="R68" s="52"/>
      <c r="S68" s="51"/>
      <c r="T68" s="202">
        <v>1</v>
      </c>
      <c r="U68" s="58"/>
      <c r="V68" s="76"/>
      <c r="W68" s="78" t="s">
        <v>100</v>
      </c>
      <c r="X68" s="77"/>
      <c r="Y68" s="58"/>
      <c r="Z68" s="28" t="s">
        <v>45</v>
      </c>
    </row>
    <row r="69" spans="1:26" ht="64.5" customHeight="1" x14ac:dyDescent="0.25">
      <c r="A69" s="61" t="s">
        <v>40</v>
      </c>
      <c r="B69" s="62" t="s">
        <v>124</v>
      </c>
      <c r="C69" s="61" t="s">
        <v>99</v>
      </c>
      <c r="D69" s="54"/>
      <c r="E69" s="54">
        <f t="shared" si="1"/>
        <v>4</v>
      </c>
      <c r="F69" s="61" t="s">
        <v>43</v>
      </c>
      <c r="G69" s="75">
        <v>4</v>
      </c>
      <c r="H69" s="75">
        <v>4</v>
      </c>
      <c r="I69" s="51"/>
      <c r="J69" s="51"/>
      <c r="K69" s="202">
        <v>1</v>
      </c>
      <c r="L69" s="51"/>
      <c r="M69" s="52"/>
      <c r="N69" s="202">
        <v>1</v>
      </c>
      <c r="O69" s="51"/>
      <c r="P69" s="51"/>
      <c r="Q69" s="202">
        <v>1</v>
      </c>
      <c r="R69" s="52"/>
      <c r="S69" s="51"/>
      <c r="T69" s="202">
        <v>1</v>
      </c>
      <c r="U69" s="58"/>
      <c r="V69" s="76"/>
      <c r="W69" s="78" t="s">
        <v>100</v>
      </c>
      <c r="X69" s="77"/>
      <c r="Y69" s="58"/>
      <c r="Z69" s="28" t="s">
        <v>45</v>
      </c>
    </row>
    <row r="70" spans="1:26" ht="64.5" customHeight="1" x14ac:dyDescent="0.25">
      <c r="A70" s="61" t="s">
        <v>40</v>
      </c>
      <c r="B70" s="62" t="s">
        <v>125</v>
      </c>
      <c r="C70" s="61" t="s">
        <v>99</v>
      </c>
      <c r="D70" s="54"/>
      <c r="E70" s="54">
        <f t="shared" si="1"/>
        <v>4</v>
      </c>
      <c r="F70" s="61" t="s">
        <v>43</v>
      </c>
      <c r="G70" s="75">
        <v>4</v>
      </c>
      <c r="H70" s="75">
        <v>4</v>
      </c>
      <c r="I70" s="51"/>
      <c r="J70" s="51"/>
      <c r="K70" s="202">
        <v>1</v>
      </c>
      <c r="L70" s="51"/>
      <c r="M70" s="52"/>
      <c r="N70" s="202">
        <v>1</v>
      </c>
      <c r="O70" s="51"/>
      <c r="P70" s="51"/>
      <c r="Q70" s="202">
        <v>1</v>
      </c>
      <c r="R70" s="52"/>
      <c r="S70" s="51"/>
      <c r="T70" s="202">
        <v>1</v>
      </c>
      <c r="U70" s="58"/>
      <c r="V70" s="76"/>
      <c r="W70" s="78" t="s">
        <v>100</v>
      </c>
      <c r="X70" s="77"/>
      <c r="Y70" s="58"/>
      <c r="Z70" s="28" t="s">
        <v>45</v>
      </c>
    </row>
    <row r="71" spans="1:26" ht="30.6" customHeight="1" x14ac:dyDescent="0.25">
      <c r="A71" s="61"/>
      <c r="B71" s="62"/>
      <c r="C71" s="82"/>
      <c r="D71" s="83"/>
      <c r="E71" s="83"/>
      <c r="F71" s="82"/>
      <c r="G71" s="81"/>
      <c r="H71" s="81"/>
      <c r="I71" s="84"/>
      <c r="J71" s="84"/>
      <c r="K71" s="158"/>
      <c r="L71" s="84"/>
      <c r="M71" s="158"/>
      <c r="N71" s="158"/>
      <c r="O71" s="84"/>
      <c r="P71" s="84"/>
      <c r="Q71" s="158"/>
      <c r="R71" s="158"/>
      <c r="S71" s="84"/>
      <c r="T71" s="158"/>
      <c r="U71" s="85"/>
      <c r="V71" s="85"/>
      <c r="W71" s="86"/>
      <c r="X71" s="85"/>
      <c r="Y71" s="85"/>
      <c r="Z71" s="82"/>
    </row>
    <row r="72" spans="1:26" ht="31.5" x14ac:dyDescent="0.25">
      <c r="A72" s="15" t="s">
        <v>96</v>
      </c>
      <c r="B72" s="50">
        <v>45688</v>
      </c>
    </row>
    <row r="73" spans="1:26" ht="16.5" customHeight="1" x14ac:dyDescent="0.25"/>
    <row r="74" spans="1:26" x14ac:dyDescent="0.25"/>
    <row r="75" spans="1:26" x14ac:dyDescent="0.25"/>
    <row r="76" spans="1:26" x14ac:dyDescent="0.25"/>
    <row r="77" spans="1:26" x14ac:dyDescent="0.25"/>
    <row r="78" spans="1:26" x14ac:dyDescent="0.25"/>
    <row r="79" spans="1:26" x14ac:dyDescent="0.25"/>
    <row r="80" spans="1:2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</sheetData>
  <mergeCells count="20">
    <mergeCell ref="F6:F7"/>
    <mergeCell ref="G6:H6"/>
    <mergeCell ref="I6:T6"/>
    <mergeCell ref="U6:U7"/>
    <mergeCell ref="B1:X1"/>
    <mergeCell ref="B2:X3"/>
    <mergeCell ref="B4:Z4"/>
    <mergeCell ref="Z5:Z7"/>
    <mergeCell ref="A5:A7"/>
    <mergeCell ref="B5:B7"/>
    <mergeCell ref="C5:F5"/>
    <mergeCell ref="G5:U5"/>
    <mergeCell ref="V5:Y5"/>
    <mergeCell ref="C6:C7"/>
    <mergeCell ref="V6:V7"/>
    <mergeCell ref="W6:W7"/>
    <mergeCell ref="X6:X7"/>
    <mergeCell ref="Y6:Y7"/>
    <mergeCell ref="D6:D7"/>
    <mergeCell ref="E6:E7"/>
  </mergeCells>
  <dataValidations disablePrompts="1" count="4">
    <dataValidation type="decimal" operator="lessThan" allowBlank="1" showInputMessage="1" showErrorMessage="1" sqref="Y1:Y2" xr:uid="{7D92AE08-50BC-434F-AD7A-7C76701C1D9F}">
      <formula1>0</formula1>
    </dataValidation>
    <dataValidation type="decimal" operator="lessThan" showInputMessage="1" sqref="Z1" xr:uid="{E8F46D68-5036-4ED0-97A5-6AE9D5AA3629}">
      <formula1>0</formula1>
    </dataValidation>
    <dataValidation operator="lessThan" allowBlank="1" showInputMessage="1" showErrorMessage="1" sqref="Z2:Z3 B1:B2 Y3" xr:uid="{D8C64EDC-3A92-41F8-A169-7433C6D28590}"/>
    <dataValidation allowBlank="1" showErrorMessage="1" promptTitle="Variable 1" prompt="Digite aqui el Valor de la Variable 1" sqref="D10 B35 D15:D37 D39:D71" xr:uid="{246F2200-A935-4904-946E-6D44C469BC5A}"/>
  </dataValidations>
  <pageMargins left="0.7" right="0.7" top="0.75" bottom="0.75" header="0.3" footer="0.3"/>
  <pageSetup scale="2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5BBB-550A-49D7-800B-2A93F5A8D4EC}">
  <dimension ref="A1:Z247"/>
  <sheetViews>
    <sheetView zoomScaleNormal="100" workbookViewId="0">
      <pane ySplit="7" topLeftCell="A51" activePane="bottomLeft" state="frozen"/>
      <selection activeCell="T37" sqref="T37"/>
      <selection pane="bottomLeft" activeCell="A8" sqref="A8"/>
    </sheetView>
  </sheetViews>
  <sheetFormatPr baseColWidth="10" defaultColWidth="0" defaultRowHeight="0" customHeight="1" zeroHeight="1" x14ac:dyDescent="0.25"/>
  <cols>
    <col min="1" max="1" width="32" customWidth="1"/>
    <col min="2" max="2" width="71.42578125" customWidth="1"/>
    <col min="3" max="3" width="27.28515625" customWidth="1"/>
    <col min="4" max="4" width="25.85546875" customWidth="1"/>
    <col min="5" max="5" width="20.140625" customWidth="1"/>
    <col min="6" max="6" width="17.7109375" customWidth="1"/>
    <col min="7" max="7" width="12.28515625" style="85" customWidth="1"/>
    <col min="8" max="8" width="12.42578125" style="89" customWidth="1"/>
    <col min="9" max="10" width="6.5703125" style="88" customWidth="1"/>
    <col min="11" max="11" width="7.42578125" style="88" customWidth="1"/>
    <col min="12" max="12" width="6.7109375" style="88" customWidth="1"/>
    <col min="13" max="13" width="7" style="88" customWidth="1"/>
    <col min="14" max="14" width="6.140625" style="88" customWidth="1"/>
    <col min="15" max="15" width="6" style="88" customWidth="1"/>
    <col min="16" max="16" width="5.5703125" style="88" customWidth="1"/>
    <col min="17" max="17" width="5.85546875" style="88" customWidth="1"/>
    <col min="18" max="18" width="6" style="88" customWidth="1"/>
    <col min="19" max="19" width="5.5703125" style="88" customWidth="1"/>
    <col min="20" max="20" width="6.5703125" style="88" customWidth="1"/>
    <col min="21" max="21" width="17.85546875" style="88" customWidth="1"/>
    <col min="22" max="22" width="19.28515625" style="88" customWidth="1"/>
    <col min="23" max="23" width="21.28515625" style="88" customWidth="1"/>
    <col min="24" max="25" width="22.42578125" style="88" customWidth="1"/>
    <col min="26" max="26" width="22.5703125" style="88" customWidth="1"/>
    <col min="27" max="16384" width="11.42578125" style="88" hidden="1"/>
  </cols>
  <sheetData>
    <row r="1" spans="1:26" customFormat="1" ht="24.75" hidden="1" customHeight="1" x14ac:dyDescent="0.25">
      <c r="A1" s="1"/>
      <c r="B1" s="226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  <c r="Y1" s="13" t="s">
        <v>1</v>
      </c>
      <c r="Z1" s="2" t="s">
        <v>2</v>
      </c>
    </row>
    <row r="2" spans="1:26" customFormat="1" ht="18.75" hidden="1" customHeight="1" x14ac:dyDescent="0.25">
      <c r="A2" s="12"/>
      <c r="B2" s="229" t="s">
        <v>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1"/>
      <c r="Y2" s="14" t="s">
        <v>4</v>
      </c>
      <c r="Z2" s="18">
        <v>1</v>
      </c>
    </row>
    <row r="3" spans="1:26" customFormat="1" ht="15.75" hidden="1" customHeight="1" thickBot="1" x14ac:dyDescent="0.3">
      <c r="A3" s="7"/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4"/>
      <c r="Y3" s="17" t="s">
        <v>5</v>
      </c>
      <c r="Z3" s="19">
        <v>45077</v>
      </c>
    </row>
    <row r="4" spans="1:26" customFormat="1" ht="34.5" customHeight="1" thickBot="1" x14ac:dyDescent="0.3">
      <c r="A4" s="16" t="s">
        <v>6</v>
      </c>
      <c r="B4" s="235" t="s">
        <v>126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7"/>
    </row>
    <row r="5" spans="1:26" customFormat="1" ht="30.75" customHeight="1" thickBot="1" x14ac:dyDescent="0.3">
      <c r="A5" s="240" t="s">
        <v>8</v>
      </c>
      <c r="B5" s="238" t="s">
        <v>9</v>
      </c>
      <c r="C5" s="244" t="s">
        <v>10</v>
      </c>
      <c r="D5" s="245"/>
      <c r="E5" s="245"/>
      <c r="F5" s="246"/>
      <c r="G5" s="244" t="s">
        <v>11</v>
      </c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6"/>
      <c r="V5" s="244" t="s">
        <v>12</v>
      </c>
      <c r="W5" s="245"/>
      <c r="X5" s="245"/>
      <c r="Y5" s="246"/>
      <c r="Z5" s="238" t="s">
        <v>13</v>
      </c>
    </row>
    <row r="6" spans="1:26" customFormat="1" ht="24" customHeight="1" thickBot="1" x14ac:dyDescent="0.3">
      <c r="A6" s="241"/>
      <c r="B6" s="239"/>
      <c r="C6" s="239" t="s">
        <v>14</v>
      </c>
      <c r="D6" s="239" t="s">
        <v>15</v>
      </c>
      <c r="E6" s="239" t="s">
        <v>16</v>
      </c>
      <c r="F6" s="238" t="s">
        <v>17</v>
      </c>
      <c r="G6" s="244" t="s">
        <v>18</v>
      </c>
      <c r="H6" s="246"/>
      <c r="I6" s="248" t="s">
        <v>19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50"/>
      <c r="U6" s="238" t="s">
        <v>20</v>
      </c>
      <c r="V6" s="239" t="s">
        <v>21</v>
      </c>
      <c r="W6" s="239" t="s">
        <v>22</v>
      </c>
      <c r="X6" s="239" t="s">
        <v>23</v>
      </c>
      <c r="Y6" s="239" t="s">
        <v>24</v>
      </c>
      <c r="Z6" s="239"/>
    </row>
    <row r="7" spans="1:26" customFormat="1" ht="21" customHeight="1" thickBot="1" x14ac:dyDescent="0.3">
      <c r="A7" s="251"/>
      <c r="B7" s="243"/>
      <c r="C7" s="243"/>
      <c r="D7" s="243"/>
      <c r="E7" s="243"/>
      <c r="F7" s="253"/>
      <c r="G7" s="8" t="s">
        <v>25</v>
      </c>
      <c r="H7" s="8" t="s">
        <v>26</v>
      </c>
      <c r="I7" s="9" t="s">
        <v>27</v>
      </c>
      <c r="J7" s="10" t="s">
        <v>28</v>
      </c>
      <c r="K7" s="10" t="s">
        <v>29</v>
      </c>
      <c r="L7" s="10" t="s">
        <v>30</v>
      </c>
      <c r="M7" s="10" t="s">
        <v>31</v>
      </c>
      <c r="N7" s="10" t="s">
        <v>32</v>
      </c>
      <c r="O7" s="10" t="s">
        <v>33</v>
      </c>
      <c r="P7" s="10" t="s">
        <v>34</v>
      </c>
      <c r="Q7" s="10" t="s">
        <v>35</v>
      </c>
      <c r="R7" s="10" t="s">
        <v>36</v>
      </c>
      <c r="S7" s="10" t="s">
        <v>37</v>
      </c>
      <c r="T7" s="22" t="s">
        <v>38</v>
      </c>
      <c r="U7" s="243"/>
      <c r="V7" s="243"/>
      <c r="W7" s="243"/>
      <c r="X7" s="243"/>
      <c r="Y7" s="243"/>
      <c r="Z7" s="243"/>
    </row>
    <row r="8" spans="1:26" customFormat="1" ht="30" x14ac:dyDescent="0.25">
      <c r="A8" s="56" t="s">
        <v>40</v>
      </c>
      <c r="B8" s="21" t="s">
        <v>304</v>
      </c>
      <c r="C8" s="23" t="s">
        <v>127</v>
      </c>
      <c r="D8" s="5"/>
      <c r="E8" s="204">
        <f>+SUM(I8:T8)</f>
        <v>1</v>
      </c>
      <c r="F8" s="57" t="s">
        <v>43</v>
      </c>
      <c r="G8" s="75">
        <v>1</v>
      </c>
      <c r="H8" s="75">
        <v>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03">
        <v>1</v>
      </c>
      <c r="U8" s="5"/>
      <c r="V8" s="5"/>
      <c r="W8" s="58" t="s">
        <v>44</v>
      </c>
      <c r="X8" s="5"/>
      <c r="Y8" s="5"/>
      <c r="Z8" s="21" t="s">
        <v>45</v>
      </c>
    </row>
    <row r="9" spans="1:26" customFormat="1" ht="30" x14ac:dyDescent="0.25">
      <c r="A9" s="56" t="s">
        <v>40</v>
      </c>
      <c r="B9" s="21" t="s">
        <v>360</v>
      </c>
      <c r="C9" s="23" t="s">
        <v>127</v>
      </c>
      <c r="D9" s="5"/>
      <c r="E9" s="204">
        <f t="shared" ref="E9:E59" si="0">+SUM(I9:T9)</f>
        <v>1</v>
      </c>
      <c r="F9" s="57" t="s">
        <v>43</v>
      </c>
      <c r="G9" s="150">
        <v>1</v>
      </c>
      <c r="H9" s="150">
        <v>1</v>
      </c>
      <c r="I9" s="24"/>
      <c r="J9" s="24"/>
      <c r="K9" s="24"/>
      <c r="L9" s="26"/>
      <c r="M9" s="24"/>
      <c r="N9" s="24"/>
      <c r="O9" s="24"/>
      <c r="P9" s="24"/>
      <c r="Q9" s="24"/>
      <c r="R9" s="24"/>
      <c r="S9" s="24"/>
      <c r="T9" s="203">
        <v>1</v>
      </c>
      <c r="U9" s="5"/>
      <c r="V9" s="5"/>
      <c r="W9" s="58" t="s">
        <v>44</v>
      </c>
      <c r="X9" s="5"/>
      <c r="Y9" s="5"/>
      <c r="Z9" s="21" t="s">
        <v>45</v>
      </c>
    </row>
    <row r="10" spans="1:26" customFormat="1" ht="30" x14ac:dyDescent="0.25">
      <c r="A10" s="56" t="s">
        <v>40</v>
      </c>
      <c r="B10" s="21" t="s">
        <v>306</v>
      </c>
      <c r="C10" s="23" t="s">
        <v>127</v>
      </c>
      <c r="D10" s="5"/>
      <c r="E10" s="204">
        <f t="shared" si="0"/>
        <v>1</v>
      </c>
      <c r="F10" s="57" t="s">
        <v>43</v>
      </c>
      <c r="G10" s="150">
        <v>1</v>
      </c>
      <c r="H10" s="150">
        <v>1</v>
      </c>
      <c r="I10" s="24"/>
      <c r="J10" s="24"/>
      <c r="K10" s="24"/>
      <c r="L10" s="26"/>
      <c r="M10" s="24"/>
      <c r="N10" s="24"/>
      <c r="O10" s="24"/>
      <c r="P10" s="24"/>
      <c r="Q10" s="24"/>
      <c r="R10" s="24"/>
      <c r="S10" s="24"/>
      <c r="T10" s="203">
        <v>1</v>
      </c>
      <c r="U10" s="5"/>
      <c r="V10" s="5"/>
      <c r="W10" s="58" t="s">
        <v>44</v>
      </c>
      <c r="X10" s="5"/>
      <c r="Y10" s="5"/>
      <c r="Z10" s="21" t="s">
        <v>45</v>
      </c>
    </row>
    <row r="11" spans="1:26" customFormat="1" ht="30" x14ac:dyDescent="0.25">
      <c r="A11" s="56" t="s">
        <v>40</v>
      </c>
      <c r="B11" s="21" t="s">
        <v>361</v>
      </c>
      <c r="C11" s="23" t="s">
        <v>127</v>
      </c>
      <c r="D11" s="5"/>
      <c r="E11" s="204">
        <f t="shared" si="0"/>
        <v>1</v>
      </c>
      <c r="F11" s="57" t="s">
        <v>43</v>
      </c>
      <c r="G11" s="150">
        <v>1</v>
      </c>
      <c r="H11" s="150">
        <v>1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03">
        <v>1</v>
      </c>
      <c r="U11" s="5"/>
      <c r="V11" s="5"/>
      <c r="W11" s="58" t="s">
        <v>44</v>
      </c>
      <c r="X11" s="5"/>
      <c r="Y11" s="5"/>
      <c r="Z11" s="21" t="s">
        <v>45</v>
      </c>
    </row>
    <row r="12" spans="1:26" customFormat="1" ht="30" x14ac:dyDescent="0.25">
      <c r="A12" s="56" t="s">
        <v>40</v>
      </c>
      <c r="B12" s="21" t="s">
        <v>310</v>
      </c>
      <c r="C12" s="23" t="s">
        <v>127</v>
      </c>
      <c r="D12" s="5"/>
      <c r="E12" s="204">
        <f t="shared" si="0"/>
        <v>1</v>
      </c>
      <c r="F12" s="57" t="s">
        <v>43</v>
      </c>
      <c r="G12" s="150">
        <v>1</v>
      </c>
      <c r="H12" s="150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03">
        <v>1</v>
      </c>
      <c r="U12" s="5"/>
      <c r="V12" s="5"/>
      <c r="W12" s="58" t="s">
        <v>44</v>
      </c>
      <c r="X12" s="5"/>
      <c r="Y12" s="5"/>
      <c r="Z12" s="21" t="s">
        <v>45</v>
      </c>
    </row>
    <row r="13" spans="1:26" customFormat="1" ht="30" x14ac:dyDescent="0.25">
      <c r="A13" s="56" t="s">
        <v>40</v>
      </c>
      <c r="B13" s="21" t="s">
        <v>311</v>
      </c>
      <c r="C13" s="23" t="s">
        <v>127</v>
      </c>
      <c r="D13" s="5"/>
      <c r="E13" s="204">
        <f t="shared" si="0"/>
        <v>1</v>
      </c>
      <c r="F13" s="57" t="s">
        <v>43</v>
      </c>
      <c r="G13" s="150">
        <v>1</v>
      </c>
      <c r="H13" s="150">
        <v>1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03">
        <v>1</v>
      </c>
      <c r="U13" s="5"/>
      <c r="V13" s="5"/>
      <c r="W13" s="58" t="s">
        <v>44</v>
      </c>
      <c r="X13" s="5"/>
      <c r="Y13" s="5"/>
      <c r="Z13" s="21" t="s">
        <v>45</v>
      </c>
    </row>
    <row r="14" spans="1:26" customFormat="1" ht="30" x14ac:dyDescent="0.25">
      <c r="A14" s="56" t="s">
        <v>40</v>
      </c>
      <c r="B14" s="21" t="s">
        <v>362</v>
      </c>
      <c r="C14" s="210" t="s">
        <v>127</v>
      </c>
      <c r="D14" s="211"/>
      <c r="E14" s="204">
        <f t="shared" si="0"/>
        <v>1</v>
      </c>
      <c r="F14" s="57" t="s">
        <v>43</v>
      </c>
      <c r="G14" s="150">
        <v>1</v>
      </c>
      <c r="H14" s="150">
        <v>1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03">
        <v>1</v>
      </c>
      <c r="U14" s="5"/>
      <c r="V14" s="5"/>
      <c r="W14" s="58" t="s">
        <v>44</v>
      </c>
      <c r="X14" s="5"/>
      <c r="Y14" s="5"/>
      <c r="Z14" s="21" t="s">
        <v>45</v>
      </c>
    </row>
    <row r="15" spans="1:26" customFormat="1" ht="30" x14ac:dyDescent="0.25">
      <c r="A15" s="56" t="s">
        <v>40</v>
      </c>
      <c r="B15" s="21" t="s">
        <v>363</v>
      </c>
      <c r="C15" s="23" t="s">
        <v>127</v>
      </c>
      <c r="D15" s="5"/>
      <c r="E15" s="204">
        <f t="shared" si="0"/>
        <v>1</v>
      </c>
      <c r="F15" s="57" t="s">
        <v>43</v>
      </c>
      <c r="G15" s="150">
        <v>1</v>
      </c>
      <c r="H15" s="150">
        <v>1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03">
        <v>1</v>
      </c>
      <c r="U15" s="5"/>
      <c r="V15" s="5"/>
      <c r="W15" s="58" t="s">
        <v>44</v>
      </c>
      <c r="X15" s="5"/>
      <c r="Y15" s="5"/>
      <c r="Z15" s="21" t="s">
        <v>45</v>
      </c>
    </row>
    <row r="16" spans="1:26" customFormat="1" ht="30" x14ac:dyDescent="0.25">
      <c r="A16" s="56" t="s">
        <v>40</v>
      </c>
      <c r="B16" s="21" t="s">
        <v>315</v>
      </c>
      <c r="C16" s="23" t="s">
        <v>127</v>
      </c>
      <c r="D16" s="5"/>
      <c r="E16" s="204">
        <f t="shared" si="0"/>
        <v>1</v>
      </c>
      <c r="F16" s="57" t="s">
        <v>43</v>
      </c>
      <c r="G16" s="150">
        <v>1</v>
      </c>
      <c r="H16" s="150">
        <v>1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03">
        <v>1</v>
      </c>
      <c r="U16" s="5"/>
      <c r="V16" s="5"/>
      <c r="W16" s="58" t="s">
        <v>44</v>
      </c>
      <c r="X16" s="5"/>
      <c r="Y16" s="5"/>
      <c r="Z16" s="21" t="s">
        <v>45</v>
      </c>
    </row>
    <row r="17" spans="1:26" customFormat="1" ht="30" x14ac:dyDescent="0.25">
      <c r="A17" s="56" t="s">
        <v>40</v>
      </c>
      <c r="B17" s="21" t="s">
        <v>316</v>
      </c>
      <c r="C17" s="23" t="s">
        <v>127</v>
      </c>
      <c r="D17" s="5"/>
      <c r="E17" s="204">
        <f t="shared" si="0"/>
        <v>1</v>
      </c>
      <c r="F17" s="57" t="s">
        <v>43</v>
      </c>
      <c r="G17" s="150">
        <v>1</v>
      </c>
      <c r="H17" s="150">
        <v>1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03">
        <v>1</v>
      </c>
      <c r="U17" s="5"/>
      <c r="V17" s="5"/>
      <c r="W17" s="58" t="s">
        <v>44</v>
      </c>
      <c r="X17" s="5"/>
      <c r="Y17" s="5"/>
      <c r="Z17" s="21" t="s">
        <v>45</v>
      </c>
    </row>
    <row r="18" spans="1:26" customFormat="1" ht="30" x14ac:dyDescent="0.25">
      <c r="A18" s="56" t="s">
        <v>40</v>
      </c>
      <c r="B18" s="21" t="s">
        <v>317</v>
      </c>
      <c r="C18" s="23" t="s">
        <v>127</v>
      </c>
      <c r="D18" s="5"/>
      <c r="E18" s="204">
        <f t="shared" si="0"/>
        <v>1</v>
      </c>
      <c r="F18" s="57" t="s">
        <v>43</v>
      </c>
      <c r="G18" s="150">
        <v>1</v>
      </c>
      <c r="H18" s="150">
        <v>1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03">
        <v>1</v>
      </c>
      <c r="U18" s="5"/>
      <c r="V18" s="5"/>
      <c r="W18" s="58" t="s">
        <v>44</v>
      </c>
      <c r="X18" s="5"/>
      <c r="Y18" s="5"/>
      <c r="Z18" s="21" t="s">
        <v>45</v>
      </c>
    </row>
    <row r="19" spans="1:26" customFormat="1" ht="30" x14ac:dyDescent="0.25">
      <c r="A19" s="56" t="s">
        <v>40</v>
      </c>
      <c r="B19" s="21" t="s">
        <v>318</v>
      </c>
      <c r="C19" s="23" t="s">
        <v>127</v>
      </c>
      <c r="D19" s="5"/>
      <c r="E19" s="204">
        <f t="shared" si="0"/>
        <v>1</v>
      </c>
      <c r="F19" s="57" t="s">
        <v>43</v>
      </c>
      <c r="G19" s="150">
        <v>1</v>
      </c>
      <c r="H19" s="150">
        <v>1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3">
        <v>1</v>
      </c>
      <c r="U19" s="5"/>
      <c r="V19" s="5"/>
      <c r="W19" s="58" t="s">
        <v>44</v>
      </c>
      <c r="X19" s="5"/>
      <c r="Y19" s="5"/>
      <c r="Z19" s="21" t="s">
        <v>45</v>
      </c>
    </row>
    <row r="20" spans="1:26" customFormat="1" ht="30" x14ac:dyDescent="0.25">
      <c r="A20" s="56" t="s">
        <v>40</v>
      </c>
      <c r="B20" s="21" t="s">
        <v>319</v>
      </c>
      <c r="C20" s="23" t="s">
        <v>127</v>
      </c>
      <c r="D20" s="5"/>
      <c r="E20" s="204">
        <f t="shared" si="0"/>
        <v>1</v>
      </c>
      <c r="F20" s="57" t="s">
        <v>43</v>
      </c>
      <c r="G20" s="150">
        <v>1</v>
      </c>
      <c r="H20" s="150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03">
        <v>1</v>
      </c>
      <c r="U20" s="5"/>
      <c r="V20" s="5"/>
      <c r="W20" s="58" t="s">
        <v>44</v>
      </c>
      <c r="X20" s="5"/>
      <c r="Y20" s="5"/>
      <c r="Z20" s="21" t="s">
        <v>45</v>
      </c>
    </row>
    <row r="21" spans="1:26" customFormat="1" ht="30" x14ac:dyDescent="0.25">
      <c r="A21" s="56" t="s">
        <v>40</v>
      </c>
      <c r="B21" s="21" t="s">
        <v>320</v>
      </c>
      <c r="C21" s="23" t="s">
        <v>127</v>
      </c>
      <c r="D21" s="5"/>
      <c r="E21" s="204">
        <f t="shared" si="0"/>
        <v>1</v>
      </c>
      <c r="F21" s="57" t="s">
        <v>43</v>
      </c>
      <c r="G21" s="150">
        <v>1</v>
      </c>
      <c r="H21" s="150">
        <v>1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03">
        <v>1</v>
      </c>
      <c r="U21" s="5"/>
      <c r="V21" s="5"/>
      <c r="W21" s="58" t="s">
        <v>44</v>
      </c>
      <c r="X21" s="5"/>
      <c r="Y21" s="5"/>
      <c r="Z21" s="21" t="s">
        <v>45</v>
      </c>
    </row>
    <row r="22" spans="1:26" customFormat="1" ht="30" x14ac:dyDescent="0.25">
      <c r="A22" s="56" t="s">
        <v>40</v>
      </c>
      <c r="B22" s="21" t="s">
        <v>321</v>
      </c>
      <c r="C22" s="23" t="s">
        <v>127</v>
      </c>
      <c r="D22" s="5"/>
      <c r="E22" s="204">
        <f t="shared" si="0"/>
        <v>1</v>
      </c>
      <c r="F22" s="57" t="s">
        <v>43</v>
      </c>
      <c r="G22" s="150">
        <v>1</v>
      </c>
      <c r="H22" s="150">
        <v>1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03">
        <v>1</v>
      </c>
      <c r="U22" s="5"/>
      <c r="V22" s="5"/>
      <c r="W22" s="58" t="s">
        <v>44</v>
      </c>
      <c r="X22" s="5"/>
      <c r="Y22" s="5"/>
      <c r="Z22" s="21" t="s">
        <v>45</v>
      </c>
    </row>
    <row r="23" spans="1:26" customFormat="1" ht="30" x14ac:dyDescent="0.25">
      <c r="A23" s="56" t="s">
        <v>40</v>
      </c>
      <c r="B23" s="21" t="s">
        <v>322</v>
      </c>
      <c r="C23" s="23" t="s">
        <v>127</v>
      </c>
      <c r="D23" s="5"/>
      <c r="E23" s="204">
        <f t="shared" si="0"/>
        <v>1</v>
      </c>
      <c r="F23" s="57" t="s">
        <v>43</v>
      </c>
      <c r="G23" s="150">
        <v>1</v>
      </c>
      <c r="H23" s="150">
        <v>1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03">
        <v>1</v>
      </c>
      <c r="U23" s="5"/>
      <c r="V23" s="5"/>
      <c r="W23" s="58" t="s">
        <v>44</v>
      </c>
      <c r="X23" s="5"/>
      <c r="Y23" s="5"/>
      <c r="Z23" s="21" t="s">
        <v>45</v>
      </c>
    </row>
    <row r="24" spans="1:26" customFormat="1" ht="30" x14ac:dyDescent="0.25">
      <c r="A24" s="56" t="s">
        <v>40</v>
      </c>
      <c r="B24" s="21" t="s">
        <v>323</v>
      </c>
      <c r="C24" s="23" t="s">
        <v>127</v>
      </c>
      <c r="D24" s="5"/>
      <c r="E24" s="204">
        <f t="shared" si="0"/>
        <v>1</v>
      </c>
      <c r="F24" s="57" t="s">
        <v>43</v>
      </c>
      <c r="G24" s="150">
        <v>1</v>
      </c>
      <c r="H24" s="150">
        <v>1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03">
        <v>1</v>
      </c>
      <c r="U24" s="5"/>
      <c r="V24" s="5"/>
      <c r="W24" s="58" t="s">
        <v>44</v>
      </c>
      <c r="X24" s="5"/>
      <c r="Y24" s="5"/>
      <c r="Z24" s="21" t="s">
        <v>45</v>
      </c>
    </row>
    <row r="25" spans="1:26" customFormat="1" ht="30" x14ac:dyDescent="0.25">
      <c r="A25" s="56" t="s">
        <v>40</v>
      </c>
      <c r="B25" s="21" t="s">
        <v>324</v>
      </c>
      <c r="C25" s="23" t="s">
        <v>127</v>
      </c>
      <c r="D25" s="5"/>
      <c r="E25" s="204">
        <f t="shared" si="0"/>
        <v>1</v>
      </c>
      <c r="F25" s="57" t="s">
        <v>43</v>
      </c>
      <c r="G25" s="150">
        <v>1</v>
      </c>
      <c r="H25" s="150">
        <v>1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03">
        <v>1</v>
      </c>
      <c r="U25" s="5"/>
      <c r="V25" s="5"/>
      <c r="W25" s="58" t="s">
        <v>44</v>
      </c>
      <c r="X25" s="5"/>
      <c r="Y25" s="5"/>
      <c r="Z25" s="21" t="s">
        <v>45</v>
      </c>
    </row>
    <row r="26" spans="1:26" customFormat="1" ht="30" x14ac:dyDescent="0.25">
      <c r="A26" s="56" t="s">
        <v>40</v>
      </c>
      <c r="B26" s="21" t="s">
        <v>325</v>
      </c>
      <c r="C26" s="23" t="s">
        <v>127</v>
      </c>
      <c r="D26" s="5"/>
      <c r="E26" s="204">
        <f t="shared" si="0"/>
        <v>1</v>
      </c>
      <c r="F26" s="57" t="s">
        <v>43</v>
      </c>
      <c r="G26" s="150">
        <v>1</v>
      </c>
      <c r="H26" s="150">
        <v>1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03">
        <v>1</v>
      </c>
      <c r="U26" s="5"/>
      <c r="V26" s="5"/>
      <c r="W26" s="58" t="s">
        <v>44</v>
      </c>
      <c r="X26" s="5"/>
      <c r="Y26" s="5"/>
      <c r="Z26" s="21" t="s">
        <v>45</v>
      </c>
    </row>
    <row r="27" spans="1:26" customFormat="1" ht="30" x14ac:dyDescent="0.25">
      <c r="A27" s="56" t="s">
        <v>40</v>
      </c>
      <c r="B27" s="21" t="s">
        <v>364</v>
      </c>
      <c r="C27" s="23" t="s">
        <v>127</v>
      </c>
      <c r="D27" s="5"/>
      <c r="E27" s="204">
        <f t="shared" si="0"/>
        <v>1</v>
      </c>
      <c r="F27" s="57" t="s">
        <v>43</v>
      </c>
      <c r="G27" s="150">
        <v>1</v>
      </c>
      <c r="H27" s="150">
        <v>1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03">
        <v>1</v>
      </c>
      <c r="U27" s="5"/>
      <c r="V27" s="5"/>
      <c r="W27" s="58" t="s">
        <v>44</v>
      </c>
      <c r="X27" s="5"/>
      <c r="Y27" s="5"/>
      <c r="Z27" s="21" t="s">
        <v>45</v>
      </c>
    </row>
    <row r="28" spans="1:26" customFormat="1" ht="30" x14ac:dyDescent="0.25">
      <c r="A28" s="56" t="s">
        <v>40</v>
      </c>
      <c r="B28" s="21" t="s">
        <v>365</v>
      </c>
      <c r="C28" s="23" t="s">
        <v>127</v>
      </c>
      <c r="D28" s="5"/>
      <c r="E28" s="204">
        <f t="shared" si="0"/>
        <v>1</v>
      </c>
      <c r="F28" s="57" t="s">
        <v>43</v>
      </c>
      <c r="G28" s="150">
        <v>1</v>
      </c>
      <c r="H28" s="150">
        <v>1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03">
        <v>1</v>
      </c>
      <c r="U28" s="5"/>
      <c r="V28" s="5"/>
      <c r="W28" s="58" t="s">
        <v>44</v>
      </c>
      <c r="X28" s="5"/>
      <c r="Y28" s="5"/>
      <c r="Z28" s="21" t="s">
        <v>45</v>
      </c>
    </row>
    <row r="29" spans="1:26" customFormat="1" ht="30" x14ac:dyDescent="0.25">
      <c r="A29" s="56" t="s">
        <v>40</v>
      </c>
      <c r="B29" s="21" t="s">
        <v>366</v>
      </c>
      <c r="C29" s="23" t="s">
        <v>127</v>
      </c>
      <c r="D29" s="5"/>
      <c r="E29" s="204">
        <f t="shared" si="0"/>
        <v>1</v>
      </c>
      <c r="F29" s="57" t="s">
        <v>43</v>
      </c>
      <c r="G29" s="150">
        <v>1</v>
      </c>
      <c r="H29" s="150">
        <v>1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03">
        <v>1</v>
      </c>
      <c r="U29" s="5"/>
      <c r="V29" s="5"/>
      <c r="W29" s="58" t="s">
        <v>44</v>
      </c>
      <c r="X29" s="5"/>
      <c r="Y29" s="5"/>
      <c r="Z29" s="21" t="s">
        <v>45</v>
      </c>
    </row>
    <row r="30" spans="1:26" customFormat="1" ht="30" x14ac:dyDescent="0.25">
      <c r="A30" s="56" t="s">
        <v>40</v>
      </c>
      <c r="B30" s="21" t="s">
        <v>367</v>
      </c>
      <c r="C30" s="23" t="s">
        <v>127</v>
      </c>
      <c r="D30" s="5"/>
      <c r="E30" s="204">
        <f t="shared" si="0"/>
        <v>1</v>
      </c>
      <c r="F30" s="57" t="s">
        <v>43</v>
      </c>
      <c r="G30" s="150">
        <v>1</v>
      </c>
      <c r="H30" s="150">
        <v>1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03">
        <v>1</v>
      </c>
      <c r="U30" s="5"/>
      <c r="V30" s="5"/>
      <c r="W30" s="58" t="s">
        <v>44</v>
      </c>
      <c r="X30" s="5"/>
      <c r="Y30" s="5"/>
      <c r="Z30" s="21" t="s">
        <v>45</v>
      </c>
    </row>
    <row r="31" spans="1:26" customFormat="1" ht="30" x14ac:dyDescent="0.25">
      <c r="A31" s="56" t="s">
        <v>40</v>
      </c>
      <c r="B31" s="21" t="s">
        <v>330</v>
      </c>
      <c r="C31" s="23" t="s">
        <v>127</v>
      </c>
      <c r="D31" s="5"/>
      <c r="E31" s="204">
        <f t="shared" si="0"/>
        <v>1</v>
      </c>
      <c r="F31" s="57" t="s">
        <v>43</v>
      </c>
      <c r="G31" s="150">
        <v>1</v>
      </c>
      <c r="H31" s="150">
        <v>1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03">
        <v>1</v>
      </c>
      <c r="U31" s="5"/>
      <c r="V31" s="5"/>
      <c r="W31" s="58" t="s">
        <v>44</v>
      </c>
      <c r="X31" s="5"/>
      <c r="Y31" s="5"/>
      <c r="Z31" s="21" t="s">
        <v>45</v>
      </c>
    </row>
    <row r="32" spans="1:26" customFormat="1" ht="30" x14ac:dyDescent="0.25">
      <c r="A32" s="56" t="s">
        <v>40</v>
      </c>
      <c r="B32" s="21" t="s">
        <v>368</v>
      </c>
      <c r="C32" s="23" t="s">
        <v>127</v>
      </c>
      <c r="D32" s="5"/>
      <c r="E32" s="204">
        <f t="shared" si="0"/>
        <v>1</v>
      </c>
      <c r="F32" s="57" t="s">
        <v>43</v>
      </c>
      <c r="G32" s="150">
        <v>1</v>
      </c>
      <c r="H32" s="150">
        <v>1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03">
        <v>1</v>
      </c>
      <c r="U32" s="5"/>
      <c r="V32" s="5"/>
      <c r="W32" s="58" t="s">
        <v>44</v>
      </c>
      <c r="X32" s="5"/>
      <c r="Y32" s="5"/>
      <c r="Z32" s="21" t="s">
        <v>45</v>
      </c>
    </row>
    <row r="33" spans="1:26" customFormat="1" ht="30" x14ac:dyDescent="0.25">
      <c r="A33" s="56" t="s">
        <v>40</v>
      </c>
      <c r="B33" s="21" t="s">
        <v>369</v>
      </c>
      <c r="C33" s="23" t="s">
        <v>127</v>
      </c>
      <c r="D33" s="5"/>
      <c r="E33" s="204">
        <f t="shared" si="0"/>
        <v>1</v>
      </c>
      <c r="F33" s="57" t="s">
        <v>43</v>
      </c>
      <c r="G33" s="150">
        <v>1</v>
      </c>
      <c r="H33" s="150">
        <v>1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03">
        <v>1</v>
      </c>
      <c r="U33" s="5"/>
      <c r="V33" s="5"/>
      <c r="W33" s="58" t="s">
        <v>44</v>
      </c>
      <c r="X33" s="5"/>
      <c r="Y33" s="5"/>
      <c r="Z33" s="21" t="s">
        <v>45</v>
      </c>
    </row>
    <row r="34" spans="1:26" customFormat="1" ht="30" x14ac:dyDescent="0.25">
      <c r="A34" s="56" t="s">
        <v>40</v>
      </c>
      <c r="B34" s="21" t="s">
        <v>334</v>
      </c>
      <c r="C34" s="23" t="s">
        <v>127</v>
      </c>
      <c r="D34" s="5"/>
      <c r="E34" s="204">
        <f t="shared" si="0"/>
        <v>1</v>
      </c>
      <c r="F34" s="57" t="s">
        <v>43</v>
      </c>
      <c r="G34" s="150">
        <v>1</v>
      </c>
      <c r="H34" s="150">
        <v>1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03">
        <v>1</v>
      </c>
      <c r="U34" s="5"/>
      <c r="V34" s="5"/>
      <c r="W34" s="58" t="s">
        <v>44</v>
      </c>
      <c r="X34" s="5"/>
      <c r="Y34" s="5"/>
      <c r="Z34" s="21" t="s">
        <v>45</v>
      </c>
    </row>
    <row r="35" spans="1:26" customFormat="1" ht="30" x14ac:dyDescent="0.25">
      <c r="A35" s="56" t="s">
        <v>40</v>
      </c>
      <c r="B35" s="21" t="s">
        <v>335</v>
      </c>
      <c r="C35" s="23" t="s">
        <v>127</v>
      </c>
      <c r="D35" s="5"/>
      <c r="E35" s="204">
        <f t="shared" si="0"/>
        <v>1</v>
      </c>
      <c r="F35" s="57" t="s">
        <v>43</v>
      </c>
      <c r="G35" s="150">
        <v>1</v>
      </c>
      <c r="H35" s="150">
        <v>1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03">
        <v>1</v>
      </c>
      <c r="U35" s="5"/>
      <c r="V35" s="5"/>
      <c r="W35" s="58" t="s">
        <v>44</v>
      </c>
      <c r="X35" s="5"/>
      <c r="Y35" s="5"/>
      <c r="Z35" s="21" t="s">
        <v>45</v>
      </c>
    </row>
    <row r="36" spans="1:26" customFormat="1" ht="30" x14ac:dyDescent="0.25">
      <c r="A36" s="56" t="s">
        <v>40</v>
      </c>
      <c r="B36" s="21" t="s">
        <v>336</v>
      </c>
      <c r="C36" s="23" t="s">
        <v>127</v>
      </c>
      <c r="D36" s="5"/>
      <c r="E36" s="204">
        <f t="shared" si="0"/>
        <v>1</v>
      </c>
      <c r="F36" s="57" t="s">
        <v>43</v>
      </c>
      <c r="G36" s="150">
        <v>1</v>
      </c>
      <c r="H36" s="150">
        <v>1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03">
        <v>1</v>
      </c>
      <c r="U36" s="5"/>
      <c r="V36" s="5"/>
      <c r="W36" s="58" t="s">
        <v>44</v>
      </c>
      <c r="X36" s="5"/>
      <c r="Y36" s="5"/>
      <c r="Z36" s="21" t="s">
        <v>45</v>
      </c>
    </row>
    <row r="37" spans="1:26" customFormat="1" ht="30" x14ac:dyDescent="0.25">
      <c r="A37" s="56" t="s">
        <v>40</v>
      </c>
      <c r="B37" s="21" t="s">
        <v>337</v>
      </c>
      <c r="C37" s="23" t="s">
        <v>127</v>
      </c>
      <c r="D37" s="5"/>
      <c r="E37" s="204">
        <f t="shared" si="0"/>
        <v>1</v>
      </c>
      <c r="F37" s="57" t="s">
        <v>43</v>
      </c>
      <c r="G37" s="150">
        <v>1</v>
      </c>
      <c r="H37" s="150">
        <v>1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03">
        <v>1</v>
      </c>
      <c r="U37" s="5"/>
      <c r="V37" s="5"/>
      <c r="W37" s="58" t="s">
        <v>44</v>
      </c>
      <c r="X37" s="5"/>
      <c r="Y37" s="5"/>
      <c r="Z37" s="21" t="s">
        <v>45</v>
      </c>
    </row>
    <row r="38" spans="1:26" customFormat="1" ht="30" x14ac:dyDescent="0.25">
      <c r="A38" s="56" t="s">
        <v>40</v>
      </c>
      <c r="B38" s="21" t="s">
        <v>338</v>
      </c>
      <c r="C38" s="23" t="s">
        <v>127</v>
      </c>
      <c r="D38" s="5"/>
      <c r="E38" s="204">
        <f t="shared" si="0"/>
        <v>1</v>
      </c>
      <c r="F38" s="57" t="s">
        <v>43</v>
      </c>
      <c r="G38" s="150">
        <v>1</v>
      </c>
      <c r="H38" s="150">
        <v>1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03">
        <v>1</v>
      </c>
      <c r="U38" s="5"/>
      <c r="V38" s="5"/>
      <c r="W38" s="58" t="s">
        <v>44</v>
      </c>
      <c r="X38" s="5"/>
      <c r="Y38" s="5"/>
      <c r="Z38" s="21" t="s">
        <v>45</v>
      </c>
    </row>
    <row r="39" spans="1:26" customFormat="1" ht="30" x14ac:dyDescent="0.25">
      <c r="A39" s="56" t="s">
        <v>40</v>
      </c>
      <c r="B39" s="21" t="s">
        <v>370</v>
      </c>
      <c r="C39" s="23" t="s">
        <v>127</v>
      </c>
      <c r="D39" s="5"/>
      <c r="E39" s="204">
        <f t="shared" si="0"/>
        <v>1</v>
      </c>
      <c r="F39" s="57" t="s">
        <v>43</v>
      </c>
      <c r="G39" s="150">
        <v>1</v>
      </c>
      <c r="H39" s="150">
        <v>1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03">
        <v>1</v>
      </c>
      <c r="U39" s="5"/>
      <c r="V39" s="5"/>
      <c r="W39" s="58" t="s">
        <v>44</v>
      </c>
      <c r="X39" s="5"/>
      <c r="Y39" s="5"/>
      <c r="Z39" s="21" t="s">
        <v>45</v>
      </c>
    </row>
    <row r="40" spans="1:26" customFormat="1" ht="30" x14ac:dyDescent="0.25">
      <c r="A40" s="56" t="s">
        <v>40</v>
      </c>
      <c r="B40" s="21" t="s">
        <v>371</v>
      </c>
      <c r="C40" s="23" t="s">
        <v>127</v>
      </c>
      <c r="D40" s="5"/>
      <c r="E40" s="204">
        <f t="shared" si="0"/>
        <v>1</v>
      </c>
      <c r="F40" s="57" t="s">
        <v>43</v>
      </c>
      <c r="G40" s="150">
        <v>1</v>
      </c>
      <c r="H40" s="150">
        <v>1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03">
        <v>1</v>
      </c>
      <c r="U40" s="5"/>
      <c r="V40" s="5"/>
      <c r="W40" s="58" t="s">
        <v>44</v>
      </c>
      <c r="X40" s="5"/>
      <c r="Y40" s="5"/>
      <c r="Z40" s="21" t="s">
        <v>45</v>
      </c>
    </row>
    <row r="41" spans="1:26" customFormat="1" ht="30" x14ac:dyDescent="0.25">
      <c r="A41" s="56" t="s">
        <v>40</v>
      </c>
      <c r="B41" s="21" t="s">
        <v>372</v>
      </c>
      <c r="C41" s="23" t="s">
        <v>127</v>
      </c>
      <c r="D41" s="5"/>
      <c r="E41" s="204">
        <f t="shared" si="0"/>
        <v>1</v>
      </c>
      <c r="F41" s="57" t="s">
        <v>43</v>
      </c>
      <c r="G41" s="150">
        <v>1</v>
      </c>
      <c r="H41" s="150">
        <v>1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03">
        <v>1</v>
      </c>
      <c r="U41" s="5"/>
      <c r="V41" s="5"/>
      <c r="W41" s="58" t="s">
        <v>44</v>
      </c>
      <c r="X41" s="5"/>
      <c r="Y41" s="5"/>
      <c r="Z41" s="21" t="s">
        <v>45</v>
      </c>
    </row>
    <row r="42" spans="1:26" customFormat="1" ht="30" x14ac:dyDescent="0.25">
      <c r="A42" s="56" t="s">
        <v>40</v>
      </c>
      <c r="B42" s="21" t="s">
        <v>373</v>
      </c>
      <c r="C42" s="23" t="s">
        <v>127</v>
      </c>
      <c r="D42" s="5"/>
      <c r="E42" s="204">
        <f t="shared" si="0"/>
        <v>1</v>
      </c>
      <c r="F42" s="57" t="s">
        <v>43</v>
      </c>
      <c r="G42" s="150">
        <v>1</v>
      </c>
      <c r="H42" s="150">
        <v>1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03">
        <v>1</v>
      </c>
      <c r="U42" s="5"/>
      <c r="V42" s="5"/>
      <c r="W42" s="58" t="s">
        <v>44</v>
      </c>
      <c r="X42" s="5"/>
      <c r="Y42" s="5"/>
      <c r="Z42" s="21" t="s">
        <v>45</v>
      </c>
    </row>
    <row r="43" spans="1:26" customFormat="1" ht="30" x14ac:dyDescent="0.25">
      <c r="A43" s="56" t="s">
        <v>40</v>
      </c>
      <c r="B43" s="21" t="s">
        <v>374</v>
      </c>
      <c r="C43" s="23" t="s">
        <v>127</v>
      </c>
      <c r="D43" s="5"/>
      <c r="E43" s="204">
        <f t="shared" si="0"/>
        <v>1</v>
      </c>
      <c r="F43" s="57" t="s">
        <v>43</v>
      </c>
      <c r="G43" s="150">
        <v>1</v>
      </c>
      <c r="H43" s="150">
        <v>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03">
        <v>1</v>
      </c>
      <c r="U43" s="5"/>
      <c r="V43" s="5"/>
      <c r="W43" s="58" t="s">
        <v>44</v>
      </c>
      <c r="X43" s="5"/>
      <c r="Y43" s="5"/>
      <c r="Z43" s="21" t="s">
        <v>45</v>
      </c>
    </row>
    <row r="44" spans="1:26" customFormat="1" ht="30" x14ac:dyDescent="0.25">
      <c r="A44" s="56" t="s">
        <v>40</v>
      </c>
      <c r="B44" s="21" t="s">
        <v>375</v>
      </c>
      <c r="C44" s="23" t="s">
        <v>127</v>
      </c>
      <c r="D44" s="5"/>
      <c r="E44" s="204">
        <f t="shared" si="0"/>
        <v>1</v>
      </c>
      <c r="F44" s="57" t="s">
        <v>43</v>
      </c>
      <c r="G44" s="150">
        <v>1</v>
      </c>
      <c r="H44" s="150">
        <v>1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03">
        <v>1</v>
      </c>
      <c r="U44" s="5"/>
      <c r="V44" s="5"/>
      <c r="W44" s="58" t="s">
        <v>44</v>
      </c>
      <c r="X44" s="5"/>
      <c r="Y44" s="5"/>
      <c r="Z44" s="21" t="s">
        <v>45</v>
      </c>
    </row>
    <row r="45" spans="1:26" customFormat="1" ht="30" x14ac:dyDescent="0.25">
      <c r="A45" s="56" t="s">
        <v>40</v>
      </c>
      <c r="B45" s="21" t="s">
        <v>376</v>
      </c>
      <c r="C45" s="23" t="s">
        <v>127</v>
      </c>
      <c r="D45" s="5"/>
      <c r="E45" s="204">
        <f t="shared" si="0"/>
        <v>1</v>
      </c>
      <c r="F45" s="57" t="s">
        <v>43</v>
      </c>
      <c r="G45" s="150">
        <v>1</v>
      </c>
      <c r="H45" s="150">
        <v>1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03">
        <v>1</v>
      </c>
      <c r="U45" s="5"/>
      <c r="V45" s="5"/>
      <c r="W45" s="58" t="s">
        <v>44</v>
      </c>
      <c r="X45" s="5"/>
      <c r="Y45" s="5"/>
      <c r="Z45" s="21" t="s">
        <v>45</v>
      </c>
    </row>
    <row r="46" spans="1:26" customFormat="1" ht="30" x14ac:dyDescent="0.25">
      <c r="A46" s="56" t="s">
        <v>40</v>
      </c>
      <c r="B46" s="21" t="s">
        <v>377</v>
      </c>
      <c r="C46" s="23" t="s">
        <v>127</v>
      </c>
      <c r="D46" s="5"/>
      <c r="E46" s="204">
        <f t="shared" si="0"/>
        <v>1</v>
      </c>
      <c r="F46" s="57" t="s">
        <v>43</v>
      </c>
      <c r="G46" s="150">
        <v>1</v>
      </c>
      <c r="H46" s="150">
        <v>1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03">
        <v>1</v>
      </c>
      <c r="U46" s="5"/>
      <c r="V46" s="5"/>
      <c r="W46" s="58" t="s">
        <v>44</v>
      </c>
      <c r="X46" s="5"/>
      <c r="Y46" s="5"/>
      <c r="Z46" s="21" t="s">
        <v>45</v>
      </c>
    </row>
    <row r="47" spans="1:26" customFormat="1" ht="30" x14ac:dyDescent="0.25">
      <c r="A47" s="56" t="s">
        <v>40</v>
      </c>
      <c r="B47" s="21" t="s">
        <v>378</v>
      </c>
      <c r="C47" s="23" t="s">
        <v>127</v>
      </c>
      <c r="D47" s="5"/>
      <c r="E47" s="204">
        <f t="shared" si="0"/>
        <v>1</v>
      </c>
      <c r="F47" s="57" t="s">
        <v>43</v>
      </c>
      <c r="G47" s="150">
        <v>1</v>
      </c>
      <c r="H47" s="150">
        <v>1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03">
        <v>1</v>
      </c>
      <c r="U47" s="5"/>
      <c r="V47" s="5"/>
      <c r="W47" s="58" t="s">
        <v>44</v>
      </c>
      <c r="X47" s="5"/>
      <c r="Y47" s="5"/>
      <c r="Z47" s="21" t="s">
        <v>45</v>
      </c>
    </row>
    <row r="48" spans="1:26" customFormat="1" ht="30" x14ac:dyDescent="0.25">
      <c r="A48" s="56" t="s">
        <v>40</v>
      </c>
      <c r="B48" s="21" t="s">
        <v>379</v>
      </c>
      <c r="C48" s="23" t="s">
        <v>127</v>
      </c>
      <c r="D48" s="5"/>
      <c r="E48" s="204">
        <f t="shared" si="0"/>
        <v>1</v>
      </c>
      <c r="F48" s="57" t="s">
        <v>43</v>
      </c>
      <c r="G48" s="150">
        <v>1</v>
      </c>
      <c r="H48" s="150">
        <v>1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03">
        <v>1</v>
      </c>
      <c r="U48" s="5"/>
      <c r="V48" s="5"/>
      <c r="W48" s="58" t="s">
        <v>44</v>
      </c>
      <c r="X48" s="5"/>
      <c r="Y48" s="5"/>
      <c r="Z48" s="21" t="s">
        <v>45</v>
      </c>
    </row>
    <row r="49" spans="1:26" customFormat="1" ht="30" x14ac:dyDescent="0.25">
      <c r="A49" s="56" t="s">
        <v>40</v>
      </c>
      <c r="B49" s="21" t="s">
        <v>351</v>
      </c>
      <c r="C49" s="23" t="s">
        <v>127</v>
      </c>
      <c r="D49" s="5"/>
      <c r="E49" s="204">
        <f t="shared" si="0"/>
        <v>1</v>
      </c>
      <c r="F49" s="57" t="s">
        <v>43</v>
      </c>
      <c r="G49" s="150">
        <v>1</v>
      </c>
      <c r="H49" s="150">
        <v>1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03">
        <v>1</v>
      </c>
      <c r="U49" s="5"/>
      <c r="V49" s="5"/>
      <c r="W49" s="58" t="s">
        <v>44</v>
      </c>
      <c r="X49" s="5"/>
      <c r="Y49" s="5"/>
      <c r="Z49" s="21" t="s">
        <v>45</v>
      </c>
    </row>
    <row r="50" spans="1:26" customFormat="1" ht="30" x14ac:dyDescent="0.25">
      <c r="A50" s="56" t="s">
        <v>40</v>
      </c>
      <c r="B50" s="21" t="s">
        <v>380</v>
      </c>
      <c r="C50" s="23" t="s">
        <v>127</v>
      </c>
      <c r="D50" s="5"/>
      <c r="E50" s="204">
        <f t="shared" si="0"/>
        <v>1</v>
      </c>
      <c r="F50" s="57" t="s">
        <v>43</v>
      </c>
      <c r="G50" s="150">
        <v>1</v>
      </c>
      <c r="H50" s="150">
        <v>1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03">
        <v>1</v>
      </c>
      <c r="U50" s="5"/>
      <c r="V50" s="5"/>
      <c r="W50" s="58" t="s">
        <v>44</v>
      </c>
      <c r="X50" s="5"/>
      <c r="Y50" s="5"/>
      <c r="Z50" s="21" t="s">
        <v>45</v>
      </c>
    </row>
    <row r="51" spans="1:26" customFormat="1" ht="30" x14ac:dyDescent="0.25">
      <c r="A51" s="56" t="s">
        <v>40</v>
      </c>
      <c r="B51" s="21" t="s">
        <v>381</v>
      </c>
      <c r="C51" s="23" t="s">
        <v>127</v>
      </c>
      <c r="D51" s="5"/>
      <c r="E51" s="204">
        <f t="shared" si="0"/>
        <v>1</v>
      </c>
      <c r="F51" s="57" t="s">
        <v>43</v>
      </c>
      <c r="G51" s="150">
        <v>1</v>
      </c>
      <c r="H51" s="150">
        <v>1</v>
      </c>
      <c r="I51" s="27"/>
      <c r="J51" s="59"/>
      <c r="K51" s="60"/>
      <c r="L51" s="59"/>
      <c r="M51" s="59"/>
      <c r="N51" s="60"/>
      <c r="O51" s="59"/>
      <c r="P51" s="59"/>
      <c r="Q51" s="60"/>
      <c r="R51" s="27"/>
      <c r="S51" s="27"/>
      <c r="T51" s="203">
        <v>1</v>
      </c>
      <c r="U51" s="5"/>
      <c r="V51" s="5"/>
      <c r="W51" s="58" t="s">
        <v>44</v>
      </c>
      <c r="X51" s="5"/>
      <c r="Y51" s="5"/>
      <c r="Z51" s="21" t="s">
        <v>45</v>
      </c>
    </row>
    <row r="52" spans="1:26" customFormat="1" ht="25.5" x14ac:dyDescent="0.25">
      <c r="A52" s="56" t="s">
        <v>40</v>
      </c>
      <c r="B52" s="207" t="s">
        <v>382</v>
      </c>
      <c r="C52" s="23" t="s">
        <v>127</v>
      </c>
      <c r="D52" s="5"/>
      <c r="E52" s="204">
        <f t="shared" si="0"/>
        <v>1</v>
      </c>
      <c r="F52" s="6" t="s">
        <v>43</v>
      </c>
      <c r="G52" s="150">
        <v>1</v>
      </c>
      <c r="H52" s="150">
        <v>1</v>
      </c>
      <c r="I52" s="27"/>
      <c r="J52" s="59"/>
      <c r="K52" s="60"/>
      <c r="L52" s="59"/>
      <c r="M52" s="59"/>
      <c r="N52" s="60"/>
      <c r="O52" s="59"/>
      <c r="P52" s="59"/>
      <c r="Q52" s="60"/>
      <c r="R52" s="27"/>
      <c r="S52" s="27"/>
      <c r="T52" s="203">
        <v>1</v>
      </c>
      <c r="U52" s="5"/>
      <c r="V52" s="5"/>
      <c r="W52" s="58"/>
      <c r="X52" s="5"/>
      <c r="Y52" s="5"/>
      <c r="Z52" s="21"/>
    </row>
    <row r="53" spans="1:26" customFormat="1" ht="25.5" x14ac:dyDescent="0.25">
      <c r="A53" s="56" t="s">
        <v>40</v>
      </c>
      <c r="B53" s="207" t="s">
        <v>383</v>
      </c>
      <c r="C53" s="23" t="s">
        <v>127</v>
      </c>
      <c r="D53" s="5"/>
      <c r="E53" s="204">
        <f t="shared" si="0"/>
        <v>1</v>
      </c>
      <c r="F53" s="6" t="s">
        <v>43</v>
      </c>
      <c r="G53" s="150">
        <v>1</v>
      </c>
      <c r="H53" s="150">
        <v>1</v>
      </c>
      <c r="I53" s="27"/>
      <c r="J53" s="59"/>
      <c r="K53" s="60"/>
      <c r="L53" s="59"/>
      <c r="M53" s="59"/>
      <c r="N53" s="60"/>
      <c r="O53" s="59"/>
      <c r="P53" s="59"/>
      <c r="Q53" s="60"/>
      <c r="R53" s="27"/>
      <c r="S53" s="27"/>
      <c r="T53" s="203">
        <v>1</v>
      </c>
      <c r="U53" s="5"/>
      <c r="V53" s="5"/>
      <c r="W53" s="58"/>
      <c r="X53" s="5"/>
      <c r="Y53" s="5"/>
      <c r="Z53" s="21"/>
    </row>
    <row r="54" spans="1:26" customFormat="1" ht="30" x14ac:dyDescent="0.25">
      <c r="A54" s="207" t="s">
        <v>40</v>
      </c>
      <c r="B54" s="207" t="s">
        <v>384</v>
      </c>
      <c r="C54" s="23" t="s">
        <v>127</v>
      </c>
      <c r="D54" s="5"/>
      <c r="E54" s="204">
        <f t="shared" si="0"/>
        <v>1</v>
      </c>
      <c r="F54" s="6" t="s">
        <v>43</v>
      </c>
      <c r="G54" s="150">
        <v>1</v>
      </c>
      <c r="H54" s="150">
        <v>1</v>
      </c>
      <c r="I54" s="27"/>
      <c r="J54" s="27"/>
      <c r="K54" s="206"/>
      <c r="L54" s="27"/>
      <c r="M54" s="27"/>
      <c r="N54" s="206"/>
      <c r="O54" s="27"/>
      <c r="P54" s="27"/>
      <c r="Q54" s="206"/>
      <c r="R54" s="27"/>
      <c r="S54" s="27"/>
      <c r="T54" s="203">
        <v>1</v>
      </c>
      <c r="U54" s="5"/>
      <c r="V54" s="5"/>
      <c r="W54" s="58" t="s">
        <v>44</v>
      </c>
      <c r="X54" s="5"/>
      <c r="Y54" s="5"/>
      <c r="Z54" s="21"/>
    </row>
    <row r="55" spans="1:26" customFormat="1" ht="30" x14ac:dyDescent="0.25">
      <c r="A55" s="56" t="s">
        <v>40</v>
      </c>
      <c r="B55" s="21" t="s">
        <v>353</v>
      </c>
      <c r="C55" s="23" t="s">
        <v>127</v>
      </c>
      <c r="D55" s="5"/>
      <c r="E55" s="204">
        <f t="shared" si="0"/>
        <v>1</v>
      </c>
      <c r="F55" s="57" t="s">
        <v>43</v>
      </c>
      <c r="G55" s="150">
        <v>1</v>
      </c>
      <c r="H55" s="150">
        <v>1</v>
      </c>
      <c r="I55" s="27"/>
      <c r="J55" s="59"/>
      <c r="K55" s="59"/>
      <c r="L55" s="59"/>
      <c r="M55" s="59"/>
      <c r="N55" s="59"/>
      <c r="O55" s="60"/>
      <c r="P55" s="59"/>
      <c r="Q55" s="59"/>
      <c r="R55" s="27"/>
      <c r="S55" s="27"/>
      <c r="T55" s="203">
        <v>1</v>
      </c>
      <c r="U55" s="5"/>
      <c r="V55" s="5"/>
      <c r="W55" s="58" t="s">
        <v>44</v>
      </c>
      <c r="X55" s="5"/>
      <c r="Y55" s="5"/>
      <c r="Z55" s="21" t="s">
        <v>45</v>
      </c>
    </row>
    <row r="56" spans="1:26" customFormat="1" ht="30" x14ac:dyDescent="0.25">
      <c r="A56" s="56" t="s">
        <v>40</v>
      </c>
      <c r="B56" s="56" t="s">
        <v>128</v>
      </c>
      <c r="C56" s="23" t="s">
        <v>127</v>
      </c>
      <c r="D56" s="5"/>
      <c r="E56" s="204">
        <f t="shared" si="0"/>
        <v>4</v>
      </c>
      <c r="F56" s="6" t="s">
        <v>43</v>
      </c>
      <c r="G56" s="150">
        <v>4</v>
      </c>
      <c r="H56" s="150">
        <v>4</v>
      </c>
      <c r="I56" s="27"/>
      <c r="J56" s="27"/>
      <c r="K56" s="203">
        <v>1</v>
      </c>
      <c r="L56" s="27"/>
      <c r="M56" s="27"/>
      <c r="N56" s="203">
        <v>1</v>
      </c>
      <c r="O56" s="27"/>
      <c r="P56" s="27"/>
      <c r="Q56" s="203">
        <v>1</v>
      </c>
      <c r="R56" s="27"/>
      <c r="S56" s="27"/>
      <c r="T56" s="203">
        <v>1</v>
      </c>
      <c r="U56" s="5"/>
      <c r="V56" s="5"/>
      <c r="W56" s="58" t="s">
        <v>44</v>
      </c>
      <c r="X56" s="5"/>
      <c r="Y56" s="5"/>
      <c r="Z56" s="21" t="s">
        <v>45</v>
      </c>
    </row>
    <row r="57" spans="1:26" customFormat="1" ht="15" x14ac:dyDescent="0.25">
      <c r="A57" s="56" t="s">
        <v>40</v>
      </c>
      <c r="B57" s="56" t="s">
        <v>385</v>
      </c>
      <c r="C57" s="23"/>
      <c r="D57" s="5"/>
      <c r="E57" s="204">
        <v>1</v>
      </c>
      <c r="F57" s="6" t="s">
        <v>43</v>
      </c>
      <c r="G57" s="150">
        <v>1</v>
      </c>
      <c r="H57" s="150">
        <v>1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03">
        <v>1</v>
      </c>
      <c r="U57" s="5"/>
      <c r="V57" s="5"/>
      <c r="W57" s="25"/>
      <c r="X57" s="5"/>
      <c r="Y57" s="5"/>
      <c r="Z57" s="20"/>
    </row>
    <row r="58" spans="1:26" customFormat="1" ht="25.5" x14ac:dyDescent="0.25">
      <c r="A58" s="56" t="s">
        <v>40</v>
      </c>
      <c r="B58" s="56" t="s">
        <v>386</v>
      </c>
      <c r="C58" s="23" t="s">
        <v>127</v>
      </c>
      <c r="D58" s="5"/>
      <c r="E58" s="204">
        <v>1</v>
      </c>
      <c r="F58" s="6" t="s">
        <v>43</v>
      </c>
      <c r="G58" s="150">
        <v>1</v>
      </c>
      <c r="H58" s="150">
        <v>1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03">
        <v>1</v>
      </c>
      <c r="U58" s="5"/>
      <c r="V58" s="5"/>
      <c r="W58" s="25"/>
      <c r="X58" s="5"/>
      <c r="Y58" s="5"/>
      <c r="Z58" s="20"/>
    </row>
    <row r="59" spans="1:26" customFormat="1" ht="30" x14ac:dyDescent="0.25">
      <c r="A59" s="56" t="s">
        <v>40</v>
      </c>
      <c r="B59" s="56" t="s">
        <v>387</v>
      </c>
      <c r="C59" s="56" t="s">
        <v>127</v>
      </c>
      <c r="D59" s="21"/>
      <c r="E59" s="204">
        <f t="shared" si="0"/>
        <v>1</v>
      </c>
      <c r="F59" s="5" t="s">
        <v>43</v>
      </c>
      <c r="G59" s="150">
        <v>1</v>
      </c>
      <c r="H59" s="150">
        <v>1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03">
        <v>1</v>
      </c>
      <c r="U59" s="5"/>
      <c r="V59" s="5"/>
      <c r="W59" s="25" t="s">
        <v>130</v>
      </c>
      <c r="X59" s="5"/>
      <c r="Y59" s="5"/>
      <c r="Z59" s="20" t="s">
        <v>45</v>
      </c>
    </row>
    <row r="60" spans="1:26" ht="15" x14ac:dyDescent="0.25">
      <c r="A60" s="91"/>
      <c r="B60" s="92"/>
      <c r="C60" s="93"/>
      <c r="D60" s="88"/>
      <c r="E60" s="88"/>
      <c r="F60" s="88"/>
      <c r="G60" s="151"/>
      <c r="H60" s="151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9"/>
      <c r="W60" s="89"/>
      <c r="Z60" s="90"/>
    </row>
    <row r="61" spans="1:26" ht="31.5" x14ac:dyDescent="0.25">
      <c r="A61" s="15" t="s">
        <v>96</v>
      </c>
      <c r="B61" s="50">
        <v>45839</v>
      </c>
      <c r="C61" s="88"/>
      <c r="D61" s="88"/>
      <c r="E61" s="88"/>
      <c r="F61" s="88"/>
      <c r="G61" s="89"/>
      <c r="H61" s="29"/>
      <c r="I61" s="96" t="s">
        <v>27</v>
      </c>
      <c r="J61" s="96" t="s">
        <v>28</v>
      </c>
      <c r="K61" s="96" t="s">
        <v>29</v>
      </c>
      <c r="L61" s="96" t="s">
        <v>30</v>
      </c>
      <c r="M61" s="96" t="s">
        <v>31</v>
      </c>
      <c r="N61" s="96" t="s">
        <v>32</v>
      </c>
      <c r="O61" s="96" t="s">
        <v>33</v>
      </c>
      <c r="P61" s="96" t="s">
        <v>34</v>
      </c>
      <c r="Q61" s="96" t="s">
        <v>35</v>
      </c>
      <c r="R61" s="96" t="s">
        <v>36</v>
      </c>
      <c r="S61" s="96" t="s">
        <v>37</v>
      </c>
      <c r="T61" s="96" t="s">
        <v>38</v>
      </c>
    </row>
    <row r="62" spans="1:26" ht="15" x14ac:dyDescent="0.25">
      <c r="A62" s="88"/>
      <c r="B62" s="88"/>
      <c r="C62" s="88"/>
      <c r="D62" s="88"/>
      <c r="E62" s="88"/>
      <c r="F62" s="88"/>
      <c r="G62" s="89"/>
      <c r="H62" s="152" t="s">
        <v>131</v>
      </c>
      <c r="I62" s="205">
        <f t="shared" ref="I62:S62" si="1">+SUM(I8:I59)</f>
        <v>0</v>
      </c>
      <c r="J62" s="205">
        <f t="shared" si="1"/>
        <v>0</v>
      </c>
      <c r="K62" s="205">
        <f t="shared" si="1"/>
        <v>1</v>
      </c>
      <c r="L62" s="205">
        <f t="shared" si="1"/>
        <v>0</v>
      </c>
      <c r="M62" s="205">
        <f t="shared" si="1"/>
        <v>0</v>
      </c>
      <c r="N62" s="205">
        <f t="shared" si="1"/>
        <v>1</v>
      </c>
      <c r="O62" s="205">
        <f t="shared" si="1"/>
        <v>0</v>
      </c>
      <c r="P62" s="205">
        <f t="shared" si="1"/>
        <v>0</v>
      </c>
      <c r="Q62" s="205">
        <f t="shared" si="1"/>
        <v>1</v>
      </c>
      <c r="R62" s="205">
        <f t="shared" si="1"/>
        <v>0</v>
      </c>
      <c r="S62" s="205">
        <f t="shared" si="1"/>
        <v>0</v>
      </c>
      <c r="T62" s="205">
        <f>+SUM(T8:T59)</f>
        <v>52</v>
      </c>
    </row>
    <row r="63" spans="1:26" ht="24" x14ac:dyDescent="0.25">
      <c r="A63" s="88"/>
      <c r="B63" s="88"/>
      <c r="C63" s="88"/>
      <c r="D63" s="88"/>
      <c r="E63" s="88"/>
      <c r="F63" s="88"/>
      <c r="G63" s="89"/>
      <c r="H63" s="153" t="s">
        <v>132</v>
      </c>
      <c r="I63" s="31"/>
      <c r="J63" s="31"/>
      <c r="K63" s="30">
        <f>+SUM(I62:K62)</f>
        <v>1</v>
      </c>
      <c r="L63" s="30"/>
      <c r="M63" s="30"/>
      <c r="N63" s="30">
        <f>+SUM(L62:N62)</f>
        <v>1</v>
      </c>
      <c r="O63" s="30"/>
      <c r="P63" s="30"/>
      <c r="Q63" s="30">
        <f>+SUM(O62:Q62)</f>
        <v>1</v>
      </c>
      <c r="R63" s="30"/>
      <c r="S63" s="30"/>
      <c r="T63" s="30">
        <f>+SUM(R62:T62)</f>
        <v>52</v>
      </c>
    </row>
    <row r="64" spans="1:26" ht="15" x14ac:dyDescent="0.25">
      <c r="A64" s="88"/>
      <c r="B64" s="88"/>
      <c r="C64" s="88"/>
      <c r="D64" s="88"/>
      <c r="E64" s="88"/>
      <c r="F64" s="88"/>
      <c r="G64" s="89"/>
      <c r="H64" s="30" t="s">
        <v>133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f>+SUM(K63:T63)</f>
        <v>55</v>
      </c>
    </row>
    <row r="65" spans="1:7" ht="15" x14ac:dyDescent="0.25">
      <c r="A65" s="88"/>
      <c r="B65" s="88"/>
      <c r="C65" s="88"/>
      <c r="D65" s="88"/>
      <c r="E65" s="88"/>
      <c r="F65" s="88"/>
      <c r="G65" s="89"/>
    </row>
    <row r="66" spans="1:7" ht="15" hidden="1" x14ac:dyDescent="0.25"/>
    <row r="67" spans="1:7" ht="15" hidden="1" x14ac:dyDescent="0.25"/>
    <row r="68" spans="1:7" ht="15" hidden="1" x14ac:dyDescent="0.25"/>
    <row r="69" spans="1:7" ht="15" hidden="1" x14ac:dyDescent="0.25"/>
    <row r="70" spans="1:7" ht="15" hidden="1" x14ac:dyDescent="0.25"/>
    <row r="71" spans="1:7" ht="15" hidden="1" x14ac:dyDescent="0.25"/>
    <row r="72" spans="1:7" ht="15" hidden="1" x14ac:dyDescent="0.25"/>
    <row r="73" spans="1:7" ht="15" hidden="1" x14ac:dyDescent="0.25"/>
    <row r="74" spans="1:7" ht="15" hidden="1" x14ac:dyDescent="0.25"/>
    <row r="75" spans="1:7" ht="15" hidden="1" x14ac:dyDescent="0.25"/>
    <row r="76" spans="1:7" ht="15" hidden="1" x14ac:dyDescent="0.25"/>
    <row r="77" spans="1:7" ht="15" hidden="1" x14ac:dyDescent="0.25"/>
    <row r="78" spans="1:7" ht="15" hidden="1" x14ac:dyDescent="0.25"/>
    <row r="79" spans="1:7" ht="15" hidden="1" x14ac:dyDescent="0.25"/>
    <row r="80" spans="1:7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6.5" hidden="1" customHeight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</sheetData>
  <autoFilter ref="A7:Z59" xr:uid="{81A7BB8D-41ED-45A3-8EEE-11B34728F39C}"/>
  <mergeCells count="20">
    <mergeCell ref="F6:F7"/>
    <mergeCell ref="G6:H6"/>
    <mergeCell ref="I6:T6"/>
    <mergeCell ref="U6:U7"/>
    <mergeCell ref="B1:X1"/>
    <mergeCell ref="B2:X3"/>
    <mergeCell ref="B4:Z4"/>
    <mergeCell ref="Z5:Z7"/>
    <mergeCell ref="A5:A7"/>
    <mergeCell ref="B5:B7"/>
    <mergeCell ref="C5:F5"/>
    <mergeCell ref="G5:U5"/>
    <mergeCell ref="V5:Y5"/>
    <mergeCell ref="C6:C7"/>
    <mergeCell ref="V6:V7"/>
    <mergeCell ref="W6:W7"/>
    <mergeCell ref="X6:X7"/>
    <mergeCell ref="Y6:Y7"/>
    <mergeCell ref="D6:D7"/>
    <mergeCell ref="E6:E7"/>
  </mergeCells>
  <dataValidations count="4">
    <dataValidation allowBlank="1" showErrorMessage="1" promptTitle="Variable 1" prompt="Digite aqui el Valor de la Variable 1" sqref="I64:T64" xr:uid="{86707B48-64AE-428B-9942-AB2376B1C37E}"/>
    <dataValidation operator="lessThan" allowBlank="1" showInputMessage="1" showErrorMessage="1" sqref="Z2:Z3 B1:B2 Y3" xr:uid="{3F033D97-554B-40C1-809F-1FD24214DF87}"/>
    <dataValidation type="decimal" operator="lessThan" showInputMessage="1" sqref="Z1" xr:uid="{39879278-57DD-4F15-AFE6-25959C6A94CC}">
      <formula1>0</formula1>
    </dataValidation>
    <dataValidation type="decimal" operator="lessThan" allowBlank="1" showInputMessage="1" showErrorMessage="1" sqref="Y1:Y2" xr:uid="{A588F80B-3E2B-4FBB-8605-022183334FF5}">
      <formula1>0</formula1>
    </dataValidation>
  </dataValidations>
  <pageMargins left="0.7" right="0.7" top="0.75" bottom="0.75" header="0.3" footer="0.3"/>
  <pageSetup scale="2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7BB8D-41ED-45A3-8EEE-11B34728F39C}">
  <dimension ref="A1:Z250"/>
  <sheetViews>
    <sheetView zoomScale="70" zoomScaleNormal="70" workbookViewId="0">
      <pane ySplit="7" topLeftCell="A8" activePane="bottomLeft" state="frozen"/>
      <selection activeCell="T37" sqref="T37"/>
      <selection pane="bottomLeft" activeCell="B4" sqref="B4:Z4"/>
    </sheetView>
  </sheetViews>
  <sheetFormatPr baseColWidth="10" defaultColWidth="0" defaultRowHeight="0" customHeight="1" zeroHeight="1" x14ac:dyDescent="0.25"/>
  <cols>
    <col min="1" max="1" width="32" customWidth="1"/>
    <col min="2" max="2" width="71.42578125" customWidth="1"/>
    <col min="3" max="3" width="27.28515625" customWidth="1"/>
    <col min="4" max="4" width="15.5703125" customWidth="1"/>
    <col min="5" max="5" width="20.140625" customWidth="1"/>
    <col min="6" max="6" width="17.7109375" customWidth="1"/>
    <col min="7" max="7" width="12.28515625" style="85" customWidth="1"/>
    <col min="8" max="8" width="12.42578125" style="89" customWidth="1"/>
    <col min="9" max="10" width="6.5703125" style="88" customWidth="1"/>
    <col min="11" max="11" width="7.42578125" style="88" customWidth="1"/>
    <col min="12" max="12" width="6.7109375" style="88" customWidth="1"/>
    <col min="13" max="13" width="7" style="88" customWidth="1"/>
    <col min="14" max="14" width="6.140625" style="88" customWidth="1"/>
    <col min="15" max="15" width="6" style="88" customWidth="1"/>
    <col min="16" max="16" width="5.5703125" style="88" customWidth="1"/>
    <col min="17" max="17" width="5.85546875" style="88" customWidth="1"/>
    <col min="18" max="18" width="6" style="88" customWidth="1"/>
    <col min="19" max="19" width="5.5703125" style="88" customWidth="1"/>
    <col min="20" max="20" width="6.5703125" style="88" customWidth="1"/>
    <col min="21" max="21" width="17.85546875" style="88" customWidth="1"/>
    <col min="22" max="22" width="19.28515625" style="88" customWidth="1"/>
    <col min="23" max="23" width="21.28515625" style="88" customWidth="1"/>
    <col min="24" max="25" width="22.42578125" style="88" customWidth="1"/>
    <col min="26" max="26" width="22.5703125" style="88" customWidth="1"/>
    <col min="27" max="16384" width="11.42578125" style="88" hidden="1"/>
  </cols>
  <sheetData>
    <row r="1" spans="1:26" customFormat="1" ht="27" customHeight="1" x14ac:dyDescent="0.25">
      <c r="A1" s="1"/>
      <c r="B1" s="226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  <c r="Y1" s="13" t="s">
        <v>1</v>
      </c>
      <c r="Z1" s="2" t="s">
        <v>2</v>
      </c>
    </row>
    <row r="2" spans="1:26" customFormat="1" ht="21" customHeight="1" x14ac:dyDescent="0.25">
      <c r="A2" s="12"/>
      <c r="B2" s="229" t="s">
        <v>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1"/>
      <c r="Y2" s="14" t="s">
        <v>4</v>
      </c>
      <c r="Z2" s="18">
        <v>1</v>
      </c>
    </row>
    <row r="3" spans="1:26" customFormat="1" ht="24" customHeight="1" thickBot="1" x14ac:dyDescent="0.3">
      <c r="A3" s="7"/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4"/>
      <c r="Y3" s="17" t="s">
        <v>5</v>
      </c>
      <c r="Z3" s="19">
        <v>45077</v>
      </c>
    </row>
    <row r="4" spans="1:26" customFormat="1" ht="34.5" customHeight="1" thickBot="1" x14ac:dyDescent="0.3">
      <c r="A4" s="16" t="s">
        <v>6</v>
      </c>
      <c r="B4" s="235" t="s">
        <v>126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7"/>
    </row>
    <row r="5" spans="1:26" customFormat="1" ht="30.75" customHeight="1" thickBot="1" x14ac:dyDescent="0.3">
      <c r="A5" s="240" t="s">
        <v>8</v>
      </c>
      <c r="B5" s="238" t="s">
        <v>9</v>
      </c>
      <c r="C5" s="244" t="s">
        <v>10</v>
      </c>
      <c r="D5" s="245"/>
      <c r="E5" s="245"/>
      <c r="F5" s="246"/>
      <c r="G5" s="244" t="s">
        <v>11</v>
      </c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6"/>
      <c r="V5" s="244" t="s">
        <v>12</v>
      </c>
      <c r="W5" s="245"/>
      <c r="X5" s="245"/>
      <c r="Y5" s="246"/>
      <c r="Z5" s="238" t="s">
        <v>13</v>
      </c>
    </row>
    <row r="6" spans="1:26" customFormat="1" ht="36" customHeight="1" thickBot="1" x14ac:dyDescent="0.3">
      <c r="A6" s="241"/>
      <c r="B6" s="239"/>
      <c r="C6" s="239" t="s">
        <v>14</v>
      </c>
      <c r="D6" s="239" t="s">
        <v>15</v>
      </c>
      <c r="E6" s="239" t="s">
        <v>16</v>
      </c>
      <c r="F6" s="238" t="s">
        <v>17</v>
      </c>
      <c r="G6" s="244" t="s">
        <v>18</v>
      </c>
      <c r="H6" s="246"/>
      <c r="I6" s="248" t="s">
        <v>19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50"/>
      <c r="U6" s="238" t="s">
        <v>20</v>
      </c>
      <c r="V6" s="239" t="s">
        <v>21</v>
      </c>
      <c r="W6" s="239" t="s">
        <v>22</v>
      </c>
      <c r="X6" s="239" t="s">
        <v>23</v>
      </c>
      <c r="Y6" s="239" t="s">
        <v>24</v>
      </c>
      <c r="Z6" s="239"/>
    </row>
    <row r="7" spans="1:26" customFormat="1" ht="30.75" customHeight="1" thickBot="1" x14ac:dyDescent="0.3">
      <c r="A7" s="251"/>
      <c r="B7" s="243"/>
      <c r="C7" s="243"/>
      <c r="D7" s="243"/>
      <c r="E7" s="243"/>
      <c r="F7" s="253"/>
      <c r="G7" s="8" t="s">
        <v>25</v>
      </c>
      <c r="H7" s="8" t="s">
        <v>26</v>
      </c>
      <c r="I7" s="9" t="s">
        <v>27</v>
      </c>
      <c r="J7" s="10" t="s">
        <v>28</v>
      </c>
      <c r="K7" s="10" t="s">
        <v>29</v>
      </c>
      <c r="L7" s="10" t="s">
        <v>30</v>
      </c>
      <c r="M7" s="10" t="s">
        <v>31</v>
      </c>
      <c r="N7" s="10" t="s">
        <v>32</v>
      </c>
      <c r="O7" s="10" t="s">
        <v>33</v>
      </c>
      <c r="P7" s="10" t="s">
        <v>34</v>
      </c>
      <c r="Q7" s="10" t="s">
        <v>35</v>
      </c>
      <c r="R7" s="10" t="s">
        <v>36</v>
      </c>
      <c r="S7" s="10" t="s">
        <v>37</v>
      </c>
      <c r="T7" s="22" t="s">
        <v>38</v>
      </c>
      <c r="U7" s="243"/>
      <c r="V7" s="243"/>
      <c r="W7" s="243"/>
      <c r="X7" s="243"/>
      <c r="Y7" s="243"/>
      <c r="Z7" s="243"/>
    </row>
    <row r="8" spans="1:26" customFormat="1" ht="30" x14ac:dyDescent="0.25">
      <c r="A8" s="56" t="s">
        <v>40</v>
      </c>
      <c r="B8" s="21" t="s">
        <v>304</v>
      </c>
      <c r="C8" s="23" t="s">
        <v>127</v>
      </c>
      <c r="D8" s="5"/>
      <c r="E8" s="204">
        <f>+SUM(I8:T8)</f>
        <v>1</v>
      </c>
      <c r="F8" s="57" t="s">
        <v>43</v>
      </c>
      <c r="G8" s="75">
        <v>1</v>
      </c>
      <c r="H8" s="75">
        <v>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03">
        <v>1</v>
      </c>
      <c r="U8" s="5"/>
      <c r="V8" s="5"/>
      <c r="W8" s="58" t="s">
        <v>44</v>
      </c>
      <c r="X8" s="5"/>
      <c r="Y8" s="5"/>
      <c r="Z8" s="21" t="s">
        <v>45</v>
      </c>
    </row>
    <row r="9" spans="1:26" customFormat="1" ht="30" x14ac:dyDescent="0.25">
      <c r="A9" s="56" t="s">
        <v>40</v>
      </c>
      <c r="B9" s="21" t="s">
        <v>305</v>
      </c>
      <c r="C9" s="23" t="s">
        <v>127</v>
      </c>
      <c r="D9" s="5"/>
      <c r="E9" s="204">
        <f t="shared" ref="E9:E62" si="0">+SUM(I9:T9)</f>
        <v>1</v>
      </c>
      <c r="F9" s="57" t="s">
        <v>43</v>
      </c>
      <c r="G9" s="150">
        <v>1</v>
      </c>
      <c r="H9" s="150">
        <v>1</v>
      </c>
      <c r="I9" s="24"/>
      <c r="J9" s="24"/>
      <c r="K9" s="24"/>
      <c r="L9" s="26"/>
      <c r="M9" s="24"/>
      <c r="N9" s="24"/>
      <c r="O9" s="24"/>
      <c r="P9" s="24"/>
      <c r="Q9" s="24"/>
      <c r="R9" s="24"/>
      <c r="S9" s="24"/>
      <c r="T9" s="203">
        <v>1</v>
      </c>
      <c r="U9" s="5"/>
      <c r="V9" s="5"/>
      <c r="W9" s="58" t="s">
        <v>44</v>
      </c>
      <c r="X9" s="5"/>
      <c r="Y9" s="5"/>
      <c r="Z9" s="21" t="s">
        <v>45</v>
      </c>
    </row>
    <row r="10" spans="1:26" customFormat="1" ht="30" x14ac:dyDescent="0.25">
      <c r="A10" s="56" t="s">
        <v>40</v>
      </c>
      <c r="B10" s="21" t="s">
        <v>306</v>
      </c>
      <c r="C10" s="23" t="s">
        <v>127</v>
      </c>
      <c r="D10" s="5"/>
      <c r="E10" s="204">
        <f t="shared" si="0"/>
        <v>1</v>
      </c>
      <c r="F10" s="57" t="s">
        <v>43</v>
      </c>
      <c r="G10" s="150">
        <v>1</v>
      </c>
      <c r="H10" s="150">
        <v>1</v>
      </c>
      <c r="I10" s="24"/>
      <c r="J10" s="24"/>
      <c r="K10" s="24"/>
      <c r="L10" s="26"/>
      <c r="M10" s="24"/>
      <c r="N10" s="24"/>
      <c r="O10" s="24"/>
      <c r="P10" s="24"/>
      <c r="Q10" s="24"/>
      <c r="R10" s="24"/>
      <c r="S10" s="24"/>
      <c r="T10" s="203">
        <v>1</v>
      </c>
      <c r="U10" s="5"/>
      <c r="V10" s="5"/>
      <c r="W10" s="58" t="s">
        <v>44</v>
      </c>
      <c r="X10" s="5"/>
      <c r="Y10" s="5"/>
      <c r="Z10" s="21" t="s">
        <v>45</v>
      </c>
    </row>
    <row r="11" spans="1:26" customFormat="1" ht="30" x14ac:dyDescent="0.25">
      <c r="A11" s="56" t="s">
        <v>40</v>
      </c>
      <c r="B11" s="21" t="s">
        <v>307</v>
      </c>
      <c r="C11" s="23" t="s">
        <v>127</v>
      </c>
      <c r="D11" s="5"/>
      <c r="E11" s="204">
        <f t="shared" si="0"/>
        <v>1</v>
      </c>
      <c r="F11" s="57" t="s">
        <v>43</v>
      </c>
      <c r="G11" s="150">
        <v>1</v>
      </c>
      <c r="H11" s="150">
        <v>1</v>
      </c>
      <c r="I11" s="24"/>
      <c r="J11" s="24"/>
      <c r="K11" s="24"/>
      <c r="L11" s="26"/>
      <c r="M11" s="24"/>
      <c r="N11" s="24"/>
      <c r="O11" s="24"/>
      <c r="P11" s="24"/>
      <c r="Q11" s="24"/>
      <c r="R11" s="24"/>
      <c r="S11" s="24"/>
      <c r="T11" s="203">
        <v>1</v>
      </c>
      <c r="U11" s="5"/>
      <c r="V11" s="5"/>
      <c r="W11" s="58" t="s">
        <v>44</v>
      </c>
      <c r="X11" s="5"/>
      <c r="Y11" s="5"/>
      <c r="Z11" s="21" t="s">
        <v>45</v>
      </c>
    </row>
    <row r="12" spans="1:26" customFormat="1" ht="30" x14ac:dyDescent="0.25">
      <c r="A12" s="56" t="s">
        <v>40</v>
      </c>
      <c r="B12" s="21" t="s">
        <v>308</v>
      </c>
      <c r="C12" s="23" t="s">
        <v>127</v>
      </c>
      <c r="D12" s="5"/>
      <c r="E12" s="204">
        <f t="shared" si="0"/>
        <v>1</v>
      </c>
      <c r="F12" s="57" t="s">
        <v>43</v>
      </c>
      <c r="G12" s="150">
        <v>1</v>
      </c>
      <c r="H12" s="150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03">
        <v>1</v>
      </c>
      <c r="U12" s="5"/>
      <c r="V12" s="5"/>
      <c r="W12" s="58" t="s">
        <v>44</v>
      </c>
      <c r="X12" s="5"/>
      <c r="Y12" s="5"/>
      <c r="Z12" s="21" t="s">
        <v>45</v>
      </c>
    </row>
    <row r="13" spans="1:26" customFormat="1" ht="30" x14ac:dyDescent="0.25">
      <c r="A13" s="56" t="s">
        <v>40</v>
      </c>
      <c r="B13" s="209" t="s">
        <v>309</v>
      </c>
      <c r="C13" s="23" t="s">
        <v>127</v>
      </c>
      <c r="D13" s="5"/>
      <c r="E13" s="204">
        <f t="shared" si="0"/>
        <v>1</v>
      </c>
      <c r="F13" s="57" t="s">
        <v>43</v>
      </c>
      <c r="G13" s="150">
        <v>1</v>
      </c>
      <c r="H13" s="150">
        <v>1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03">
        <v>1</v>
      </c>
      <c r="U13" s="5"/>
      <c r="V13" s="5"/>
      <c r="W13" s="58" t="s">
        <v>44</v>
      </c>
      <c r="X13" s="5"/>
      <c r="Y13" s="5"/>
      <c r="Z13" s="21" t="s">
        <v>45</v>
      </c>
    </row>
    <row r="14" spans="1:26" customFormat="1" ht="30" x14ac:dyDescent="0.25">
      <c r="A14" s="56" t="s">
        <v>40</v>
      </c>
      <c r="B14" s="21" t="s">
        <v>310</v>
      </c>
      <c r="C14" s="23" t="s">
        <v>127</v>
      </c>
      <c r="D14" s="5"/>
      <c r="E14" s="204">
        <f t="shared" si="0"/>
        <v>1</v>
      </c>
      <c r="F14" s="57" t="s">
        <v>43</v>
      </c>
      <c r="G14" s="150">
        <v>1</v>
      </c>
      <c r="H14" s="150">
        <v>1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03">
        <v>1</v>
      </c>
      <c r="U14" s="5"/>
      <c r="V14" s="5"/>
      <c r="W14" s="58" t="s">
        <v>44</v>
      </c>
      <c r="X14" s="5"/>
      <c r="Y14" s="5"/>
      <c r="Z14" s="21" t="s">
        <v>45</v>
      </c>
    </row>
    <row r="15" spans="1:26" customFormat="1" ht="30" x14ac:dyDescent="0.25">
      <c r="A15" s="56" t="s">
        <v>40</v>
      </c>
      <c r="B15" s="21" t="s">
        <v>311</v>
      </c>
      <c r="C15" s="23" t="s">
        <v>127</v>
      </c>
      <c r="D15" s="5"/>
      <c r="E15" s="204">
        <f t="shared" si="0"/>
        <v>1</v>
      </c>
      <c r="F15" s="57" t="s">
        <v>43</v>
      </c>
      <c r="G15" s="150">
        <v>1</v>
      </c>
      <c r="H15" s="150">
        <v>1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03">
        <v>1</v>
      </c>
      <c r="U15" s="5"/>
      <c r="V15" s="5"/>
      <c r="W15" s="58" t="s">
        <v>44</v>
      </c>
      <c r="X15" s="5"/>
      <c r="Y15" s="5"/>
      <c r="Z15" s="21" t="s">
        <v>45</v>
      </c>
    </row>
    <row r="16" spans="1:26" customFormat="1" ht="30" x14ac:dyDescent="0.25">
      <c r="A16" s="56" t="s">
        <v>40</v>
      </c>
      <c r="B16" s="21" t="s">
        <v>312</v>
      </c>
      <c r="C16" s="23" t="s">
        <v>127</v>
      </c>
      <c r="D16" s="5"/>
      <c r="E16" s="204">
        <f t="shared" si="0"/>
        <v>1</v>
      </c>
      <c r="F16" s="57" t="s">
        <v>43</v>
      </c>
      <c r="G16" s="150">
        <v>1</v>
      </c>
      <c r="H16" s="150">
        <v>1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03">
        <v>1</v>
      </c>
      <c r="U16" s="5"/>
      <c r="V16" s="5"/>
      <c r="W16" s="58" t="s">
        <v>44</v>
      </c>
      <c r="X16" s="5"/>
      <c r="Y16" s="5"/>
      <c r="Z16" s="21" t="s">
        <v>45</v>
      </c>
    </row>
    <row r="17" spans="1:26" customFormat="1" ht="30" x14ac:dyDescent="0.25">
      <c r="A17" s="56" t="s">
        <v>40</v>
      </c>
      <c r="B17" s="21" t="s">
        <v>313</v>
      </c>
      <c r="C17" s="23" t="s">
        <v>127</v>
      </c>
      <c r="D17" s="5"/>
      <c r="E17" s="204">
        <f t="shared" si="0"/>
        <v>1</v>
      </c>
      <c r="F17" s="57" t="s">
        <v>43</v>
      </c>
      <c r="G17" s="150">
        <v>1</v>
      </c>
      <c r="H17" s="150">
        <v>1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03">
        <v>1</v>
      </c>
      <c r="U17" s="5"/>
      <c r="V17" s="5"/>
      <c r="W17" s="58" t="s">
        <v>44</v>
      </c>
      <c r="X17" s="5"/>
      <c r="Y17" s="5"/>
      <c r="Z17" s="21" t="s">
        <v>45</v>
      </c>
    </row>
    <row r="18" spans="1:26" customFormat="1" ht="30" x14ac:dyDescent="0.25">
      <c r="A18" s="56" t="s">
        <v>40</v>
      </c>
      <c r="B18" s="21" t="s">
        <v>314</v>
      </c>
      <c r="C18" s="23" t="s">
        <v>127</v>
      </c>
      <c r="D18" s="5"/>
      <c r="E18" s="204">
        <f t="shared" si="0"/>
        <v>1</v>
      </c>
      <c r="F18" s="57" t="s">
        <v>43</v>
      </c>
      <c r="G18" s="150">
        <v>1</v>
      </c>
      <c r="H18" s="150">
        <v>1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03">
        <v>1</v>
      </c>
      <c r="U18" s="5"/>
      <c r="V18" s="5"/>
      <c r="W18" s="58" t="s">
        <v>44</v>
      </c>
      <c r="X18" s="5"/>
      <c r="Y18" s="5"/>
      <c r="Z18" s="21" t="s">
        <v>45</v>
      </c>
    </row>
    <row r="19" spans="1:26" customFormat="1" ht="30" x14ac:dyDescent="0.25">
      <c r="A19" s="56" t="s">
        <v>40</v>
      </c>
      <c r="B19" s="21" t="s">
        <v>315</v>
      </c>
      <c r="C19" s="23" t="s">
        <v>127</v>
      </c>
      <c r="D19" s="5"/>
      <c r="E19" s="204">
        <f t="shared" si="0"/>
        <v>1</v>
      </c>
      <c r="F19" s="57" t="s">
        <v>43</v>
      </c>
      <c r="G19" s="150">
        <v>1</v>
      </c>
      <c r="H19" s="150">
        <v>1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3">
        <v>1</v>
      </c>
      <c r="U19" s="5"/>
      <c r="V19" s="5"/>
      <c r="W19" s="58" t="s">
        <v>44</v>
      </c>
      <c r="X19" s="5"/>
      <c r="Y19" s="5"/>
      <c r="Z19" s="21" t="s">
        <v>45</v>
      </c>
    </row>
    <row r="20" spans="1:26" customFormat="1" ht="30" x14ac:dyDescent="0.25">
      <c r="A20" s="56" t="s">
        <v>40</v>
      </c>
      <c r="B20" s="21" t="s">
        <v>316</v>
      </c>
      <c r="C20" s="23" t="s">
        <v>127</v>
      </c>
      <c r="D20" s="5"/>
      <c r="E20" s="204">
        <f t="shared" si="0"/>
        <v>1</v>
      </c>
      <c r="F20" s="57" t="s">
        <v>43</v>
      </c>
      <c r="G20" s="150">
        <v>1</v>
      </c>
      <c r="H20" s="150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03">
        <v>1</v>
      </c>
      <c r="U20" s="5"/>
      <c r="V20" s="5"/>
      <c r="W20" s="58" t="s">
        <v>44</v>
      </c>
      <c r="X20" s="5"/>
      <c r="Y20" s="5"/>
      <c r="Z20" s="21" t="s">
        <v>45</v>
      </c>
    </row>
    <row r="21" spans="1:26" customFormat="1" ht="30" x14ac:dyDescent="0.25">
      <c r="A21" s="56" t="s">
        <v>40</v>
      </c>
      <c r="B21" s="21" t="s">
        <v>317</v>
      </c>
      <c r="C21" s="23" t="s">
        <v>127</v>
      </c>
      <c r="D21" s="5"/>
      <c r="E21" s="204">
        <f t="shared" si="0"/>
        <v>1</v>
      </c>
      <c r="F21" s="57" t="s">
        <v>43</v>
      </c>
      <c r="G21" s="150">
        <v>1</v>
      </c>
      <c r="H21" s="150">
        <v>1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03">
        <v>1</v>
      </c>
      <c r="U21" s="5"/>
      <c r="V21" s="5"/>
      <c r="W21" s="58" t="s">
        <v>44</v>
      </c>
      <c r="X21" s="5"/>
      <c r="Y21" s="5"/>
      <c r="Z21" s="21" t="s">
        <v>45</v>
      </c>
    </row>
    <row r="22" spans="1:26" customFormat="1" ht="30" x14ac:dyDescent="0.25">
      <c r="A22" s="56" t="s">
        <v>40</v>
      </c>
      <c r="B22" s="21" t="s">
        <v>318</v>
      </c>
      <c r="C22" s="23" t="s">
        <v>127</v>
      </c>
      <c r="D22" s="5"/>
      <c r="E22" s="204">
        <f t="shared" si="0"/>
        <v>1</v>
      </c>
      <c r="F22" s="57" t="s">
        <v>43</v>
      </c>
      <c r="G22" s="150">
        <v>1</v>
      </c>
      <c r="H22" s="150">
        <v>1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03">
        <v>1</v>
      </c>
      <c r="U22" s="5"/>
      <c r="V22" s="5"/>
      <c r="W22" s="58" t="s">
        <v>44</v>
      </c>
      <c r="X22" s="5"/>
      <c r="Y22" s="5"/>
      <c r="Z22" s="21" t="s">
        <v>45</v>
      </c>
    </row>
    <row r="23" spans="1:26" customFormat="1" ht="30" x14ac:dyDescent="0.25">
      <c r="A23" s="56" t="s">
        <v>40</v>
      </c>
      <c r="B23" s="21" t="s">
        <v>319</v>
      </c>
      <c r="C23" s="23" t="s">
        <v>127</v>
      </c>
      <c r="D23" s="5"/>
      <c r="E23" s="204">
        <f t="shared" si="0"/>
        <v>1</v>
      </c>
      <c r="F23" s="57" t="s">
        <v>43</v>
      </c>
      <c r="G23" s="150">
        <v>1</v>
      </c>
      <c r="H23" s="150">
        <v>1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03">
        <v>1</v>
      </c>
      <c r="U23" s="5"/>
      <c r="V23" s="5"/>
      <c r="W23" s="58" t="s">
        <v>44</v>
      </c>
      <c r="X23" s="5"/>
      <c r="Y23" s="5"/>
      <c r="Z23" s="21" t="s">
        <v>45</v>
      </c>
    </row>
    <row r="24" spans="1:26" customFormat="1" ht="30" x14ac:dyDescent="0.25">
      <c r="A24" s="56" t="s">
        <v>40</v>
      </c>
      <c r="B24" s="21" t="s">
        <v>320</v>
      </c>
      <c r="C24" s="23" t="s">
        <v>127</v>
      </c>
      <c r="D24" s="5"/>
      <c r="E24" s="204">
        <f t="shared" si="0"/>
        <v>1</v>
      </c>
      <c r="F24" s="57" t="s">
        <v>43</v>
      </c>
      <c r="G24" s="150">
        <v>1</v>
      </c>
      <c r="H24" s="150">
        <v>1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03">
        <v>1</v>
      </c>
      <c r="U24" s="5"/>
      <c r="V24" s="5"/>
      <c r="W24" s="58" t="s">
        <v>44</v>
      </c>
      <c r="X24" s="5"/>
      <c r="Y24" s="5"/>
      <c r="Z24" s="21" t="s">
        <v>45</v>
      </c>
    </row>
    <row r="25" spans="1:26" customFormat="1" ht="30" x14ac:dyDescent="0.25">
      <c r="A25" s="56" t="s">
        <v>40</v>
      </c>
      <c r="B25" s="21" t="s">
        <v>321</v>
      </c>
      <c r="C25" s="23" t="s">
        <v>127</v>
      </c>
      <c r="D25" s="5"/>
      <c r="E25" s="204">
        <f t="shared" si="0"/>
        <v>1</v>
      </c>
      <c r="F25" s="57" t="s">
        <v>43</v>
      </c>
      <c r="G25" s="150">
        <v>1</v>
      </c>
      <c r="H25" s="150">
        <v>1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03">
        <v>1</v>
      </c>
      <c r="U25" s="5"/>
      <c r="V25" s="5"/>
      <c r="W25" s="58" t="s">
        <v>44</v>
      </c>
      <c r="X25" s="5"/>
      <c r="Y25" s="5"/>
      <c r="Z25" s="21" t="s">
        <v>45</v>
      </c>
    </row>
    <row r="26" spans="1:26" customFormat="1" ht="30" x14ac:dyDescent="0.25">
      <c r="A26" s="56" t="s">
        <v>40</v>
      </c>
      <c r="B26" s="21" t="s">
        <v>322</v>
      </c>
      <c r="C26" s="23" t="s">
        <v>127</v>
      </c>
      <c r="D26" s="5"/>
      <c r="E26" s="204">
        <f t="shared" si="0"/>
        <v>1</v>
      </c>
      <c r="F26" s="57" t="s">
        <v>43</v>
      </c>
      <c r="G26" s="150">
        <v>1</v>
      </c>
      <c r="H26" s="150">
        <v>1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03">
        <v>1</v>
      </c>
      <c r="U26" s="5"/>
      <c r="V26" s="5"/>
      <c r="W26" s="58" t="s">
        <v>44</v>
      </c>
      <c r="X26" s="5"/>
      <c r="Y26" s="5"/>
      <c r="Z26" s="21" t="s">
        <v>45</v>
      </c>
    </row>
    <row r="27" spans="1:26" customFormat="1" ht="30" x14ac:dyDescent="0.25">
      <c r="A27" s="56" t="s">
        <v>40</v>
      </c>
      <c r="B27" s="21" t="s">
        <v>323</v>
      </c>
      <c r="C27" s="23" t="s">
        <v>127</v>
      </c>
      <c r="D27" s="5"/>
      <c r="E27" s="204">
        <f t="shared" si="0"/>
        <v>1</v>
      </c>
      <c r="F27" s="57" t="s">
        <v>43</v>
      </c>
      <c r="G27" s="150">
        <v>1</v>
      </c>
      <c r="H27" s="150">
        <v>1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03">
        <v>1</v>
      </c>
      <c r="U27" s="5"/>
      <c r="V27" s="5"/>
      <c r="W27" s="58" t="s">
        <v>44</v>
      </c>
      <c r="X27" s="5"/>
      <c r="Y27" s="5"/>
      <c r="Z27" s="21" t="s">
        <v>45</v>
      </c>
    </row>
    <row r="28" spans="1:26" customFormat="1" ht="30" x14ac:dyDescent="0.25">
      <c r="A28" s="56" t="s">
        <v>40</v>
      </c>
      <c r="B28" s="21" t="s">
        <v>324</v>
      </c>
      <c r="C28" s="23" t="s">
        <v>127</v>
      </c>
      <c r="D28" s="5"/>
      <c r="E28" s="204">
        <f t="shared" si="0"/>
        <v>1</v>
      </c>
      <c r="F28" s="57" t="s">
        <v>43</v>
      </c>
      <c r="G28" s="150">
        <v>1</v>
      </c>
      <c r="H28" s="150">
        <v>1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03">
        <v>1</v>
      </c>
      <c r="U28" s="5"/>
      <c r="V28" s="5"/>
      <c r="W28" s="58" t="s">
        <v>44</v>
      </c>
      <c r="X28" s="5"/>
      <c r="Y28" s="5"/>
      <c r="Z28" s="21" t="s">
        <v>45</v>
      </c>
    </row>
    <row r="29" spans="1:26" customFormat="1" ht="30" x14ac:dyDescent="0.25">
      <c r="A29" s="56" t="s">
        <v>40</v>
      </c>
      <c r="B29" s="21" t="s">
        <v>325</v>
      </c>
      <c r="C29" s="23" t="s">
        <v>127</v>
      </c>
      <c r="D29" s="5"/>
      <c r="E29" s="204">
        <f t="shared" si="0"/>
        <v>1</v>
      </c>
      <c r="F29" s="57" t="s">
        <v>43</v>
      </c>
      <c r="G29" s="150">
        <v>1</v>
      </c>
      <c r="H29" s="150">
        <v>1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03">
        <v>1</v>
      </c>
      <c r="U29" s="5"/>
      <c r="V29" s="5"/>
      <c r="W29" s="58" t="s">
        <v>44</v>
      </c>
      <c r="X29" s="5"/>
      <c r="Y29" s="5"/>
      <c r="Z29" s="21" t="s">
        <v>45</v>
      </c>
    </row>
    <row r="30" spans="1:26" customFormat="1" ht="30" x14ac:dyDescent="0.25">
      <c r="A30" s="56" t="s">
        <v>40</v>
      </c>
      <c r="B30" s="21" t="s">
        <v>326</v>
      </c>
      <c r="C30" s="23" t="s">
        <v>127</v>
      </c>
      <c r="D30" s="5"/>
      <c r="E30" s="204">
        <f t="shared" si="0"/>
        <v>1</v>
      </c>
      <c r="F30" s="57" t="s">
        <v>43</v>
      </c>
      <c r="G30" s="150">
        <v>1</v>
      </c>
      <c r="H30" s="150">
        <v>1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03">
        <v>1</v>
      </c>
      <c r="U30" s="5"/>
      <c r="V30" s="5"/>
      <c r="W30" s="58" t="s">
        <v>44</v>
      </c>
      <c r="X30" s="5"/>
      <c r="Y30" s="5"/>
      <c r="Z30" s="21" t="s">
        <v>45</v>
      </c>
    </row>
    <row r="31" spans="1:26" customFormat="1" ht="30" x14ac:dyDescent="0.25">
      <c r="A31" s="56" t="s">
        <v>40</v>
      </c>
      <c r="B31" s="21" t="s">
        <v>327</v>
      </c>
      <c r="C31" s="23" t="s">
        <v>127</v>
      </c>
      <c r="D31" s="5"/>
      <c r="E31" s="204">
        <f t="shared" si="0"/>
        <v>1</v>
      </c>
      <c r="F31" s="57" t="s">
        <v>43</v>
      </c>
      <c r="G31" s="150">
        <v>1</v>
      </c>
      <c r="H31" s="150">
        <v>1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03">
        <v>1</v>
      </c>
      <c r="U31" s="5"/>
      <c r="V31" s="5"/>
      <c r="W31" s="58" t="s">
        <v>44</v>
      </c>
      <c r="X31" s="5"/>
      <c r="Y31" s="5"/>
      <c r="Z31" s="21" t="s">
        <v>45</v>
      </c>
    </row>
    <row r="32" spans="1:26" customFormat="1" ht="30" x14ac:dyDescent="0.25">
      <c r="A32" s="56" t="s">
        <v>40</v>
      </c>
      <c r="B32" s="21" t="s">
        <v>328</v>
      </c>
      <c r="C32" s="23" t="s">
        <v>127</v>
      </c>
      <c r="D32" s="5"/>
      <c r="E32" s="204">
        <f t="shared" si="0"/>
        <v>1</v>
      </c>
      <c r="F32" s="57" t="s">
        <v>43</v>
      </c>
      <c r="G32" s="150">
        <v>1</v>
      </c>
      <c r="H32" s="150">
        <v>1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03">
        <v>1</v>
      </c>
      <c r="U32" s="5"/>
      <c r="V32" s="5"/>
      <c r="W32" s="58" t="s">
        <v>44</v>
      </c>
      <c r="X32" s="5"/>
      <c r="Y32" s="5"/>
      <c r="Z32" s="21" t="s">
        <v>45</v>
      </c>
    </row>
    <row r="33" spans="1:26" customFormat="1" ht="30" x14ac:dyDescent="0.25">
      <c r="A33" s="56" t="s">
        <v>40</v>
      </c>
      <c r="B33" s="21" t="s">
        <v>329</v>
      </c>
      <c r="C33" s="23" t="s">
        <v>127</v>
      </c>
      <c r="D33" s="5"/>
      <c r="E33" s="204">
        <f t="shared" si="0"/>
        <v>1</v>
      </c>
      <c r="F33" s="57" t="s">
        <v>43</v>
      </c>
      <c r="G33" s="150">
        <v>1</v>
      </c>
      <c r="H33" s="150">
        <v>1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03">
        <v>1</v>
      </c>
      <c r="U33" s="5"/>
      <c r="V33" s="5"/>
      <c r="W33" s="58" t="s">
        <v>44</v>
      </c>
      <c r="X33" s="5"/>
      <c r="Y33" s="5"/>
      <c r="Z33" s="21" t="s">
        <v>45</v>
      </c>
    </row>
    <row r="34" spans="1:26" customFormat="1" ht="30" x14ac:dyDescent="0.25">
      <c r="A34" s="56" t="s">
        <v>40</v>
      </c>
      <c r="B34" s="21" t="s">
        <v>330</v>
      </c>
      <c r="C34" s="23" t="s">
        <v>127</v>
      </c>
      <c r="D34" s="5"/>
      <c r="E34" s="204">
        <f t="shared" si="0"/>
        <v>1</v>
      </c>
      <c r="F34" s="57" t="s">
        <v>43</v>
      </c>
      <c r="G34" s="150">
        <v>1</v>
      </c>
      <c r="H34" s="150">
        <v>1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03">
        <v>1</v>
      </c>
      <c r="U34" s="5"/>
      <c r="V34" s="5"/>
      <c r="W34" s="58" t="s">
        <v>44</v>
      </c>
      <c r="X34" s="5"/>
      <c r="Y34" s="5"/>
      <c r="Z34" s="21" t="s">
        <v>45</v>
      </c>
    </row>
    <row r="35" spans="1:26" customFormat="1" ht="30" x14ac:dyDescent="0.25">
      <c r="A35" s="56" t="s">
        <v>40</v>
      </c>
      <c r="B35" s="21" t="s">
        <v>331</v>
      </c>
      <c r="C35" s="23" t="s">
        <v>127</v>
      </c>
      <c r="D35" s="5"/>
      <c r="E35" s="204">
        <f t="shared" si="0"/>
        <v>1</v>
      </c>
      <c r="F35" s="57" t="s">
        <v>43</v>
      </c>
      <c r="G35" s="150">
        <v>1</v>
      </c>
      <c r="H35" s="150">
        <v>1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03">
        <v>1</v>
      </c>
      <c r="U35" s="5"/>
      <c r="V35" s="5"/>
      <c r="W35" s="58" t="s">
        <v>44</v>
      </c>
      <c r="X35" s="5"/>
      <c r="Y35" s="5"/>
      <c r="Z35" s="21" t="s">
        <v>45</v>
      </c>
    </row>
    <row r="36" spans="1:26" customFormat="1" ht="30" x14ac:dyDescent="0.25">
      <c r="A36" s="56" t="s">
        <v>40</v>
      </c>
      <c r="B36" s="21" t="s">
        <v>332</v>
      </c>
      <c r="C36" s="23" t="s">
        <v>127</v>
      </c>
      <c r="D36" s="5"/>
      <c r="E36" s="204">
        <f t="shared" si="0"/>
        <v>1</v>
      </c>
      <c r="F36" s="57" t="s">
        <v>43</v>
      </c>
      <c r="G36" s="150">
        <v>1</v>
      </c>
      <c r="H36" s="150">
        <v>1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03">
        <v>1</v>
      </c>
      <c r="U36" s="5"/>
      <c r="V36" s="5"/>
      <c r="W36" s="58" t="s">
        <v>44</v>
      </c>
      <c r="X36" s="5"/>
      <c r="Y36" s="5"/>
      <c r="Z36" s="21" t="s">
        <v>45</v>
      </c>
    </row>
    <row r="37" spans="1:26" customFormat="1" ht="30" x14ac:dyDescent="0.25">
      <c r="A37" s="56" t="s">
        <v>40</v>
      </c>
      <c r="B37" s="21" t="s">
        <v>333</v>
      </c>
      <c r="C37" s="23" t="s">
        <v>127</v>
      </c>
      <c r="D37" s="5"/>
      <c r="E37" s="204">
        <f t="shared" si="0"/>
        <v>1</v>
      </c>
      <c r="F37" s="57" t="s">
        <v>43</v>
      </c>
      <c r="G37" s="150">
        <v>1</v>
      </c>
      <c r="H37" s="150">
        <v>1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03">
        <v>1</v>
      </c>
      <c r="U37" s="5"/>
      <c r="V37" s="5"/>
      <c r="W37" s="58" t="s">
        <v>44</v>
      </c>
      <c r="X37" s="5"/>
      <c r="Y37" s="5"/>
      <c r="Z37" s="21" t="s">
        <v>45</v>
      </c>
    </row>
    <row r="38" spans="1:26" customFormat="1" ht="30" x14ac:dyDescent="0.25">
      <c r="A38" s="56" t="s">
        <v>40</v>
      </c>
      <c r="B38" s="21" t="s">
        <v>334</v>
      </c>
      <c r="C38" s="23" t="s">
        <v>127</v>
      </c>
      <c r="D38" s="5"/>
      <c r="E38" s="204">
        <f t="shared" si="0"/>
        <v>1</v>
      </c>
      <c r="F38" s="57" t="s">
        <v>43</v>
      </c>
      <c r="G38" s="150">
        <v>1</v>
      </c>
      <c r="H38" s="150">
        <v>1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03">
        <v>1</v>
      </c>
      <c r="U38" s="5"/>
      <c r="V38" s="5"/>
      <c r="W38" s="58" t="s">
        <v>44</v>
      </c>
      <c r="X38" s="5"/>
      <c r="Y38" s="5"/>
      <c r="Z38" s="21" t="s">
        <v>45</v>
      </c>
    </row>
    <row r="39" spans="1:26" customFormat="1" ht="30" x14ac:dyDescent="0.25">
      <c r="A39" s="56" t="s">
        <v>40</v>
      </c>
      <c r="B39" s="21" t="s">
        <v>335</v>
      </c>
      <c r="C39" s="23" t="s">
        <v>127</v>
      </c>
      <c r="D39" s="5"/>
      <c r="E39" s="204">
        <f t="shared" si="0"/>
        <v>1</v>
      </c>
      <c r="F39" s="57" t="s">
        <v>43</v>
      </c>
      <c r="G39" s="150">
        <v>1</v>
      </c>
      <c r="H39" s="150">
        <v>1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03">
        <v>1</v>
      </c>
      <c r="U39" s="5"/>
      <c r="V39" s="5"/>
      <c r="W39" s="58" t="s">
        <v>44</v>
      </c>
      <c r="X39" s="5"/>
      <c r="Y39" s="5"/>
      <c r="Z39" s="21" t="s">
        <v>45</v>
      </c>
    </row>
    <row r="40" spans="1:26" customFormat="1" ht="30" x14ac:dyDescent="0.25">
      <c r="A40" s="56" t="s">
        <v>40</v>
      </c>
      <c r="B40" s="21" t="s">
        <v>336</v>
      </c>
      <c r="C40" s="23" t="s">
        <v>127</v>
      </c>
      <c r="D40" s="5"/>
      <c r="E40" s="204">
        <f t="shared" si="0"/>
        <v>1</v>
      </c>
      <c r="F40" s="57" t="s">
        <v>43</v>
      </c>
      <c r="G40" s="150">
        <v>1</v>
      </c>
      <c r="H40" s="150">
        <v>1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03">
        <v>1</v>
      </c>
      <c r="U40" s="5"/>
      <c r="V40" s="5"/>
      <c r="W40" s="58" t="s">
        <v>44</v>
      </c>
      <c r="X40" s="5"/>
      <c r="Y40" s="5"/>
      <c r="Z40" s="21" t="s">
        <v>45</v>
      </c>
    </row>
    <row r="41" spans="1:26" customFormat="1" ht="30" x14ac:dyDescent="0.25">
      <c r="A41" s="56" t="s">
        <v>40</v>
      </c>
      <c r="B41" s="21" t="s">
        <v>337</v>
      </c>
      <c r="C41" s="23" t="s">
        <v>127</v>
      </c>
      <c r="D41" s="5"/>
      <c r="E41" s="204">
        <f t="shared" si="0"/>
        <v>1</v>
      </c>
      <c r="F41" s="57" t="s">
        <v>43</v>
      </c>
      <c r="G41" s="150">
        <v>1</v>
      </c>
      <c r="H41" s="150">
        <v>1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03">
        <v>1</v>
      </c>
      <c r="U41" s="5"/>
      <c r="V41" s="5"/>
      <c r="W41" s="58" t="s">
        <v>44</v>
      </c>
      <c r="X41" s="5"/>
      <c r="Y41" s="5"/>
      <c r="Z41" s="21" t="s">
        <v>45</v>
      </c>
    </row>
    <row r="42" spans="1:26" customFormat="1" ht="30" x14ac:dyDescent="0.25">
      <c r="A42" s="56" t="s">
        <v>40</v>
      </c>
      <c r="B42" s="21" t="s">
        <v>338</v>
      </c>
      <c r="C42" s="23" t="s">
        <v>127</v>
      </c>
      <c r="D42" s="5"/>
      <c r="E42" s="204">
        <f t="shared" si="0"/>
        <v>1</v>
      </c>
      <c r="F42" s="57" t="s">
        <v>43</v>
      </c>
      <c r="G42" s="150">
        <v>1</v>
      </c>
      <c r="H42" s="150">
        <v>1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03">
        <v>1</v>
      </c>
      <c r="U42" s="5"/>
      <c r="V42" s="5"/>
      <c r="W42" s="58" t="s">
        <v>44</v>
      </c>
      <c r="X42" s="5"/>
      <c r="Y42" s="5"/>
      <c r="Z42" s="21" t="s">
        <v>45</v>
      </c>
    </row>
    <row r="43" spans="1:26" customFormat="1" ht="30" x14ac:dyDescent="0.25">
      <c r="A43" s="56" t="s">
        <v>40</v>
      </c>
      <c r="B43" s="21" t="s">
        <v>339</v>
      </c>
      <c r="C43" s="23" t="s">
        <v>127</v>
      </c>
      <c r="D43" s="5"/>
      <c r="E43" s="204">
        <f t="shared" si="0"/>
        <v>1</v>
      </c>
      <c r="F43" s="57" t="s">
        <v>43</v>
      </c>
      <c r="G43" s="150">
        <v>1</v>
      </c>
      <c r="H43" s="150">
        <v>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03">
        <v>1</v>
      </c>
      <c r="U43" s="5"/>
      <c r="V43" s="5"/>
      <c r="W43" s="58" t="s">
        <v>44</v>
      </c>
      <c r="X43" s="5"/>
      <c r="Y43" s="5"/>
      <c r="Z43" s="21" t="s">
        <v>45</v>
      </c>
    </row>
    <row r="44" spans="1:26" customFormat="1" ht="30" x14ac:dyDescent="0.25">
      <c r="A44" s="56" t="s">
        <v>40</v>
      </c>
      <c r="B44" s="21" t="s">
        <v>340</v>
      </c>
      <c r="C44" s="23" t="s">
        <v>127</v>
      </c>
      <c r="D44" s="5"/>
      <c r="E44" s="204">
        <f t="shared" si="0"/>
        <v>1</v>
      </c>
      <c r="F44" s="57" t="s">
        <v>43</v>
      </c>
      <c r="G44" s="150">
        <v>1</v>
      </c>
      <c r="H44" s="150">
        <v>1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03">
        <v>1</v>
      </c>
      <c r="U44" s="5"/>
      <c r="V44" s="5"/>
      <c r="W44" s="58" t="s">
        <v>44</v>
      </c>
      <c r="X44" s="5"/>
      <c r="Y44" s="5"/>
      <c r="Z44" s="21" t="s">
        <v>45</v>
      </c>
    </row>
    <row r="45" spans="1:26" customFormat="1" ht="30" x14ac:dyDescent="0.25">
      <c r="A45" s="56" t="s">
        <v>40</v>
      </c>
      <c r="B45" s="21" t="s">
        <v>341</v>
      </c>
      <c r="C45" s="23" t="s">
        <v>127</v>
      </c>
      <c r="D45" s="5"/>
      <c r="E45" s="204">
        <f t="shared" si="0"/>
        <v>1</v>
      </c>
      <c r="F45" s="57" t="s">
        <v>43</v>
      </c>
      <c r="G45" s="150">
        <v>1</v>
      </c>
      <c r="H45" s="150">
        <v>1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03">
        <v>1</v>
      </c>
      <c r="U45" s="5"/>
      <c r="V45" s="5"/>
      <c r="W45" s="58" t="s">
        <v>44</v>
      </c>
      <c r="X45" s="5"/>
      <c r="Y45" s="5"/>
      <c r="Z45" s="21" t="s">
        <v>45</v>
      </c>
    </row>
    <row r="46" spans="1:26" customFormat="1" ht="30" x14ac:dyDescent="0.25">
      <c r="A46" s="56" t="s">
        <v>40</v>
      </c>
      <c r="B46" s="21" t="s">
        <v>342</v>
      </c>
      <c r="C46" s="23" t="s">
        <v>127</v>
      </c>
      <c r="D46" s="5"/>
      <c r="E46" s="204">
        <f t="shared" si="0"/>
        <v>1</v>
      </c>
      <c r="F46" s="57" t="s">
        <v>43</v>
      </c>
      <c r="G46" s="150">
        <v>1</v>
      </c>
      <c r="H46" s="150">
        <v>1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03">
        <v>1</v>
      </c>
      <c r="U46" s="5"/>
      <c r="V46" s="5"/>
      <c r="W46" s="58" t="s">
        <v>44</v>
      </c>
      <c r="X46" s="5"/>
      <c r="Y46" s="5"/>
      <c r="Z46" s="21" t="s">
        <v>45</v>
      </c>
    </row>
    <row r="47" spans="1:26" customFormat="1" ht="30" x14ac:dyDescent="0.25">
      <c r="A47" s="56" t="s">
        <v>40</v>
      </c>
      <c r="B47" s="21" t="s">
        <v>343</v>
      </c>
      <c r="C47" s="23" t="s">
        <v>127</v>
      </c>
      <c r="D47" s="5"/>
      <c r="E47" s="204">
        <f t="shared" si="0"/>
        <v>1</v>
      </c>
      <c r="F47" s="57" t="s">
        <v>43</v>
      </c>
      <c r="G47" s="150">
        <v>1</v>
      </c>
      <c r="H47" s="150">
        <v>1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03">
        <v>1</v>
      </c>
      <c r="U47" s="5"/>
      <c r="V47" s="5"/>
      <c r="W47" s="58" t="s">
        <v>44</v>
      </c>
      <c r="X47" s="5"/>
      <c r="Y47" s="5"/>
      <c r="Z47" s="21" t="s">
        <v>45</v>
      </c>
    </row>
    <row r="48" spans="1:26" customFormat="1" ht="30" x14ac:dyDescent="0.25">
      <c r="A48" s="56" t="s">
        <v>40</v>
      </c>
      <c r="B48" s="21" t="s">
        <v>344</v>
      </c>
      <c r="C48" s="23" t="s">
        <v>127</v>
      </c>
      <c r="D48" s="5"/>
      <c r="E48" s="204">
        <f t="shared" si="0"/>
        <v>1</v>
      </c>
      <c r="F48" s="57" t="s">
        <v>43</v>
      </c>
      <c r="G48" s="150">
        <v>1</v>
      </c>
      <c r="H48" s="150">
        <v>1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03">
        <v>1</v>
      </c>
      <c r="U48" s="5"/>
      <c r="V48" s="5"/>
      <c r="W48" s="58" t="s">
        <v>44</v>
      </c>
      <c r="X48" s="5"/>
      <c r="Y48" s="5"/>
      <c r="Z48" s="21" t="s">
        <v>45</v>
      </c>
    </row>
    <row r="49" spans="1:26" customFormat="1" ht="30" x14ac:dyDescent="0.25">
      <c r="A49" s="56" t="s">
        <v>40</v>
      </c>
      <c r="B49" s="21" t="s">
        <v>359</v>
      </c>
      <c r="C49" s="23" t="s">
        <v>127</v>
      </c>
      <c r="D49" s="5"/>
      <c r="E49" s="204">
        <f t="shared" si="0"/>
        <v>1</v>
      </c>
      <c r="F49" s="57" t="s">
        <v>43</v>
      </c>
      <c r="G49" s="150">
        <v>1</v>
      </c>
      <c r="H49" s="150">
        <v>1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03">
        <v>1</v>
      </c>
      <c r="U49" s="5"/>
      <c r="V49" s="5"/>
      <c r="W49" s="58" t="s">
        <v>44</v>
      </c>
      <c r="X49" s="5"/>
      <c r="Y49" s="5"/>
      <c r="Z49" s="21" t="s">
        <v>45</v>
      </c>
    </row>
    <row r="50" spans="1:26" customFormat="1" ht="30" x14ac:dyDescent="0.25">
      <c r="A50" s="56" t="s">
        <v>40</v>
      </c>
      <c r="B50" s="21" t="s">
        <v>345</v>
      </c>
      <c r="C50" s="23" t="s">
        <v>127</v>
      </c>
      <c r="D50" s="5"/>
      <c r="E50" s="204">
        <f t="shared" si="0"/>
        <v>1</v>
      </c>
      <c r="F50" s="57" t="s">
        <v>43</v>
      </c>
      <c r="G50" s="150">
        <v>1</v>
      </c>
      <c r="H50" s="150">
        <v>1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03">
        <v>1</v>
      </c>
      <c r="U50" s="5"/>
      <c r="V50" s="5"/>
      <c r="W50" s="58" t="s">
        <v>44</v>
      </c>
      <c r="X50" s="5"/>
      <c r="Y50" s="5"/>
      <c r="Z50" s="21" t="s">
        <v>45</v>
      </c>
    </row>
    <row r="51" spans="1:26" customFormat="1" ht="30" x14ac:dyDescent="0.25">
      <c r="A51" s="56" t="s">
        <v>40</v>
      </c>
      <c r="B51" s="21" t="s">
        <v>346</v>
      </c>
      <c r="C51" s="23" t="s">
        <v>127</v>
      </c>
      <c r="D51" s="5"/>
      <c r="E51" s="204">
        <f t="shared" si="0"/>
        <v>1</v>
      </c>
      <c r="F51" s="57" t="s">
        <v>43</v>
      </c>
      <c r="G51" s="150">
        <v>1</v>
      </c>
      <c r="H51" s="150">
        <v>1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03">
        <v>1</v>
      </c>
      <c r="U51" s="5"/>
      <c r="V51" s="5"/>
      <c r="W51" s="58" t="s">
        <v>44</v>
      </c>
      <c r="X51" s="5"/>
      <c r="Y51" s="5"/>
      <c r="Z51" s="21" t="s">
        <v>45</v>
      </c>
    </row>
    <row r="52" spans="1:26" customFormat="1" ht="30" x14ac:dyDescent="0.25">
      <c r="A52" s="56" t="s">
        <v>40</v>
      </c>
      <c r="B52" s="21" t="s">
        <v>347</v>
      </c>
      <c r="C52" s="23" t="s">
        <v>127</v>
      </c>
      <c r="D52" s="5"/>
      <c r="E52" s="204">
        <f t="shared" si="0"/>
        <v>1</v>
      </c>
      <c r="F52" s="57" t="s">
        <v>43</v>
      </c>
      <c r="G52" s="150">
        <v>1</v>
      </c>
      <c r="H52" s="150">
        <v>1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03">
        <v>1</v>
      </c>
      <c r="U52" s="5"/>
      <c r="V52" s="5"/>
      <c r="W52" s="58" t="s">
        <v>44</v>
      </c>
      <c r="X52" s="5"/>
      <c r="Y52" s="5"/>
      <c r="Z52" s="21" t="s">
        <v>45</v>
      </c>
    </row>
    <row r="53" spans="1:26" customFormat="1" ht="30" x14ac:dyDescent="0.25">
      <c r="A53" s="56" t="s">
        <v>40</v>
      </c>
      <c r="B53" s="21" t="s">
        <v>348</v>
      </c>
      <c r="C53" s="23" t="s">
        <v>127</v>
      </c>
      <c r="D53" s="5"/>
      <c r="E53" s="204">
        <f t="shared" si="0"/>
        <v>1</v>
      </c>
      <c r="F53" s="57" t="s">
        <v>43</v>
      </c>
      <c r="G53" s="150">
        <v>1</v>
      </c>
      <c r="H53" s="150">
        <v>1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03">
        <v>1</v>
      </c>
      <c r="U53" s="5"/>
      <c r="V53" s="5"/>
      <c r="W53" s="58" t="s">
        <v>44</v>
      </c>
      <c r="X53" s="5"/>
      <c r="Y53" s="5"/>
      <c r="Z53" s="21" t="s">
        <v>45</v>
      </c>
    </row>
    <row r="54" spans="1:26" customFormat="1" ht="30" x14ac:dyDescent="0.25">
      <c r="A54" s="56" t="s">
        <v>40</v>
      </c>
      <c r="B54" s="21" t="s">
        <v>349</v>
      </c>
      <c r="C54" s="23" t="s">
        <v>127</v>
      </c>
      <c r="D54" s="5"/>
      <c r="E54" s="204">
        <f t="shared" si="0"/>
        <v>1</v>
      </c>
      <c r="F54" s="57" t="s">
        <v>43</v>
      </c>
      <c r="G54" s="150">
        <v>1</v>
      </c>
      <c r="H54" s="150">
        <v>1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03">
        <v>1</v>
      </c>
      <c r="U54" s="5"/>
      <c r="V54" s="5"/>
      <c r="W54" s="58" t="s">
        <v>44</v>
      </c>
      <c r="X54" s="5"/>
      <c r="Y54" s="5"/>
      <c r="Z54" s="21" t="s">
        <v>45</v>
      </c>
    </row>
    <row r="55" spans="1:26" customFormat="1" ht="30" x14ac:dyDescent="0.25">
      <c r="A55" s="56" t="s">
        <v>40</v>
      </c>
      <c r="B55" s="21" t="s">
        <v>350</v>
      </c>
      <c r="C55" s="23" t="s">
        <v>127</v>
      </c>
      <c r="D55" s="5"/>
      <c r="E55" s="204">
        <f t="shared" si="0"/>
        <v>1</v>
      </c>
      <c r="F55" s="57" t="s">
        <v>43</v>
      </c>
      <c r="G55" s="150">
        <v>1</v>
      </c>
      <c r="H55" s="150">
        <v>1</v>
      </c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03">
        <v>1</v>
      </c>
      <c r="U55" s="5"/>
      <c r="V55" s="5"/>
      <c r="W55" s="58" t="s">
        <v>44</v>
      </c>
      <c r="X55" s="5"/>
      <c r="Y55" s="5"/>
      <c r="Z55" s="21" t="s">
        <v>45</v>
      </c>
    </row>
    <row r="56" spans="1:26" customFormat="1" ht="30" x14ac:dyDescent="0.25">
      <c r="A56" s="56" t="s">
        <v>40</v>
      </c>
      <c r="B56" s="21" t="s">
        <v>351</v>
      </c>
      <c r="C56" s="23" t="s">
        <v>127</v>
      </c>
      <c r="D56" s="5"/>
      <c r="E56" s="204">
        <f t="shared" si="0"/>
        <v>1</v>
      </c>
      <c r="F56" s="57" t="s">
        <v>43</v>
      </c>
      <c r="G56" s="150">
        <v>1</v>
      </c>
      <c r="H56" s="150">
        <v>1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03">
        <v>1</v>
      </c>
      <c r="U56" s="5"/>
      <c r="V56" s="5"/>
      <c r="W56" s="58" t="s">
        <v>44</v>
      </c>
      <c r="X56" s="5"/>
      <c r="Y56" s="5"/>
      <c r="Z56" s="21" t="s">
        <v>45</v>
      </c>
    </row>
    <row r="57" spans="1:26" customFormat="1" ht="30" x14ac:dyDescent="0.25">
      <c r="A57" s="56" t="s">
        <v>40</v>
      </c>
      <c r="B57" s="21" t="s">
        <v>352</v>
      </c>
      <c r="C57" s="23" t="s">
        <v>127</v>
      </c>
      <c r="D57" s="5"/>
      <c r="E57" s="204">
        <f t="shared" si="0"/>
        <v>1</v>
      </c>
      <c r="F57" s="57" t="s">
        <v>43</v>
      </c>
      <c r="G57" s="150">
        <v>1</v>
      </c>
      <c r="H57" s="150">
        <v>1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03">
        <v>1</v>
      </c>
      <c r="U57" s="5"/>
      <c r="V57" s="5"/>
      <c r="W57" s="58" t="s">
        <v>44</v>
      </c>
      <c r="X57" s="5"/>
      <c r="Y57" s="5"/>
      <c r="Z57" s="21" t="s">
        <v>45</v>
      </c>
    </row>
    <row r="58" spans="1:26" customFormat="1" ht="30" x14ac:dyDescent="0.25">
      <c r="A58" s="56" t="s">
        <v>40</v>
      </c>
      <c r="B58" s="21" t="s">
        <v>358</v>
      </c>
      <c r="C58" s="23" t="s">
        <v>127</v>
      </c>
      <c r="D58" s="5"/>
      <c r="E58" s="204">
        <f t="shared" si="0"/>
        <v>1</v>
      </c>
      <c r="F58" s="57" t="s">
        <v>43</v>
      </c>
      <c r="G58" s="150">
        <v>1</v>
      </c>
      <c r="H58" s="150">
        <v>1</v>
      </c>
      <c r="I58" s="27"/>
      <c r="J58" s="59"/>
      <c r="K58" s="60"/>
      <c r="L58" s="59"/>
      <c r="M58" s="59"/>
      <c r="N58" s="60"/>
      <c r="O58" s="59"/>
      <c r="P58" s="59"/>
      <c r="Q58" s="60"/>
      <c r="R58" s="27"/>
      <c r="S58" s="27"/>
      <c r="T58" s="203">
        <v>1</v>
      </c>
      <c r="U58" s="5"/>
      <c r="V58" s="5"/>
      <c r="W58" s="58" t="s">
        <v>44</v>
      </c>
      <c r="X58" s="5"/>
      <c r="Y58" s="5"/>
      <c r="Z58" s="21" t="s">
        <v>45</v>
      </c>
    </row>
    <row r="59" spans="1:26" customFormat="1" ht="30" x14ac:dyDescent="0.25">
      <c r="A59" s="207" t="s">
        <v>40</v>
      </c>
      <c r="B59" s="207" t="s">
        <v>357</v>
      </c>
      <c r="C59" s="56" t="s">
        <v>127</v>
      </c>
      <c r="D59" s="5"/>
      <c r="E59" s="204"/>
      <c r="F59" s="6" t="s">
        <v>43</v>
      </c>
      <c r="G59" s="150">
        <v>1</v>
      </c>
      <c r="H59" s="150">
        <v>1</v>
      </c>
      <c r="I59" s="27"/>
      <c r="J59" s="27"/>
      <c r="K59" s="206"/>
      <c r="L59" s="27"/>
      <c r="M59" s="27"/>
      <c r="N59" s="206"/>
      <c r="O59" s="27"/>
      <c r="P59" s="27"/>
      <c r="Q59" s="206"/>
      <c r="R59" s="27"/>
      <c r="S59" s="27"/>
      <c r="T59" s="203">
        <v>1</v>
      </c>
      <c r="U59" s="5"/>
      <c r="V59" s="5"/>
      <c r="W59" s="58" t="s">
        <v>44</v>
      </c>
      <c r="X59" s="5"/>
      <c r="Y59" s="5"/>
      <c r="Z59" s="21"/>
    </row>
    <row r="60" spans="1:26" customFormat="1" ht="30" x14ac:dyDescent="0.25">
      <c r="A60" s="56" t="s">
        <v>40</v>
      </c>
      <c r="B60" s="21" t="s">
        <v>353</v>
      </c>
      <c r="C60" s="23" t="s">
        <v>127</v>
      </c>
      <c r="D60" s="5"/>
      <c r="E60" s="204">
        <f t="shared" si="0"/>
        <v>1</v>
      </c>
      <c r="F60" s="57" t="s">
        <v>43</v>
      </c>
      <c r="G60" s="150">
        <v>1</v>
      </c>
      <c r="H60" s="150">
        <v>1</v>
      </c>
      <c r="I60" s="27"/>
      <c r="J60" s="59"/>
      <c r="K60" s="59"/>
      <c r="L60" s="59"/>
      <c r="M60" s="59"/>
      <c r="N60" s="59"/>
      <c r="O60" s="60"/>
      <c r="P60" s="59"/>
      <c r="Q60" s="59"/>
      <c r="R60" s="27"/>
      <c r="S60" s="27"/>
      <c r="T60" s="203">
        <v>1</v>
      </c>
      <c r="U60" s="5"/>
      <c r="V60" s="5"/>
      <c r="W60" s="58" t="s">
        <v>44</v>
      </c>
      <c r="X60" s="5"/>
      <c r="Y60" s="5"/>
      <c r="Z60" s="21" t="s">
        <v>45</v>
      </c>
    </row>
    <row r="61" spans="1:26" customFormat="1" ht="30" x14ac:dyDescent="0.25">
      <c r="A61" s="56" t="s">
        <v>40</v>
      </c>
      <c r="B61" s="56" t="s">
        <v>128</v>
      </c>
      <c r="C61" s="56" t="s">
        <v>127</v>
      </c>
      <c r="D61" s="5"/>
      <c r="E61" s="204">
        <f t="shared" si="0"/>
        <v>4</v>
      </c>
      <c r="F61" s="6" t="s">
        <v>43</v>
      </c>
      <c r="G61" s="150">
        <v>4</v>
      </c>
      <c r="H61" s="150">
        <v>4</v>
      </c>
      <c r="I61" s="27"/>
      <c r="J61" s="27"/>
      <c r="K61" s="203">
        <v>1</v>
      </c>
      <c r="L61" s="27"/>
      <c r="M61" s="27"/>
      <c r="N61" s="203">
        <v>1</v>
      </c>
      <c r="O61" s="27"/>
      <c r="P61" s="27"/>
      <c r="Q61" s="203">
        <v>1</v>
      </c>
      <c r="R61" s="27"/>
      <c r="S61" s="27"/>
      <c r="T61" s="203">
        <v>1</v>
      </c>
      <c r="U61" s="5"/>
      <c r="V61" s="5"/>
      <c r="W61" s="58" t="s">
        <v>44</v>
      </c>
      <c r="X61" s="5"/>
      <c r="Y61" s="5"/>
      <c r="Z61" s="21" t="s">
        <v>45</v>
      </c>
    </row>
    <row r="62" spans="1:26" customFormat="1" ht="30" x14ac:dyDescent="0.25">
      <c r="A62" s="56" t="s">
        <v>40</v>
      </c>
      <c r="B62" s="56" t="s">
        <v>129</v>
      </c>
      <c r="C62" s="56" t="s">
        <v>127</v>
      </c>
      <c r="D62" s="5"/>
      <c r="E62" s="204">
        <f t="shared" si="0"/>
        <v>1</v>
      </c>
      <c r="F62" s="5" t="s">
        <v>43</v>
      </c>
      <c r="G62" s="150">
        <v>1</v>
      </c>
      <c r="H62" s="150">
        <v>1</v>
      </c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03">
        <v>1</v>
      </c>
      <c r="U62" s="5"/>
      <c r="V62" s="5"/>
      <c r="W62" s="25" t="s">
        <v>130</v>
      </c>
      <c r="X62" s="5"/>
      <c r="Y62" s="5"/>
      <c r="Z62" s="20" t="s">
        <v>45</v>
      </c>
    </row>
    <row r="63" spans="1:26" ht="15" x14ac:dyDescent="0.25">
      <c r="A63" s="91"/>
      <c r="B63" s="92"/>
      <c r="C63" s="93"/>
      <c r="D63" s="88"/>
      <c r="E63" s="88"/>
      <c r="F63" s="88"/>
      <c r="G63" s="151"/>
      <c r="H63" s="151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9"/>
      <c r="W63" s="89"/>
      <c r="Z63" s="90"/>
    </row>
    <row r="64" spans="1:26" ht="31.5" x14ac:dyDescent="0.25">
      <c r="A64" s="15" t="s">
        <v>96</v>
      </c>
      <c r="B64" s="50">
        <v>45688</v>
      </c>
      <c r="C64" s="88"/>
      <c r="D64" s="88"/>
      <c r="E64" s="88"/>
      <c r="F64" s="88"/>
      <c r="G64" s="89"/>
      <c r="H64" s="29"/>
      <c r="I64" s="96" t="s">
        <v>27</v>
      </c>
      <c r="J64" s="96" t="s">
        <v>28</v>
      </c>
      <c r="K64" s="96" t="s">
        <v>29</v>
      </c>
      <c r="L64" s="96" t="s">
        <v>30</v>
      </c>
      <c r="M64" s="96" t="s">
        <v>31</v>
      </c>
      <c r="N64" s="96" t="s">
        <v>32</v>
      </c>
      <c r="O64" s="96" t="s">
        <v>33</v>
      </c>
      <c r="P64" s="96" t="s">
        <v>34</v>
      </c>
      <c r="Q64" s="96" t="s">
        <v>35</v>
      </c>
      <c r="R64" s="96" t="s">
        <v>36</v>
      </c>
      <c r="S64" s="96" t="s">
        <v>37</v>
      </c>
      <c r="T64" s="96" t="s">
        <v>38</v>
      </c>
    </row>
    <row r="65" spans="1:20" ht="15" x14ac:dyDescent="0.25">
      <c r="A65" s="88"/>
      <c r="B65" s="88"/>
      <c r="C65" s="88"/>
      <c r="D65" s="88"/>
      <c r="E65" s="88"/>
      <c r="F65" s="88"/>
      <c r="G65" s="89"/>
      <c r="H65" s="152" t="s">
        <v>131</v>
      </c>
      <c r="I65" s="205">
        <f t="shared" ref="I65:T65" si="1">+SUM(I8:I62)</f>
        <v>0</v>
      </c>
      <c r="J65" s="205">
        <f t="shared" si="1"/>
        <v>0</v>
      </c>
      <c r="K65" s="205">
        <f t="shared" si="1"/>
        <v>1</v>
      </c>
      <c r="L65" s="205">
        <f t="shared" si="1"/>
        <v>0</v>
      </c>
      <c r="M65" s="205">
        <f t="shared" si="1"/>
        <v>0</v>
      </c>
      <c r="N65" s="205">
        <f t="shared" si="1"/>
        <v>1</v>
      </c>
      <c r="O65" s="205">
        <f t="shared" si="1"/>
        <v>0</v>
      </c>
      <c r="P65" s="205">
        <f t="shared" si="1"/>
        <v>0</v>
      </c>
      <c r="Q65" s="205">
        <f t="shared" si="1"/>
        <v>1</v>
      </c>
      <c r="R65" s="205">
        <f t="shared" si="1"/>
        <v>0</v>
      </c>
      <c r="S65" s="205">
        <f t="shared" si="1"/>
        <v>0</v>
      </c>
      <c r="T65" s="205">
        <f t="shared" si="1"/>
        <v>55</v>
      </c>
    </row>
    <row r="66" spans="1:20" ht="24" x14ac:dyDescent="0.25">
      <c r="A66" s="88"/>
      <c r="B66" s="88"/>
      <c r="C66" s="88"/>
      <c r="D66" s="88"/>
      <c r="E66" s="88"/>
      <c r="F66" s="88"/>
      <c r="G66" s="89"/>
      <c r="H66" s="153" t="s">
        <v>132</v>
      </c>
      <c r="I66" s="31"/>
      <c r="J66" s="31"/>
      <c r="K66" s="30">
        <f>+SUM(I65:K65)</f>
        <v>1</v>
      </c>
      <c r="L66" s="30"/>
      <c r="M66" s="30"/>
      <c r="N66" s="30">
        <f>+SUM(L65:N65)</f>
        <v>1</v>
      </c>
      <c r="O66" s="30"/>
      <c r="P66" s="30"/>
      <c r="Q66" s="30">
        <f>+SUM(O65:Q65)</f>
        <v>1</v>
      </c>
      <c r="R66" s="30"/>
      <c r="S66" s="30"/>
      <c r="T66" s="30">
        <f>+SUM(R65:T65)</f>
        <v>55</v>
      </c>
    </row>
    <row r="67" spans="1:20" ht="15" x14ac:dyDescent="0.25">
      <c r="A67" s="88"/>
      <c r="B67" s="88"/>
      <c r="C67" s="88"/>
      <c r="D67" s="88"/>
      <c r="E67" s="88"/>
      <c r="F67" s="88"/>
      <c r="G67" s="89"/>
      <c r="H67" s="30" t="s">
        <v>133</v>
      </c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>
        <f>+SUM(K66:T66)</f>
        <v>58</v>
      </c>
    </row>
    <row r="68" spans="1:20" ht="15" x14ac:dyDescent="0.25">
      <c r="A68" s="88"/>
      <c r="B68" s="88"/>
      <c r="C68" s="88"/>
      <c r="D68" s="88"/>
      <c r="E68" s="88"/>
      <c r="F68" s="88"/>
      <c r="G68" s="89"/>
    </row>
    <row r="69" spans="1:20" ht="15" hidden="1" x14ac:dyDescent="0.25"/>
    <row r="70" spans="1:20" ht="15" hidden="1" x14ac:dyDescent="0.25"/>
    <row r="71" spans="1:20" ht="15" hidden="1" x14ac:dyDescent="0.25"/>
    <row r="72" spans="1:20" ht="15" hidden="1" x14ac:dyDescent="0.25"/>
    <row r="73" spans="1:20" ht="15" hidden="1" x14ac:dyDescent="0.25"/>
    <row r="74" spans="1:20" ht="15" hidden="1" x14ac:dyDescent="0.25"/>
    <row r="75" spans="1:20" ht="15" hidden="1" x14ac:dyDescent="0.25"/>
    <row r="76" spans="1:20" ht="15" hidden="1" x14ac:dyDescent="0.25"/>
    <row r="77" spans="1:20" ht="15" hidden="1" x14ac:dyDescent="0.25"/>
    <row r="78" spans="1:20" ht="15" hidden="1" x14ac:dyDescent="0.25"/>
    <row r="79" spans="1:20" ht="15" hidden="1" x14ac:dyDescent="0.25"/>
    <row r="80" spans="1:2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6.5" hidden="1" customHeight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</sheetData>
  <mergeCells count="20">
    <mergeCell ref="A5:A7"/>
    <mergeCell ref="B5:B7"/>
    <mergeCell ref="C5:F5"/>
    <mergeCell ref="G5:U5"/>
    <mergeCell ref="V5:Y5"/>
    <mergeCell ref="C6:C7"/>
    <mergeCell ref="V6:V7"/>
    <mergeCell ref="W6:W7"/>
    <mergeCell ref="X6:X7"/>
    <mergeCell ref="Y6:Y7"/>
    <mergeCell ref="D6:D7"/>
    <mergeCell ref="E6:E7"/>
    <mergeCell ref="F6:F7"/>
    <mergeCell ref="G6:H6"/>
    <mergeCell ref="I6:T6"/>
    <mergeCell ref="U6:U7"/>
    <mergeCell ref="B1:X1"/>
    <mergeCell ref="B2:X3"/>
    <mergeCell ref="B4:Z4"/>
    <mergeCell ref="Z5:Z7"/>
  </mergeCells>
  <dataValidations count="4">
    <dataValidation type="decimal" operator="lessThan" allowBlank="1" showInputMessage="1" showErrorMessage="1" sqref="Y1:Y2" xr:uid="{0A011E69-F556-4991-8559-3D5B4EF0DD01}">
      <formula1>0</formula1>
    </dataValidation>
    <dataValidation type="decimal" operator="lessThan" showInputMessage="1" sqref="Z1" xr:uid="{1F6A3775-1ED6-4470-8C90-D3564A92A2AB}">
      <formula1>0</formula1>
    </dataValidation>
    <dataValidation operator="lessThan" allowBlank="1" showInputMessage="1" showErrorMessage="1" sqref="Z2:Z3 B1:B2 Y3" xr:uid="{FC3CA105-1465-40AD-A0A8-B2A1EC6EE459}"/>
    <dataValidation allowBlank="1" showErrorMessage="1" promptTitle="Variable 1" prompt="Digite aqui el Valor de la Variable 1" sqref="I67:T67" xr:uid="{F0403D1F-BB0B-455C-8E51-28272D214D04}"/>
  </dataValidations>
  <pageMargins left="0.7" right="0.7" top="0.75" bottom="0.75" header="0.3" footer="0.3"/>
  <pageSetup scale="2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4EE1-75A2-40D6-A35A-32311C85EB24}">
  <dimension ref="A1:Z247"/>
  <sheetViews>
    <sheetView zoomScaleNormal="100" workbookViewId="0">
      <pane ySplit="7" topLeftCell="A8" activePane="bottomLeft" state="frozen"/>
      <selection activeCell="T37" sqref="T37"/>
      <selection pane="bottomLeft" activeCell="A8" sqref="A8"/>
    </sheetView>
  </sheetViews>
  <sheetFormatPr baseColWidth="10" defaultColWidth="0" defaultRowHeight="0" customHeight="1" zeroHeight="1" x14ac:dyDescent="0.25"/>
  <cols>
    <col min="1" max="1" width="32" customWidth="1"/>
    <col min="2" max="2" width="71.42578125" customWidth="1"/>
    <col min="3" max="3" width="27.28515625" customWidth="1"/>
    <col min="4" max="4" width="25.85546875" customWidth="1"/>
    <col min="5" max="5" width="20.140625" customWidth="1"/>
    <col min="6" max="6" width="17.7109375" customWidth="1"/>
    <col min="7" max="7" width="12.28515625" style="85" customWidth="1"/>
    <col min="8" max="8" width="12.42578125" style="89" customWidth="1"/>
    <col min="9" max="10" width="6.5703125" style="88" customWidth="1"/>
    <col min="11" max="11" width="7.42578125" style="88" customWidth="1"/>
    <col min="12" max="12" width="6.7109375" style="88" customWidth="1"/>
    <col min="13" max="13" width="7" style="88" customWidth="1"/>
    <col min="14" max="14" width="6.140625" style="88" customWidth="1"/>
    <col min="15" max="15" width="6" style="88" customWidth="1"/>
    <col min="16" max="16" width="5.5703125" style="88" customWidth="1"/>
    <col min="17" max="17" width="5.85546875" style="88" customWidth="1"/>
    <col min="18" max="18" width="6" style="88" customWidth="1"/>
    <col min="19" max="19" width="5.5703125" style="88" customWidth="1"/>
    <col min="20" max="20" width="6.5703125" style="88" customWidth="1"/>
    <col min="21" max="21" width="17.85546875" style="88" customWidth="1"/>
    <col min="22" max="22" width="19.28515625" style="88" customWidth="1"/>
    <col min="23" max="23" width="21.28515625" style="88" customWidth="1"/>
    <col min="24" max="25" width="22.42578125" style="88" customWidth="1"/>
    <col min="26" max="26" width="22.5703125" style="88" customWidth="1"/>
    <col min="27" max="16384" width="11.42578125" style="88" hidden="1"/>
  </cols>
  <sheetData>
    <row r="1" spans="1:26" customFormat="1" ht="24.75" hidden="1" customHeight="1" x14ac:dyDescent="0.25">
      <c r="A1" s="1"/>
      <c r="B1" s="226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  <c r="Y1" s="13" t="s">
        <v>1</v>
      </c>
      <c r="Z1" s="2" t="s">
        <v>2</v>
      </c>
    </row>
    <row r="2" spans="1:26" customFormat="1" ht="18.75" hidden="1" customHeight="1" x14ac:dyDescent="0.25">
      <c r="A2" s="12"/>
      <c r="B2" s="229" t="s">
        <v>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1"/>
      <c r="Y2" s="14" t="s">
        <v>4</v>
      </c>
      <c r="Z2" s="18">
        <v>1</v>
      </c>
    </row>
    <row r="3" spans="1:26" customFormat="1" ht="15.75" hidden="1" customHeight="1" thickBot="1" x14ac:dyDescent="0.3">
      <c r="A3" s="7"/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4"/>
      <c r="Y3" s="17" t="s">
        <v>5</v>
      </c>
      <c r="Z3" s="19">
        <v>45077</v>
      </c>
    </row>
    <row r="4" spans="1:26" customFormat="1" ht="34.5" customHeight="1" thickBot="1" x14ac:dyDescent="0.3">
      <c r="A4" s="16" t="s">
        <v>6</v>
      </c>
      <c r="B4" s="235" t="s">
        <v>126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7"/>
    </row>
    <row r="5" spans="1:26" customFormat="1" ht="30.75" customHeight="1" thickBot="1" x14ac:dyDescent="0.3">
      <c r="A5" s="240" t="s">
        <v>8</v>
      </c>
      <c r="B5" s="238" t="s">
        <v>9</v>
      </c>
      <c r="C5" s="244" t="s">
        <v>10</v>
      </c>
      <c r="D5" s="245"/>
      <c r="E5" s="245"/>
      <c r="F5" s="246"/>
      <c r="G5" s="244" t="s">
        <v>11</v>
      </c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6"/>
      <c r="V5" s="244" t="s">
        <v>12</v>
      </c>
      <c r="W5" s="245"/>
      <c r="X5" s="245"/>
      <c r="Y5" s="246"/>
      <c r="Z5" s="238" t="s">
        <v>13</v>
      </c>
    </row>
    <row r="6" spans="1:26" customFormat="1" ht="24" customHeight="1" thickBot="1" x14ac:dyDescent="0.3">
      <c r="A6" s="241"/>
      <c r="B6" s="239"/>
      <c r="C6" s="239" t="s">
        <v>14</v>
      </c>
      <c r="D6" s="239" t="s">
        <v>15</v>
      </c>
      <c r="E6" s="239" t="s">
        <v>16</v>
      </c>
      <c r="F6" s="238" t="s">
        <v>17</v>
      </c>
      <c r="G6" s="244" t="s">
        <v>18</v>
      </c>
      <c r="H6" s="246"/>
      <c r="I6" s="248" t="s">
        <v>19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50"/>
      <c r="U6" s="238" t="s">
        <v>20</v>
      </c>
      <c r="V6" s="239" t="s">
        <v>21</v>
      </c>
      <c r="W6" s="239" t="s">
        <v>22</v>
      </c>
      <c r="X6" s="239" t="s">
        <v>23</v>
      </c>
      <c r="Y6" s="239" t="s">
        <v>24</v>
      </c>
      <c r="Z6" s="239"/>
    </row>
    <row r="7" spans="1:26" customFormat="1" ht="21" customHeight="1" thickBot="1" x14ac:dyDescent="0.3">
      <c r="A7" s="251"/>
      <c r="B7" s="243"/>
      <c r="C7" s="243"/>
      <c r="D7" s="243"/>
      <c r="E7" s="243"/>
      <c r="F7" s="253"/>
      <c r="G7" s="8" t="s">
        <v>25</v>
      </c>
      <c r="H7" s="8" t="s">
        <v>26</v>
      </c>
      <c r="I7" s="9" t="s">
        <v>27</v>
      </c>
      <c r="J7" s="10" t="s">
        <v>28</v>
      </c>
      <c r="K7" s="10" t="s">
        <v>29</v>
      </c>
      <c r="L7" s="10" t="s">
        <v>30</v>
      </c>
      <c r="M7" s="10" t="s">
        <v>31</v>
      </c>
      <c r="N7" s="10" t="s">
        <v>32</v>
      </c>
      <c r="O7" s="10" t="s">
        <v>33</v>
      </c>
      <c r="P7" s="10" t="s">
        <v>34</v>
      </c>
      <c r="Q7" s="10" t="s">
        <v>35</v>
      </c>
      <c r="R7" s="10" t="s">
        <v>36</v>
      </c>
      <c r="S7" s="10" t="s">
        <v>37</v>
      </c>
      <c r="T7" s="22" t="s">
        <v>38</v>
      </c>
      <c r="U7" s="243"/>
      <c r="V7" s="243"/>
      <c r="W7" s="243"/>
      <c r="X7" s="243"/>
      <c r="Y7" s="243"/>
      <c r="Z7" s="243"/>
    </row>
    <row r="8" spans="1:26" customFormat="1" ht="30" x14ac:dyDescent="0.25">
      <c r="A8" s="56" t="s">
        <v>40</v>
      </c>
      <c r="B8" s="21" t="s">
        <v>304</v>
      </c>
      <c r="C8" s="23" t="s">
        <v>127</v>
      </c>
      <c r="D8" s="5"/>
      <c r="E8" s="204">
        <f>+SUM(I8:T8)</f>
        <v>1</v>
      </c>
      <c r="F8" s="57" t="s">
        <v>43</v>
      </c>
      <c r="G8" s="75">
        <v>1</v>
      </c>
      <c r="H8" s="75">
        <v>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03">
        <v>1</v>
      </c>
      <c r="U8" s="5"/>
      <c r="V8" s="5"/>
      <c r="W8" s="58" t="s">
        <v>44</v>
      </c>
      <c r="X8" s="5"/>
      <c r="Y8" s="5"/>
      <c r="Z8" s="21" t="s">
        <v>45</v>
      </c>
    </row>
    <row r="9" spans="1:26" customFormat="1" ht="30" x14ac:dyDescent="0.25">
      <c r="A9" s="56" t="s">
        <v>40</v>
      </c>
      <c r="B9" s="21" t="s">
        <v>360</v>
      </c>
      <c r="C9" s="23" t="s">
        <v>127</v>
      </c>
      <c r="D9" s="5"/>
      <c r="E9" s="204">
        <f t="shared" ref="E9:E59" si="0">+SUM(I9:T9)</f>
        <v>1</v>
      </c>
      <c r="F9" s="57" t="s">
        <v>43</v>
      </c>
      <c r="G9" s="150">
        <v>1</v>
      </c>
      <c r="H9" s="150">
        <v>1</v>
      </c>
      <c r="I9" s="24"/>
      <c r="J9" s="24"/>
      <c r="K9" s="24"/>
      <c r="L9" s="26"/>
      <c r="M9" s="24"/>
      <c r="N9" s="24"/>
      <c r="O9" s="24"/>
      <c r="P9" s="24"/>
      <c r="Q9" s="24"/>
      <c r="R9" s="24"/>
      <c r="S9" s="24"/>
      <c r="T9" s="203">
        <v>1</v>
      </c>
      <c r="U9" s="5"/>
      <c r="V9" s="5"/>
      <c r="W9" s="58" t="s">
        <v>44</v>
      </c>
      <c r="X9" s="5"/>
      <c r="Y9" s="5"/>
      <c r="Z9" s="21" t="s">
        <v>45</v>
      </c>
    </row>
    <row r="10" spans="1:26" customFormat="1" ht="30" x14ac:dyDescent="0.25">
      <c r="A10" s="56" t="s">
        <v>40</v>
      </c>
      <c r="B10" s="21" t="s">
        <v>306</v>
      </c>
      <c r="C10" s="23" t="s">
        <v>127</v>
      </c>
      <c r="D10" s="5"/>
      <c r="E10" s="204">
        <f t="shared" si="0"/>
        <v>1</v>
      </c>
      <c r="F10" s="57" t="s">
        <v>43</v>
      </c>
      <c r="G10" s="150">
        <v>1</v>
      </c>
      <c r="H10" s="150">
        <v>1</v>
      </c>
      <c r="I10" s="24"/>
      <c r="J10" s="24"/>
      <c r="K10" s="24"/>
      <c r="L10" s="26"/>
      <c r="M10" s="24"/>
      <c r="N10" s="24"/>
      <c r="O10" s="24"/>
      <c r="P10" s="24"/>
      <c r="Q10" s="24"/>
      <c r="R10" s="24"/>
      <c r="S10" s="24"/>
      <c r="T10" s="203">
        <v>1</v>
      </c>
      <c r="U10" s="5"/>
      <c r="V10" s="5"/>
      <c r="W10" s="58" t="s">
        <v>44</v>
      </c>
      <c r="X10" s="5"/>
      <c r="Y10" s="5"/>
      <c r="Z10" s="21" t="s">
        <v>45</v>
      </c>
    </row>
    <row r="11" spans="1:26" customFormat="1" ht="30" x14ac:dyDescent="0.25">
      <c r="A11" s="56" t="s">
        <v>40</v>
      </c>
      <c r="B11" s="21" t="s">
        <v>361</v>
      </c>
      <c r="C11" s="23" t="s">
        <v>127</v>
      </c>
      <c r="D11" s="5"/>
      <c r="E11" s="204">
        <f t="shared" si="0"/>
        <v>1</v>
      </c>
      <c r="F11" s="57" t="s">
        <v>43</v>
      </c>
      <c r="G11" s="150">
        <v>1</v>
      </c>
      <c r="H11" s="150">
        <v>1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03">
        <v>1</v>
      </c>
      <c r="U11" s="5"/>
      <c r="V11" s="5"/>
      <c r="W11" s="58" t="s">
        <v>44</v>
      </c>
      <c r="X11" s="5"/>
      <c r="Y11" s="5"/>
      <c r="Z11" s="21" t="s">
        <v>45</v>
      </c>
    </row>
    <row r="12" spans="1:26" customFormat="1" ht="30" x14ac:dyDescent="0.25">
      <c r="A12" s="56" t="s">
        <v>40</v>
      </c>
      <c r="B12" s="21" t="s">
        <v>310</v>
      </c>
      <c r="C12" s="23" t="s">
        <v>127</v>
      </c>
      <c r="D12" s="5"/>
      <c r="E12" s="204">
        <f t="shared" si="0"/>
        <v>1</v>
      </c>
      <c r="F12" s="57" t="s">
        <v>43</v>
      </c>
      <c r="G12" s="150">
        <v>1</v>
      </c>
      <c r="H12" s="150">
        <v>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03">
        <v>1</v>
      </c>
      <c r="U12" s="5"/>
      <c r="V12" s="5"/>
      <c r="W12" s="58" t="s">
        <v>44</v>
      </c>
      <c r="X12" s="5"/>
      <c r="Y12" s="5"/>
      <c r="Z12" s="21" t="s">
        <v>45</v>
      </c>
    </row>
    <row r="13" spans="1:26" customFormat="1" ht="30" x14ac:dyDescent="0.25">
      <c r="A13" s="56" t="s">
        <v>40</v>
      </c>
      <c r="B13" s="21" t="s">
        <v>311</v>
      </c>
      <c r="C13" s="23" t="s">
        <v>127</v>
      </c>
      <c r="D13" s="5"/>
      <c r="E13" s="204">
        <f t="shared" si="0"/>
        <v>1</v>
      </c>
      <c r="F13" s="57" t="s">
        <v>43</v>
      </c>
      <c r="G13" s="150">
        <v>1</v>
      </c>
      <c r="H13" s="150">
        <v>1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03">
        <v>1</v>
      </c>
      <c r="U13" s="5"/>
      <c r="V13" s="5"/>
      <c r="W13" s="58" t="s">
        <v>44</v>
      </c>
      <c r="X13" s="5"/>
      <c r="Y13" s="5"/>
      <c r="Z13" s="21" t="s">
        <v>45</v>
      </c>
    </row>
    <row r="14" spans="1:26" customFormat="1" ht="30" x14ac:dyDescent="0.25">
      <c r="A14" s="56" t="s">
        <v>40</v>
      </c>
      <c r="B14" s="21" t="s">
        <v>362</v>
      </c>
      <c r="C14" s="210" t="s">
        <v>127</v>
      </c>
      <c r="D14" s="211"/>
      <c r="E14" s="204">
        <f t="shared" si="0"/>
        <v>1</v>
      </c>
      <c r="F14" s="57" t="s">
        <v>43</v>
      </c>
      <c r="G14" s="150">
        <v>1</v>
      </c>
      <c r="H14" s="150">
        <v>1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03">
        <v>1</v>
      </c>
      <c r="U14" s="5"/>
      <c r="V14" s="5"/>
      <c r="W14" s="58" t="s">
        <v>44</v>
      </c>
      <c r="X14" s="5"/>
      <c r="Y14" s="5"/>
      <c r="Z14" s="21" t="s">
        <v>45</v>
      </c>
    </row>
    <row r="15" spans="1:26" customFormat="1" ht="30" x14ac:dyDescent="0.25">
      <c r="A15" s="56" t="s">
        <v>40</v>
      </c>
      <c r="B15" s="21" t="s">
        <v>363</v>
      </c>
      <c r="C15" s="23" t="s">
        <v>127</v>
      </c>
      <c r="D15" s="5"/>
      <c r="E15" s="204">
        <f t="shared" si="0"/>
        <v>1</v>
      </c>
      <c r="F15" s="57" t="s">
        <v>43</v>
      </c>
      <c r="G15" s="150">
        <v>1</v>
      </c>
      <c r="H15" s="150">
        <v>1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03">
        <v>1</v>
      </c>
      <c r="U15" s="5"/>
      <c r="V15" s="5"/>
      <c r="W15" s="58" t="s">
        <v>44</v>
      </c>
      <c r="X15" s="5"/>
      <c r="Y15" s="5"/>
      <c r="Z15" s="21" t="s">
        <v>45</v>
      </c>
    </row>
    <row r="16" spans="1:26" customFormat="1" ht="30" x14ac:dyDescent="0.25">
      <c r="A16" s="56" t="s">
        <v>40</v>
      </c>
      <c r="B16" s="21" t="s">
        <v>315</v>
      </c>
      <c r="C16" s="23" t="s">
        <v>127</v>
      </c>
      <c r="D16" s="5"/>
      <c r="E16" s="204">
        <f t="shared" si="0"/>
        <v>1</v>
      </c>
      <c r="F16" s="57" t="s">
        <v>43</v>
      </c>
      <c r="G16" s="150">
        <v>1</v>
      </c>
      <c r="H16" s="150">
        <v>1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03">
        <v>1</v>
      </c>
      <c r="U16" s="5"/>
      <c r="V16" s="5"/>
      <c r="W16" s="58" t="s">
        <v>44</v>
      </c>
      <c r="X16" s="5"/>
      <c r="Y16" s="5"/>
      <c r="Z16" s="21" t="s">
        <v>45</v>
      </c>
    </row>
    <row r="17" spans="1:26" customFormat="1" ht="30" x14ac:dyDescent="0.25">
      <c r="A17" s="56" t="s">
        <v>40</v>
      </c>
      <c r="B17" s="21" t="s">
        <v>316</v>
      </c>
      <c r="C17" s="23" t="s">
        <v>127</v>
      </c>
      <c r="D17" s="5"/>
      <c r="E17" s="204">
        <f t="shared" si="0"/>
        <v>1</v>
      </c>
      <c r="F17" s="57" t="s">
        <v>43</v>
      </c>
      <c r="G17" s="150">
        <v>1</v>
      </c>
      <c r="H17" s="150">
        <v>1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03">
        <v>1</v>
      </c>
      <c r="U17" s="5"/>
      <c r="V17" s="5"/>
      <c r="W17" s="58" t="s">
        <v>44</v>
      </c>
      <c r="X17" s="5"/>
      <c r="Y17" s="5"/>
      <c r="Z17" s="21" t="s">
        <v>45</v>
      </c>
    </row>
    <row r="18" spans="1:26" customFormat="1" ht="30" x14ac:dyDescent="0.25">
      <c r="A18" s="56" t="s">
        <v>40</v>
      </c>
      <c r="B18" s="21" t="s">
        <v>317</v>
      </c>
      <c r="C18" s="23" t="s">
        <v>127</v>
      </c>
      <c r="D18" s="5"/>
      <c r="E18" s="204">
        <f t="shared" si="0"/>
        <v>1</v>
      </c>
      <c r="F18" s="57" t="s">
        <v>43</v>
      </c>
      <c r="G18" s="150">
        <v>1</v>
      </c>
      <c r="H18" s="150">
        <v>1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03">
        <v>1</v>
      </c>
      <c r="U18" s="5"/>
      <c r="V18" s="5"/>
      <c r="W18" s="58" t="s">
        <v>44</v>
      </c>
      <c r="X18" s="5"/>
      <c r="Y18" s="5"/>
      <c r="Z18" s="21" t="s">
        <v>45</v>
      </c>
    </row>
    <row r="19" spans="1:26" customFormat="1" ht="30" x14ac:dyDescent="0.25">
      <c r="A19" s="56" t="s">
        <v>40</v>
      </c>
      <c r="B19" s="21" t="s">
        <v>318</v>
      </c>
      <c r="C19" s="23" t="s">
        <v>127</v>
      </c>
      <c r="D19" s="5"/>
      <c r="E19" s="204">
        <f t="shared" si="0"/>
        <v>1</v>
      </c>
      <c r="F19" s="57" t="s">
        <v>43</v>
      </c>
      <c r="G19" s="150">
        <v>1</v>
      </c>
      <c r="H19" s="150">
        <v>1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3">
        <v>1</v>
      </c>
      <c r="U19" s="5"/>
      <c r="V19" s="5"/>
      <c r="W19" s="58" t="s">
        <v>44</v>
      </c>
      <c r="X19" s="5"/>
      <c r="Y19" s="5"/>
      <c r="Z19" s="21" t="s">
        <v>45</v>
      </c>
    </row>
    <row r="20" spans="1:26" customFormat="1" ht="30" x14ac:dyDescent="0.25">
      <c r="A20" s="56" t="s">
        <v>40</v>
      </c>
      <c r="B20" s="21" t="s">
        <v>319</v>
      </c>
      <c r="C20" s="23" t="s">
        <v>127</v>
      </c>
      <c r="D20" s="5"/>
      <c r="E20" s="204">
        <f t="shared" si="0"/>
        <v>1</v>
      </c>
      <c r="F20" s="57" t="s">
        <v>43</v>
      </c>
      <c r="G20" s="150">
        <v>1</v>
      </c>
      <c r="H20" s="150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03">
        <v>1</v>
      </c>
      <c r="U20" s="5"/>
      <c r="V20" s="5"/>
      <c r="W20" s="58" t="s">
        <v>44</v>
      </c>
      <c r="X20" s="5"/>
      <c r="Y20" s="5"/>
      <c r="Z20" s="21" t="s">
        <v>45</v>
      </c>
    </row>
    <row r="21" spans="1:26" customFormat="1" ht="30" x14ac:dyDescent="0.25">
      <c r="A21" s="56" t="s">
        <v>40</v>
      </c>
      <c r="B21" s="21" t="s">
        <v>320</v>
      </c>
      <c r="C21" s="23" t="s">
        <v>127</v>
      </c>
      <c r="D21" s="5"/>
      <c r="E21" s="204">
        <f t="shared" si="0"/>
        <v>1</v>
      </c>
      <c r="F21" s="57" t="s">
        <v>43</v>
      </c>
      <c r="G21" s="150">
        <v>1</v>
      </c>
      <c r="H21" s="150">
        <v>1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03">
        <v>1</v>
      </c>
      <c r="U21" s="5"/>
      <c r="V21" s="5"/>
      <c r="W21" s="58" t="s">
        <v>44</v>
      </c>
      <c r="X21" s="5"/>
      <c r="Y21" s="5"/>
      <c r="Z21" s="21" t="s">
        <v>45</v>
      </c>
    </row>
    <row r="22" spans="1:26" customFormat="1" ht="30" x14ac:dyDescent="0.25">
      <c r="A22" s="56" t="s">
        <v>40</v>
      </c>
      <c r="B22" s="21" t="s">
        <v>321</v>
      </c>
      <c r="C22" s="23" t="s">
        <v>127</v>
      </c>
      <c r="D22" s="5"/>
      <c r="E22" s="204">
        <f t="shared" si="0"/>
        <v>1</v>
      </c>
      <c r="F22" s="57" t="s">
        <v>43</v>
      </c>
      <c r="G22" s="150">
        <v>1</v>
      </c>
      <c r="H22" s="150">
        <v>1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03">
        <v>1</v>
      </c>
      <c r="U22" s="5"/>
      <c r="V22" s="5"/>
      <c r="W22" s="58" t="s">
        <v>44</v>
      </c>
      <c r="X22" s="5"/>
      <c r="Y22" s="5"/>
      <c r="Z22" s="21" t="s">
        <v>45</v>
      </c>
    </row>
    <row r="23" spans="1:26" customFormat="1" ht="30" x14ac:dyDescent="0.25">
      <c r="A23" s="56" t="s">
        <v>40</v>
      </c>
      <c r="B23" s="21" t="s">
        <v>322</v>
      </c>
      <c r="C23" s="23" t="s">
        <v>127</v>
      </c>
      <c r="D23" s="5"/>
      <c r="E23" s="204">
        <f t="shared" si="0"/>
        <v>1</v>
      </c>
      <c r="F23" s="57" t="s">
        <v>43</v>
      </c>
      <c r="G23" s="150">
        <v>1</v>
      </c>
      <c r="H23" s="150">
        <v>1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03">
        <v>1</v>
      </c>
      <c r="U23" s="5"/>
      <c r="V23" s="5"/>
      <c r="W23" s="58" t="s">
        <v>44</v>
      </c>
      <c r="X23" s="5"/>
      <c r="Y23" s="5"/>
      <c r="Z23" s="21" t="s">
        <v>45</v>
      </c>
    </row>
    <row r="24" spans="1:26" customFormat="1" ht="30" x14ac:dyDescent="0.25">
      <c r="A24" s="56" t="s">
        <v>40</v>
      </c>
      <c r="B24" s="21" t="s">
        <v>323</v>
      </c>
      <c r="C24" s="23" t="s">
        <v>127</v>
      </c>
      <c r="D24" s="5"/>
      <c r="E24" s="204">
        <f t="shared" si="0"/>
        <v>1</v>
      </c>
      <c r="F24" s="57" t="s">
        <v>43</v>
      </c>
      <c r="G24" s="150">
        <v>1</v>
      </c>
      <c r="H24" s="150">
        <v>1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03">
        <v>1</v>
      </c>
      <c r="U24" s="5"/>
      <c r="V24" s="5"/>
      <c r="W24" s="58" t="s">
        <v>44</v>
      </c>
      <c r="X24" s="5"/>
      <c r="Y24" s="5"/>
      <c r="Z24" s="21" t="s">
        <v>45</v>
      </c>
    </row>
    <row r="25" spans="1:26" customFormat="1" ht="30" x14ac:dyDescent="0.25">
      <c r="A25" s="56" t="s">
        <v>40</v>
      </c>
      <c r="B25" s="21" t="s">
        <v>324</v>
      </c>
      <c r="C25" s="23" t="s">
        <v>127</v>
      </c>
      <c r="D25" s="5"/>
      <c r="E25" s="204">
        <f t="shared" si="0"/>
        <v>1</v>
      </c>
      <c r="F25" s="57" t="s">
        <v>43</v>
      </c>
      <c r="G25" s="150">
        <v>1</v>
      </c>
      <c r="H25" s="150">
        <v>1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03">
        <v>1</v>
      </c>
      <c r="U25" s="5"/>
      <c r="V25" s="5"/>
      <c r="W25" s="58" t="s">
        <v>44</v>
      </c>
      <c r="X25" s="5"/>
      <c r="Y25" s="5"/>
      <c r="Z25" s="21" t="s">
        <v>45</v>
      </c>
    </row>
    <row r="26" spans="1:26" customFormat="1" ht="30" x14ac:dyDescent="0.25">
      <c r="A26" s="56" t="s">
        <v>40</v>
      </c>
      <c r="B26" s="21" t="s">
        <v>325</v>
      </c>
      <c r="C26" s="23" t="s">
        <v>127</v>
      </c>
      <c r="D26" s="5"/>
      <c r="E26" s="204">
        <f t="shared" si="0"/>
        <v>1</v>
      </c>
      <c r="F26" s="57" t="s">
        <v>43</v>
      </c>
      <c r="G26" s="150">
        <v>1</v>
      </c>
      <c r="H26" s="150">
        <v>1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03">
        <v>1</v>
      </c>
      <c r="U26" s="5"/>
      <c r="V26" s="5"/>
      <c r="W26" s="58" t="s">
        <v>44</v>
      </c>
      <c r="X26" s="5"/>
      <c r="Y26" s="5"/>
      <c r="Z26" s="21" t="s">
        <v>45</v>
      </c>
    </row>
    <row r="27" spans="1:26" customFormat="1" ht="30" x14ac:dyDescent="0.25">
      <c r="A27" s="56" t="s">
        <v>40</v>
      </c>
      <c r="B27" s="21" t="s">
        <v>364</v>
      </c>
      <c r="C27" s="23" t="s">
        <v>127</v>
      </c>
      <c r="D27" s="5"/>
      <c r="E27" s="204">
        <f t="shared" si="0"/>
        <v>1</v>
      </c>
      <c r="F27" s="57" t="s">
        <v>43</v>
      </c>
      <c r="G27" s="150">
        <v>1</v>
      </c>
      <c r="H27" s="150">
        <v>1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03">
        <v>1</v>
      </c>
      <c r="U27" s="5"/>
      <c r="V27" s="5"/>
      <c r="W27" s="58" t="s">
        <v>44</v>
      </c>
      <c r="X27" s="5"/>
      <c r="Y27" s="5"/>
      <c r="Z27" s="21" t="s">
        <v>45</v>
      </c>
    </row>
    <row r="28" spans="1:26" customFormat="1" ht="30" x14ac:dyDescent="0.25">
      <c r="A28" s="56" t="s">
        <v>40</v>
      </c>
      <c r="B28" s="21" t="s">
        <v>365</v>
      </c>
      <c r="C28" s="23" t="s">
        <v>127</v>
      </c>
      <c r="D28" s="5"/>
      <c r="E28" s="204">
        <f t="shared" si="0"/>
        <v>1</v>
      </c>
      <c r="F28" s="57" t="s">
        <v>43</v>
      </c>
      <c r="G28" s="150">
        <v>1</v>
      </c>
      <c r="H28" s="150">
        <v>1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03">
        <v>1</v>
      </c>
      <c r="U28" s="5"/>
      <c r="V28" s="5"/>
      <c r="W28" s="58" t="s">
        <v>44</v>
      </c>
      <c r="X28" s="5"/>
      <c r="Y28" s="5"/>
      <c r="Z28" s="21" t="s">
        <v>45</v>
      </c>
    </row>
    <row r="29" spans="1:26" customFormat="1" ht="30" x14ac:dyDescent="0.25">
      <c r="A29" s="56" t="s">
        <v>40</v>
      </c>
      <c r="B29" s="21" t="s">
        <v>366</v>
      </c>
      <c r="C29" s="23" t="s">
        <v>127</v>
      </c>
      <c r="D29" s="5"/>
      <c r="E29" s="204">
        <f t="shared" si="0"/>
        <v>1</v>
      </c>
      <c r="F29" s="57" t="s">
        <v>43</v>
      </c>
      <c r="G29" s="150">
        <v>1</v>
      </c>
      <c r="H29" s="150">
        <v>1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03">
        <v>1</v>
      </c>
      <c r="U29" s="5"/>
      <c r="V29" s="5"/>
      <c r="W29" s="58" t="s">
        <v>44</v>
      </c>
      <c r="X29" s="5"/>
      <c r="Y29" s="5"/>
      <c r="Z29" s="21" t="s">
        <v>45</v>
      </c>
    </row>
    <row r="30" spans="1:26" customFormat="1" ht="30" x14ac:dyDescent="0.25">
      <c r="A30" s="56" t="s">
        <v>40</v>
      </c>
      <c r="B30" s="21" t="s">
        <v>367</v>
      </c>
      <c r="C30" s="23" t="s">
        <v>127</v>
      </c>
      <c r="D30" s="5"/>
      <c r="E30" s="204">
        <f t="shared" si="0"/>
        <v>1</v>
      </c>
      <c r="F30" s="57" t="s">
        <v>43</v>
      </c>
      <c r="G30" s="150">
        <v>1</v>
      </c>
      <c r="H30" s="150">
        <v>1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03">
        <v>1</v>
      </c>
      <c r="U30" s="5"/>
      <c r="V30" s="5"/>
      <c r="W30" s="58" t="s">
        <v>44</v>
      </c>
      <c r="X30" s="5"/>
      <c r="Y30" s="5"/>
      <c r="Z30" s="21" t="s">
        <v>45</v>
      </c>
    </row>
    <row r="31" spans="1:26" customFormat="1" ht="30" x14ac:dyDescent="0.25">
      <c r="A31" s="56" t="s">
        <v>40</v>
      </c>
      <c r="B31" s="21" t="s">
        <v>330</v>
      </c>
      <c r="C31" s="23" t="s">
        <v>127</v>
      </c>
      <c r="D31" s="5"/>
      <c r="E31" s="204">
        <f t="shared" si="0"/>
        <v>1</v>
      </c>
      <c r="F31" s="57" t="s">
        <v>43</v>
      </c>
      <c r="G31" s="150">
        <v>1</v>
      </c>
      <c r="H31" s="150">
        <v>1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03">
        <v>1</v>
      </c>
      <c r="U31" s="5"/>
      <c r="V31" s="5"/>
      <c r="W31" s="58" t="s">
        <v>44</v>
      </c>
      <c r="X31" s="5"/>
      <c r="Y31" s="5"/>
      <c r="Z31" s="21" t="s">
        <v>45</v>
      </c>
    </row>
    <row r="32" spans="1:26" customFormat="1" ht="30" x14ac:dyDescent="0.25">
      <c r="A32" s="56" t="s">
        <v>40</v>
      </c>
      <c r="B32" s="21" t="s">
        <v>368</v>
      </c>
      <c r="C32" s="23" t="s">
        <v>127</v>
      </c>
      <c r="D32" s="5"/>
      <c r="E32" s="204">
        <f t="shared" si="0"/>
        <v>1</v>
      </c>
      <c r="F32" s="57" t="s">
        <v>43</v>
      </c>
      <c r="G32" s="150">
        <v>1</v>
      </c>
      <c r="H32" s="150">
        <v>1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03">
        <v>1</v>
      </c>
      <c r="U32" s="5"/>
      <c r="V32" s="5"/>
      <c r="W32" s="58" t="s">
        <v>44</v>
      </c>
      <c r="X32" s="5"/>
      <c r="Y32" s="5"/>
      <c r="Z32" s="21" t="s">
        <v>45</v>
      </c>
    </row>
    <row r="33" spans="1:26" customFormat="1" ht="30" x14ac:dyDescent="0.25">
      <c r="A33" s="56" t="s">
        <v>40</v>
      </c>
      <c r="B33" s="21" t="s">
        <v>369</v>
      </c>
      <c r="C33" s="23" t="s">
        <v>127</v>
      </c>
      <c r="D33" s="5"/>
      <c r="E33" s="204">
        <f t="shared" si="0"/>
        <v>1</v>
      </c>
      <c r="F33" s="57" t="s">
        <v>43</v>
      </c>
      <c r="G33" s="150">
        <v>1</v>
      </c>
      <c r="H33" s="150">
        <v>1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03">
        <v>1</v>
      </c>
      <c r="U33" s="5"/>
      <c r="V33" s="5"/>
      <c r="W33" s="58" t="s">
        <v>44</v>
      </c>
      <c r="X33" s="5"/>
      <c r="Y33" s="5"/>
      <c r="Z33" s="21" t="s">
        <v>45</v>
      </c>
    </row>
    <row r="34" spans="1:26" customFormat="1" ht="30" x14ac:dyDescent="0.25">
      <c r="A34" s="56" t="s">
        <v>40</v>
      </c>
      <c r="B34" s="21" t="s">
        <v>334</v>
      </c>
      <c r="C34" s="23" t="s">
        <v>127</v>
      </c>
      <c r="D34" s="5"/>
      <c r="E34" s="204">
        <f t="shared" si="0"/>
        <v>1</v>
      </c>
      <c r="F34" s="57" t="s">
        <v>43</v>
      </c>
      <c r="G34" s="150">
        <v>1</v>
      </c>
      <c r="H34" s="150">
        <v>1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03">
        <v>1</v>
      </c>
      <c r="U34" s="5"/>
      <c r="V34" s="5"/>
      <c r="W34" s="58" t="s">
        <v>44</v>
      </c>
      <c r="X34" s="5"/>
      <c r="Y34" s="5"/>
      <c r="Z34" s="21" t="s">
        <v>45</v>
      </c>
    </row>
    <row r="35" spans="1:26" customFormat="1" ht="30" x14ac:dyDescent="0.25">
      <c r="A35" s="56" t="s">
        <v>40</v>
      </c>
      <c r="B35" s="21" t="s">
        <v>335</v>
      </c>
      <c r="C35" s="23" t="s">
        <v>127</v>
      </c>
      <c r="D35" s="5"/>
      <c r="E35" s="204">
        <f t="shared" si="0"/>
        <v>1</v>
      </c>
      <c r="F35" s="57" t="s">
        <v>43</v>
      </c>
      <c r="G35" s="150">
        <v>1</v>
      </c>
      <c r="H35" s="150">
        <v>1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03">
        <v>1</v>
      </c>
      <c r="U35" s="5"/>
      <c r="V35" s="5"/>
      <c r="W35" s="58" t="s">
        <v>44</v>
      </c>
      <c r="X35" s="5"/>
      <c r="Y35" s="5"/>
      <c r="Z35" s="21" t="s">
        <v>45</v>
      </c>
    </row>
    <row r="36" spans="1:26" customFormat="1" ht="30" x14ac:dyDescent="0.25">
      <c r="A36" s="56" t="s">
        <v>40</v>
      </c>
      <c r="B36" s="21" t="s">
        <v>336</v>
      </c>
      <c r="C36" s="23" t="s">
        <v>127</v>
      </c>
      <c r="D36" s="5"/>
      <c r="E36" s="204">
        <f t="shared" si="0"/>
        <v>1</v>
      </c>
      <c r="F36" s="57" t="s">
        <v>43</v>
      </c>
      <c r="G36" s="150">
        <v>1</v>
      </c>
      <c r="H36" s="150">
        <v>1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03">
        <v>1</v>
      </c>
      <c r="U36" s="5"/>
      <c r="V36" s="5"/>
      <c r="W36" s="58" t="s">
        <v>44</v>
      </c>
      <c r="X36" s="5"/>
      <c r="Y36" s="5"/>
      <c r="Z36" s="21" t="s">
        <v>45</v>
      </c>
    </row>
    <row r="37" spans="1:26" customFormat="1" ht="30" x14ac:dyDescent="0.25">
      <c r="A37" s="56" t="s">
        <v>40</v>
      </c>
      <c r="B37" s="21" t="s">
        <v>337</v>
      </c>
      <c r="C37" s="23" t="s">
        <v>127</v>
      </c>
      <c r="D37" s="5"/>
      <c r="E37" s="204">
        <f t="shared" si="0"/>
        <v>1</v>
      </c>
      <c r="F37" s="57" t="s">
        <v>43</v>
      </c>
      <c r="G37" s="150">
        <v>1</v>
      </c>
      <c r="H37" s="150">
        <v>1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03">
        <v>1</v>
      </c>
      <c r="U37" s="5"/>
      <c r="V37" s="5"/>
      <c r="W37" s="58" t="s">
        <v>44</v>
      </c>
      <c r="X37" s="5"/>
      <c r="Y37" s="5"/>
      <c r="Z37" s="21" t="s">
        <v>45</v>
      </c>
    </row>
    <row r="38" spans="1:26" customFormat="1" ht="30" x14ac:dyDescent="0.25">
      <c r="A38" s="56" t="s">
        <v>40</v>
      </c>
      <c r="B38" s="21" t="s">
        <v>338</v>
      </c>
      <c r="C38" s="23" t="s">
        <v>127</v>
      </c>
      <c r="D38" s="5"/>
      <c r="E38" s="204">
        <f t="shared" si="0"/>
        <v>1</v>
      </c>
      <c r="F38" s="57" t="s">
        <v>43</v>
      </c>
      <c r="G38" s="150">
        <v>1</v>
      </c>
      <c r="H38" s="150">
        <v>1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03">
        <v>1</v>
      </c>
      <c r="U38" s="5"/>
      <c r="V38" s="5"/>
      <c r="W38" s="58" t="s">
        <v>44</v>
      </c>
      <c r="X38" s="5"/>
      <c r="Y38" s="5"/>
      <c r="Z38" s="21" t="s">
        <v>45</v>
      </c>
    </row>
    <row r="39" spans="1:26" customFormat="1" ht="30" x14ac:dyDescent="0.25">
      <c r="A39" s="56" t="s">
        <v>40</v>
      </c>
      <c r="B39" s="21" t="s">
        <v>370</v>
      </c>
      <c r="C39" s="23" t="s">
        <v>127</v>
      </c>
      <c r="D39" s="5"/>
      <c r="E39" s="204">
        <f t="shared" si="0"/>
        <v>1</v>
      </c>
      <c r="F39" s="57" t="s">
        <v>43</v>
      </c>
      <c r="G39" s="150">
        <v>1</v>
      </c>
      <c r="H39" s="150">
        <v>1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03">
        <v>1</v>
      </c>
      <c r="U39" s="5"/>
      <c r="V39" s="5"/>
      <c r="W39" s="58" t="s">
        <v>44</v>
      </c>
      <c r="X39" s="5"/>
      <c r="Y39" s="5"/>
      <c r="Z39" s="21" t="s">
        <v>45</v>
      </c>
    </row>
    <row r="40" spans="1:26" customFormat="1" ht="30" x14ac:dyDescent="0.25">
      <c r="A40" s="56" t="s">
        <v>40</v>
      </c>
      <c r="B40" s="21" t="s">
        <v>371</v>
      </c>
      <c r="C40" s="23" t="s">
        <v>127</v>
      </c>
      <c r="D40" s="5"/>
      <c r="E40" s="204">
        <f t="shared" si="0"/>
        <v>1</v>
      </c>
      <c r="F40" s="57" t="s">
        <v>43</v>
      </c>
      <c r="G40" s="150">
        <v>1</v>
      </c>
      <c r="H40" s="150">
        <v>1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03">
        <v>1</v>
      </c>
      <c r="U40" s="5"/>
      <c r="V40" s="5"/>
      <c r="W40" s="58" t="s">
        <v>44</v>
      </c>
      <c r="X40" s="5"/>
      <c r="Y40" s="5"/>
      <c r="Z40" s="21" t="s">
        <v>45</v>
      </c>
    </row>
    <row r="41" spans="1:26" customFormat="1" ht="30" x14ac:dyDescent="0.25">
      <c r="A41" s="56" t="s">
        <v>40</v>
      </c>
      <c r="B41" s="21" t="s">
        <v>372</v>
      </c>
      <c r="C41" s="23" t="s">
        <v>127</v>
      </c>
      <c r="D41" s="5"/>
      <c r="E41" s="204">
        <f t="shared" si="0"/>
        <v>1</v>
      </c>
      <c r="F41" s="57" t="s">
        <v>43</v>
      </c>
      <c r="G41" s="150">
        <v>1</v>
      </c>
      <c r="H41" s="150">
        <v>1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03">
        <v>1</v>
      </c>
      <c r="U41" s="5"/>
      <c r="V41" s="5"/>
      <c r="W41" s="58" t="s">
        <v>44</v>
      </c>
      <c r="X41" s="5"/>
      <c r="Y41" s="5"/>
      <c r="Z41" s="21" t="s">
        <v>45</v>
      </c>
    </row>
    <row r="42" spans="1:26" customFormat="1" ht="30" x14ac:dyDescent="0.25">
      <c r="A42" s="56" t="s">
        <v>40</v>
      </c>
      <c r="B42" s="21" t="s">
        <v>373</v>
      </c>
      <c r="C42" s="23" t="s">
        <v>127</v>
      </c>
      <c r="D42" s="5"/>
      <c r="E42" s="204">
        <f t="shared" si="0"/>
        <v>1</v>
      </c>
      <c r="F42" s="57" t="s">
        <v>43</v>
      </c>
      <c r="G42" s="150">
        <v>1</v>
      </c>
      <c r="H42" s="150">
        <v>1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03">
        <v>1</v>
      </c>
      <c r="U42" s="5"/>
      <c r="V42" s="5"/>
      <c r="W42" s="58" t="s">
        <v>44</v>
      </c>
      <c r="X42" s="5"/>
      <c r="Y42" s="5"/>
      <c r="Z42" s="21" t="s">
        <v>45</v>
      </c>
    </row>
    <row r="43" spans="1:26" customFormat="1" ht="30" x14ac:dyDescent="0.25">
      <c r="A43" s="56" t="s">
        <v>40</v>
      </c>
      <c r="B43" s="21" t="s">
        <v>374</v>
      </c>
      <c r="C43" s="23" t="s">
        <v>127</v>
      </c>
      <c r="D43" s="5"/>
      <c r="E43" s="204">
        <f t="shared" si="0"/>
        <v>1</v>
      </c>
      <c r="F43" s="57" t="s">
        <v>43</v>
      </c>
      <c r="G43" s="150">
        <v>1</v>
      </c>
      <c r="H43" s="150">
        <v>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03">
        <v>1</v>
      </c>
      <c r="U43" s="5"/>
      <c r="V43" s="5"/>
      <c r="W43" s="58" t="s">
        <v>44</v>
      </c>
      <c r="X43" s="5"/>
      <c r="Y43" s="5"/>
      <c r="Z43" s="21" t="s">
        <v>45</v>
      </c>
    </row>
    <row r="44" spans="1:26" customFormat="1" ht="30" x14ac:dyDescent="0.25">
      <c r="A44" s="56" t="s">
        <v>40</v>
      </c>
      <c r="B44" s="21" t="s">
        <v>375</v>
      </c>
      <c r="C44" s="23" t="s">
        <v>127</v>
      </c>
      <c r="D44" s="5"/>
      <c r="E44" s="204">
        <f t="shared" si="0"/>
        <v>1</v>
      </c>
      <c r="F44" s="57" t="s">
        <v>43</v>
      </c>
      <c r="G44" s="150">
        <v>1</v>
      </c>
      <c r="H44" s="150">
        <v>1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03">
        <v>1</v>
      </c>
      <c r="U44" s="5"/>
      <c r="V44" s="5"/>
      <c r="W44" s="58" t="s">
        <v>44</v>
      </c>
      <c r="X44" s="5"/>
      <c r="Y44" s="5"/>
      <c r="Z44" s="21" t="s">
        <v>45</v>
      </c>
    </row>
    <row r="45" spans="1:26" customFormat="1" ht="30" x14ac:dyDescent="0.25">
      <c r="A45" s="56" t="s">
        <v>40</v>
      </c>
      <c r="B45" s="21" t="s">
        <v>376</v>
      </c>
      <c r="C45" s="23" t="s">
        <v>127</v>
      </c>
      <c r="D45" s="5"/>
      <c r="E45" s="204">
        <f t="shared" si="0"/>
        <v>1</v>
      </c>
      <c r="F45" s="57" t="s">
        <v>43</v>
      </c>
      <c r="G45" s="150">
        <v>1</v>
      </c>
      <c r="H45" s="150">
        <v>1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03">
        <v>1</v>
      </c>
      <c r="U45" s="5"/>
      <c r="V45" s="5"/>
      <c r="W45" s="58" t="s">
        <v>44</v>
      </c>
      <c r="X45" s="5"/>
      <c r="Y45" s="5"/>
      <c r="Z45" s="21" t="s">
        <v>45</v>
      </c>
    </row>
    <row r="46" spans="1:26" customFormat="1" ht="30" x14ac:dyDescent="0.25">
      <c r="A46" s="56" t="s">
        <v>40</v>
      </c>
      <c r="B46" s="21" t="s">
        <v>377</v>
      </c>
      <c r="C46" s="23" t="s">
        <v>127</v>
      </c>
      <c r="D46" s="5"/>
      <c r="E46" s="204">
        <f t="shared" si="0"/>
        <v>1</v>
      </c>
      <c r="F46" s="57" t="s">
        <v>43</v>
      </c>
      <c r="G46" s="150">
        <v>1</v>
      </c>
      <c r="H46" s="150">
        <v>1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03">
        <v>1</v>
      </c>
      <c r="U46" s="5"/>
      <c r="V46" s="5"/>
      <c r="W46" s="58" t="s">
        <v>44</v>
      </c>
      <c r="X46" s="5"/>
      <c r="Y46" s="5"/>
      <c r="Z46" s="21" t="s">
        <v>45</v>
      </c>
    </row>
    <row r="47" spans="1:26" customFormat="1" ht="30" x14ac:dyDescent="0.25">
      <c r="A47" s="56" t="s">
        <v>40</v>
      </c>
      <c r="B47" s="21" t="s">
        <v>378</v>
      </c>
      <c r="C47" s="23" t="s">
        <v>127</v>
      </c>
      <c r="D47" s="5"/>
      <c r="E47" s="204">
        <f t="shared" si="0"/>
        <v>1</v>
      </c>
      <c r="F47" s="57" t="s">
        <v>43</v>
      </c>
      <c r="G47" s="150">
        <v>1</v>
      </c>
      <c r="H47" s="150">
        <v>1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03">
        <v>1</v>
      </c>
      <c r="U47" s="5"/>
      <c r="V47" s="5"/>
      <c r="W47" s="58" t="s">
        <v>44</v>
      </c>
      <c r="X47" s="5"/>
      <c r="Y47" s="5"/>
      <c r="Z47" s="21" t="s">
        <v>45</v>
      </c>
    </row>
    <row r="48" spans="1:26" customFormat="1" ht="30" x14ac:dyDescent="0.25">
      <c r="A48" s="56" t="s">
        <v>40</v>
      </c>
      <c r="B48" s="21" t="s">
        <v>379</v>
      </c>
      <c r="C48" s="23" t="s">
        <v>127</v>
      </c>
      <c r="D48" s="5"/>
      <c r="E48" s="204">
        <f t="shared" si="0"/>
        <v>1</v>
      </c>
      <c r="F48" s="57" t="s">
        <v>43</v>
      </c>
      <c r="G48" s="150">
        <v>1</v>
      </c>
      <c r="H48" s="150">
        <v>1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03">
        <v>1</v>
      </c>
      <c r="U48" s="5"/>
      <c r="V48" s="5"/>
      <c r="W48" s="58" t="s">
        <v>44</v>
      </c>
      <c r="X48" s="5"/>
      <c r="Y48" s="5"/>
      <c r="Z48" s="21" t="s">
        <v>45</v>
      </c>
    </row>
    <row r="49" spans="1:26" customFormat="1" ht="30" x14ac:dyDescent="0.25">
      <c r="A49" s="56" t="s">
        <v>40</v>
      </c>
      <c r="B49" s="21" t="s">
        <v>351</v>
      </c>
      <c r="C49" s="23" t="s">
        <v>127</v>
      </c>
      <c r="D49" s="5"/>
      <c r="E49" s="204">
        <f t="shared" si="0"/>
        <v>1</v>
      </c>
      <c r="F49" s="57" t="s">
        <v>43</v>
      </c>
      <c r="G49" s="150">
        <v>1</v>
      </c>
      <c r="H49" s="150">
        <v>1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03">
        <v>1</v>
      </c>
      <c r="U49" s="5"/>
      <c r="V49" s="5"/>
      <c r="W49" s="58" t="s">
        <v>44</v>
      </c>
      <c r="X49" s="5"/>
      <c r="Y49" s="5"/>
      <c r="Z49" s="21" t="s">
        <v>45</v>
      </c>
    </row>
    <row r="50" spans="1:26" customFormat="1" ht="30" x14ac:dyDescent="0.25">
      <c r="A50" s="56" t="s">
        <v>40</v>
      </c>
      <c r="B50" s="21" t="s">
        <v>380</v>
      </c>
      <c r="C50" s="23" t="s">
        <v>127</v>
      </c>
      <c r="D50" s="5"/>
      <c r="E50" s="204">
        <f t="shared" si="0"/>
        <v>1</v>
      </c>
      <c r="F50" s="57" t="s">
        <v>43</v>
      </c>
      <c r="G50" s="150">
        <v>1</v>
      </c>
      <c r="H50" s="150">
        <v>1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03">
        <v>1</v>
      </c>
      <c r="U50" s="5"/>
      <c r="V50" s="5"/>
      <c r="W50" s="58" t="s">
        <v>44</v>
      </c>
      <c r="X50" s="5"/>
      <c r="Y50" s="5"/>
      <c r="Z50" s="21" t="s">
        <v>45</v>
      </c>
    </row>
    <row r="51" spans="1:26" customFormat="1" ht="30" x14ac:dyDescent="0.25">
      <c r="A51" s="56" t="s">
        <v>40</v>
      </c>
      <c r="B51" s="21" t="s">
        <v>381</v>
      </c>
      <c r="C51" s="23" t="s">
        <v>127</v>
      </c>
      <c r="D51" s="5"/>
      <c r="E51" s="204">
        <f t="shared" si="0"/>
        <v>1</v>
      </c>
      <c r="F51" s="57" t="s">
        <v>43</v>
      </c>
      <c r="G51" s="150">
        <v>1</v>
      </c>
      <c r="H51" s="150">
        <v>1</v>
      </c>
      <c r="I51" s="27"/>
      <c r="J51" s="59"/>
      <c r="K51" s="60"/>
      <c r="L51" s="59"/>
      <c r="M51" s="59"/>
      <c r="N51" s="60"/>
      <c r="O51" s="59"/>
      <c r="P51" s="59"/>
      <c r="Q51" s="60"/>
      <c r="R51" s="27"/>
      <c r="S51" s="27"/>
      <c r="T51" s="203">
        <v>1</v>
      </c>
      <c r="U51" s="5"/>
      <c r="V51" s="5"/>
      <c r="W51" s="58" t="s">
        <v>44</v>
      </c>
      <c r="X51" s="5"/>
      <c r="Y51" s="5"/>
      <c r="Z51" s="21" t="s">
        <v>45</v>
      </c>
    </row>
    <row r="52" spans="1:26" customFormat="1" ht="25.5" x14ac:dyDescent="0.25">
      <c r="A52" s="56" t="s">
        <v>40</v>
      </c>
      <c r="B52" s="207" t="s">
        <v>382</v>
      </c>
      <c r="C52" s="23" t="s">
        <v>127</v>
      </c>
      <c r="D52" s="5"/>
      <c r="E52" s="204">
        <f t="shared" si="0"/>
        <v>1</v>
      </c>
      <c r="F52" s="6" t="s">
        <v>43</v>
      </c>
      <c r="G52" s="150">
        <v>1</v>
      </c>
      <c r="H52" s="150">
        <v>1</v>
      </c>
      <c r="I52" s="27"/>
      <c r="J52" s="59"/>
      <c r="K52" s="60"/>
      <c r="L52" s="59"/>
      <c r="M52" s="59"/>
      <c r="N52" s="60"/>
      <c r="O52" s="59"/>
      <c r="P52" s="59"/>
      <c r="Q52" s="60"/>
      <c r="R52" s="27"/>
      <c r="S52" s="27"/>
      <c r="T52" s="203">
        <v>1</v>
      </c>
      <c r="U52" s="5"/>
      <c r="V52" s="5"/>
      <c r="W52" s="58"/>
      <c r="X52" s="5"/>
      <c r="Y52" s="5"/>
      <c r="Z52" s="21"/>
    </row>
    <row r="53" spans="1:26" customFormat="1" ht="25.5" x14ac:dyDescent="0.25">
      <c r="A53" s="56" t="s">
        <v>40</v>
      </c>
      <c r="B53" s="207" t="s">
        <v>383</v>
      </c>
      <c r="C53" s="23" t="s">
        <v>127</v>
      </c>
      <c r="D53" s="5"/>
      <c r="E53" s="204">
        <f t="shared" si="0"/>
        <v>1</v>
      </c>
      <c r="F53" s="6" t="s">
        <v>43</v>
      </c>
      <c r="G53" s="150">
        <v>1</v>
      </c>
      <c r="H53" s="150">
        <v>1</v>
      </c>
      <c r="I53" s="27"/>
      <c r="J53" s="59"/>
      <c r="K53" s="60"/>
      <c r="L53" s="59"/>
      <c r="M53" s="59"/>
      <c r="N53" s="60"/>
      <c r="O53" s="59"/>
      <c r="P53" s="59"/>
      <c r="Q53" s="60"/>
      <c r="R53" s="27"/>
      <c r="S53" s="27"/>
      <c r="T53" s="203">
        <v>1</v>
      </c>
      <c r="U53" s="5"/>
      <c r="V53" s="5"/>
      <c r="W53" s="58"/>
      <c r="X53" s="5"/>
      <c r="Y53" s="5"/>
      <c r="Z53" s="21"/>
    </row>
    <row r="54" spans="1:26" customFormat="1" ht="30" x14ac:dyDescent="0.25">
      <c r="A54" s="207" t="s">
        <v>40</v>
      </c>
      <c r="B54" s="207" t="s">
        <v>384</v>
      </c>
      <c r="C54" s="23" t="s">
        <v>127</v>
      </c>
      <c r="D54" s="5"/>
      <c r="E54" s="204">
        <f t="shared" si="0"/>
        <v>1</v>
      </c>
      <c r="F54" s="6" t="s">
        <v>43</v>
      </c>
      <c r="G54" s="150">
        <v>1</v>
      </c>
      <c r="H54" s="150">
        <v>1</v>
      </c>
      <c r="I54" s="27"/>
      <c r="J54" s="27"/>
      <c r="K54" s="206"/>
      <c r="L54" s="27"/>
      <c r="M54" s="27"/>
      <c r="N54" s="206"/>
      <c r="O54" s="27"/>
      <c r="P54" s="27"/>
      <c r="Q54" s="206"/>
      <c r="R54" s="27"/>
      <c r="S54" s="27"/>
      <c r="T54" s="203">
        <v>1</v>
      </c>
      <c r="U54" s="5"/>
      <c r="V54" s="5"/>
      <c r="W54" s="58" t="s">
        <v>44</v>
      </c>
      <c r="X54" s="5"/>
      <c r="Y54" s="5"/>
      <c r="Z54" s="21"/>
    </row>
    <row r="55" spans="1:26" customFormat="1" ht="30" x14ac:dyDescent="0.25">
      <c r="A55" s="56" t="s">
        <v>40</v>
      </c>
      <c r="B55" s="21" t="s">
        <v>353</v>
      </c>
      <c r="C55" s="23" t="s">
        <v>127</v>
      </c>
      <c r="D55" s="5"/>
      <c r="E55" s="204">
        <f t="shared" si="0"/>
        <v>1</v>
      </c>
      <c r="F55" s="57" t="s">
        <v>43</v>
      </c>
      <c r="G55" s="150">
        <v>1</v>
      </c>
      <c r="H55" s="150">
        <v>1</v>
      </c>
      <c r="I55" s="27"/>
      <c r="J55" s="59"/>
      <c r="K55" s="59"/>
      <c r="L55" s="59"/>
      <c r="M55" s="59"/>
      <c r="N55" s="59"/>
      <c r="O55" s="60"/>
      <c r="P55" s="59"/>
      <c r="Q55" s="59"/>
      <c r="R55" s="27"/>
      <c r="S55" s="27"/>
      <c r="T55" s="203">
        <v>1</v>
      </c>
      <c r="U55" s="5"/>
      <c r="V55" s="5"/>
      <c r="W55" s="58" t="s">
        <v>44</v>
      </c>
      <c r="X55" s="5"/>
      <c r="Y55" s="5"/>
      <c r="Z55" s="21" t="s">
        <v>45</v>
      </c>
    </row>
    <row r="56" spans="1:26" customFormat="1" ht="30" x14ac:dyDescent="0.25">
      <c r="A56" s="56" t="s">
        <v>40</v>
      </c>
      <c r="B56" s="56" t="s">
        <v>128</v>
      </c>
      <c r="C56" s="23" t="s">
        <v>127</v>
      </c>
      <c r="D56" s="5"/>
      <c r="E56" s="204">
        <f t="shared" si="0"/>
        <v>4</v>
      </c>
      <c r="F56" s="6" t="s">
        <v>43</v>
      </c>
      <c r="G56" s="150">
        <v>4</v>
      </c>
      <c r="H56" s="150">
        <v>4</v>
      </c>
      <c r="I56" s="27"/>
      <c r="J56" s="27"/>
      <c r="K56" s="203">
        <v>1</v>
      </c>
      <c r="L56" s="27"/>
      <c r="M56" s="27"/>
      <c r="N56" s="203">
        <v>1</v>
      </c>
      <c r="O56" s="27"/>
      <c r="P56" s="27"/>
      <c r="Q56" s="203">
        <v>1</v>
      </c>
      <c r="R56" s="27"/>
      <c r="S56" s="27"/>
      <c r="T56" s="203">
        <v>1</v>
      </c>
      <c r="U56" s="5"/>
      <c r="V56" s="5"/>
      <c r="W56" s="58" t="s">
        <v>44</v>
      </c>
      <c r="X56" s="5"/>
      <c r="Y56" s="5"/>
      <c r="Z56" s="21" t="s">
        <v>45</v>
      </c>
    </row>
    <row r="57" spans="1:26" customFormat="1" ht="15" x14ac:dyDescent="0.25">
      <c r="A57" s="56" t="s">
        <v>40</v>
      </c>
      <c r="B57" s="56" t="s">
        <v>385</v>
      </c>
      <c r="C57" s="23"/>
      <c r="D57" s="5"/>
      <c r="E57" s="204">
        <v>1</v>
      </c>
      <c r="F57" s="6" t="s">
        <v>43</v>
      </c>
      <c r="G57" s="150">
        <v>1</v>
      </c>
      <c r="H57" s="150">
        <v>1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03">
        <v>1</v>
      </c>
      <c r="U57" s="5"/>
      <c r="V57" s="5"/>
      <c r="W57" s="25"/>
      <c r="X57" s="5"/>
      <c r="Y57" s="5"/>
      <c r="Z57" s="20"/>
    </row>
    <row r="58" spans="1:26" customFormat="1" ht="25.5" x14ac:dyDescent="0.25">
      <c r="A58" s="56" t="s">
        <v>40</v>
      </c>
      <c r="B58" s="56" t="s">
        <v>386</v>
      </c>
      <c r="C58" s="23" t="s">
        <v>127</v>
      </c>
      <c r="D58" s="5"/>
      <c r="E58" s="204">
        <v>1</v>
      </c>
      <c r="F58" s="6" t="s">
        <v>43</v>
      </c>
      <c r="G58" s="150">
        <v>1</v>
      </c>
      <c r="H58" s="150">
        <v>1</v>
      </c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03">
        <v>1</v>
      </c>
      <c r="U58" s="5"/>
      <c r="V58" s="5"/>
      <c r="W58" s="25"/>
      <c r="X58" s="5"/>
      <c r="Y58" s="5"/>
      <c r="Z58" s="20"/>
    </row>
    <row r="59" spans="1:26" customFormat="1" ht="30" x14ac:dyDescent="0.25">
      <c r="A59" s="56" t="s">
        <v>40</v>
      </c>
      <c r="B59" s="56" t="s">
        <v>389</v>
      </c>
      <c r="C59" s="23" t="s">
        <v>127</v>
      </c>
      <c r="D59" s="21"/>
      <c r="E59" s="204">
        <f t="shared" si="0"/>
        <v>1</v>
      </c>
      <c r="F59" s="5" t="s">
        <v>43</v>
      </c>
      <c r="G59" s="150">
        <v>1</v>
      </c>
      <c r="H59" s="150">
        <v>1</v>
      </c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03">
        <v>1</v>
      </c>
      <c r="U59" s="5"/>
      <c r="V59" s="5"/>
      <c r="W59" s="25" t="s">
        <v>130</v>
      </c>
      <c r="X59" s="5"/>
      <c r="Y59" s="5"/>
      <c r="Z59" s="20" t="s">
        <v>45</v>
      </c>
    </row>
    <row r="60" spans="1:26" ht="15" x14ac:dyDescent="0.25">
      <c r="A60" s="91"/>
      <c r="B60" s="92"/>
      <c r="C60" s="93"/>
      <c r="D60" s="88"/>
      <c r="E60" s="88"/>
      <c r="F60" s="88"/>
      <c r="G60" s="151"/>
      <c r="H60" s="151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9"/>
      <c r="W60" s="89"/>
      <c r="Z60" s="90"/>
    </row>
    <row r="61" spans="1:26" ht="31.5" x14ac:dyDescent="0.25">
      <c r="A61" s="15" t="s">
        <v>96</v>
      </c>
      <c r="B61" s="50">
        <v>45965</v>
      </c>
      <c r="C61" s="88"/>
      <c r="D61" s="88"/>
      <c r="E61" s="88"/>
      <c r="F61" s="88"/>
      <c r="G61" s="89"/>
      <c r="H61" s="29"/>
      <c r="I61" s="96" t="s">
        <v>27</v>
      </c>
      <c r="J61" s="96" t="s">
        <v>28</v>
      </c>
      <c r="K61" s="96" t="s">
        <v>29</v>
      </c>
      <c r="L61" s="96" t="s">
        <v>30</v>
      </c>
      <c r="M61" s="96" t="s">
        <v>31</v>
      </c>
      <c r="N61" s="96" t="s">
        <v>32</v>
      </c>
      <c r="O61" s="96" t="s">
        <v>33</v>
      </c>
      <c r="P61" s="96" t="s">
        <v>34</v>
      </c>
      <c r="Q61" s="96" t="s">
        <v>35</v>
      </c>
      <c r="R61" s="96" t="s">
        <v>36</v>
      </c>
      <c r="S61" s="96" t="s">
        <v>37</v>
      </c>
      <c r="T61" s="96" t="s">
        <v>38</v>
      </c>
    </row>
    <row r="62" spans="1:26" ht="15" x14ac:dyDescent="0.25">
      <c r="A62" s="88"/>
      <c r="B62" s="88"/>
      <c r="C62" s="88"/>
      <c r="D62" s="88"/>
      <c r="E62" s="88"/>
      <c r="F62" s="88"/>
      <c r="G62" s="89"/>
      <c r="H62" s="152" t="s">
        <v>131</v>
      </c>
      <c r="I62" s="205">
        <f t="shared" ref="I62:S62" si="1">+SUM(I8:I59)</f>
        <v>0</v>
      </c>
      <c r="J62" s="205">
        <f t="shared" si="1"/>
        <v>0</v>
      </c>
      <c r="K62" s="205">
        <f t="shared" si="1"/>
        <v>1</v>
      </c>
      <c r="L62" s="205">
        <f t="shared" si="1"/>
        <v>0</v>
      </c>
      <c r="M62" s="205">
        <f t="shared" si="1"/>
        <v>0</v>
      </c>
      <c r="N62" s="205">
        <f t="shared" si="1"/>
        <v>1</v>
      </c>
      <c r="O62" s="205">
        <f t="shared" si="1"/>
        <v>0</v>
      </c>
      <c r="P62" s="205">
        <f t="shared" si="1"/>
        <v>0</v>
      </c>
      <c r="Q62" s="205">
        <f t="shared" si="1"/>
        <v>1</v>
      </c>
      <c r="R62" s="205">
        <f t="shared" si="1"/>
        <v>0</v>
      </c>
      <c r="S62" s="205">
        <f t="shared" si="1"/>
        <v>0</v>
      </c>
      <c r="T62" s="205">
        <f>+SUM(T8:T59)</f>
        <v>52</v>
      </c>
    </row>
    <row r="63" spans="1:26" ht="24" x14ac:dyDescent="0.25">
      <c r="A63" s="88"/>
      <c r="B63" s="88"/>
      <c r="C63" s="88"/>
      <c r="D63" s="88"/>
      <c r="E63" s="88"/>
      <c r="F63" s="88"/>
      <c r="G63" s="89"/>
      <c r="H63" s="153" t="s">
        <v>132</v>
      </c>
      <c r="I63" s="31"/>
      <c r="J63" s="31"/>
      <c r="K63" s="30">
        <f>+SUM(I62:K62)</f>
        <v>1</v>
      </c>
      <c r="L63" s="30"/>
      <c r="M63" s="30"/>
      <c r="N63" s="30">
        <f>+SUM(L62:N62)</f>
        <v>1</v>
      </c>
      <c r="O63" s="30"/>
      <c r="P63" s="30"/>
      <c r="Q63" s="30">
        <f>+SUM(O62:Q62)</f>
        <v>1</v>
      </c>
      <c r="R63" s="30"/>
      <c r="S63" s="30"/>
      <c r="T63" s="30">
        <f>+SUM(R62:T62)</f>
        <v>52</v>
      </c>
    </row>
    <row r="64" spans="1:26" ht="15" x14ac:dyDescent="0.25">
      <c r="A64" s="88"/>
      <c r="B64" s="88"/>
      <c r="C64" s="88"/>
      <c r="D64" s="88"/>
      <c r="E64" s="88"/>
      <c r="F64" s="88"/>
      <c r="G64" s="89"/>
      <c r="H64" s="30" t="s">
        <v>133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f>+SUM(K63:T63)</f>
        <v>55</v>
      </c>
    </row>
    <row r="65" spans="1:7" ht="15" x14ac:dyDescent="0.25">
      <c r="A65" s="88"/>
      <c r="B65" s="88"/>
      <c r="C65" s="88"/>
      <c r="D65" s="88"/>
      <c r="E65" s="88"/>
      <c r="F65" s="88"/>
      <c r="G65" s="89"/>
    </row>
    <row r="66" spans="1:7" ht="15" hidden="1" x14ac:dyDescent="0.25"/>
    <row r="67" spans="1:7" ht="15" hidden="1" x14ac:dyDescent="0.25"/>
    <row r="68" spans="1:7" ht="15" hidden="1" x14ac:dyDescent="0.25"/>
    <row r="69" spans="1:7" ht="15" hidden="1" x14ac:dyDescent="0.25"/>
    <row r="70" spans="1:7" ht="15" hidden="1" x14ac:dyDescent="0.25"/>
    <row r="71" spans="1:7" ht="15" hidden="1" x14ac:dyDescent="0.25"/>
    <row r="72" spans="1:7" ht="15" hidden="1" x14ac:dyDescent="0.25"/>
    <row r="73" spans="1:7" ht="15" hidden="1" x14ac:dyDescent="0.25"/>
    <row r="74" spans="1:7" ht="15" hidden="1" x14ac:dyDescent="0.25"/>
    <row r="75" spans="1:7" ht="15" hidden="1" x14ac:dyDescent="0.25"/>
    <row r="76" spans="1:7" ht="15" hidden="1" x14ac:dyDescent="0.25"/>
    <row r="77" spans="1:7" ht="15" hidden="1" x14ac:dyDescent="0.25"/>
    <row r="78" spans="1:7" ht="15" hidden="1" x14ac:dyDescent="0.25"/>
    <row r="79" spans="1:7" ht="15" hidden="1" x14ac:dyDescent="0.25"/>
    <row r="80" spans="1:7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6.5" hidden="1" customHeight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</sheetData>
  <autoFilter ref="A7:Z59" xr:uid="{81A7BB8D-41ED-45A3-8EEE-11B34728F39C}"/>
  <mergeCells count="20">
    <mergeCell ref="F6:F7"/>
    <mergeCell ref="G6:H6"/>
    <mergeCell ref="I6:T6"/>
    <mergeCell ref="U6:U7"/>
    <mergeCell ref="B1:X1"/>
    <mergeCell ref="B2:X3"/>
    <mergeCell ref="B4:Z4"/>
    <mergeCell ref="Z5:Z7"/>
    <mergeCell ref="A5:A7"/>
    <mergeCell ref="B5:B7"/>
    <mergeCell ref="C5:F5"/>
    <mergeCell ref="G5:U5"/>
    <mergeCell ref="V5:Y5"/>
    <mergeCell ref="C6:C7"/>
    <mergeCell ref="V6:V7"/>
    <mergeCell ref="W6:W7"/>
    <mergeCell ref="X6:X7"/>
    <mergeCell ref="Y6:Y7"/>
    <mergeCell ref="D6:D7"/>
    <mergeCell ref="E6:E7"/>
  </mergeCells>
  <dataValidations count="4">
    <dataValidation type="decimal" operator="lessThan" allowBlank="1" showInputMessage="1" showErrorMessage="1" sqref="Y1:Y2" xr:uid="{7DF4ECB3-743E-49A9-8E62-3D1B17598F94}">
      <formula1>0</formula1>
    </dataValidation>
    <dataValidation type="decimal" operator="lessThan" showInputMessage="1" sqref="Z1" xr:uid="{35906857-2A49-43FC-A5F3-F6C9698C86EA}">
      <formula1>0</formula1>
    </dataValidation>
    <dataValidation operator="lessThan" allowBlank="1" showInputMessage="1" showErrorMessage="1" sqref="Z2:Z3 B1:B2 Y3" xr:uid="{21498168-1B5C-4CA3-A605-8F0B4CC0A95B}"/>
    <dataValidation allowBlank="1" showErrorMessage="1" promptTitle="Variable 1" prompt="Digite aqui el Valor de la Variable 1" sqref="I64:T64" xr:uid="{389C36C5-E982-4301-8D5E-D38DF9FA1876}"/>
  </dataValidations>
  <pageMargins left="0.7" right="0.7" top="0.75" bottom="0.75" header="0.3" footer="0.3"/>
  <pageSetup scale="24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3D246-808C-4562-A81F-6EC370D9C5FF}">
  <dimension ref="A1:Z107"/>
  <sheetViews>
    <sheetView zoomScale="80" zoomScaleNormal="80" workbookViewId="0">
      <pane ySplit="7" topLeftCell="A8" activePane="bottomLeft" state="frozen"/>
      <selection activeCell="T37" sqref="T37"/>
      <selection pane="bottomLeft" activeCell="G7" sqref="G7"/>
    </sheetView>
  </sheetViews>
  <sheetFormatPr baseColWidth="10" defaultColWidth="0" defaultRowHeight="15" customHeight="1" zeroHeight="1" x14ac:dyDescent="0.25"/>
  <cols>
    <col min="1" max="1" width="32" customWidth="1"/>
    <col min="2" max="2" width="77.5703125" customWidth="1"/>
    <col min="3" max="3" width="20.7109375" customWidth="1"/>
    <col min="4" max="4" width="15.5703125" customWidth="1"/>
    <col min="5" max="5" width="16.28515625" customWidth="1"/>
    <col min="6" max="6" width="17.7109375" customWidth="1"/>
    <col min="7" max="7" width="12.28515625" customWidth="1"/>
    <col min="8" max="8" width="12.42578125" customWidth="1"/>
    <col min="9" max="10" width="6.5703125" customWidth="1"/>
    <col min="11" max="11" width="7.42578125" customWidth="1"/>
    <col min="12" max="12" width="6.7109375" customWidth="1"/>
    <col min="13" max="13" width="7" customWidth="1"/>
    <col min="14" max="14" width="6.28515625" customWidth="1"/>
    <col min="15" max="15" width="6" customWidth="1"/>
    <col min="16" max="16" width="5.5703125" customWidth="1"/>
    <col min="17" max="17" width="5.7109375" customWidth="1"/>
    <col min="18" max="18" width="6" customWidth="1"/>
    <col min="19" max="19" width="5.5703125" customWidth="1"/>
    <col min="20" max="20" width="6.5703125" customWidth="1"/>
    <col min="21" max="21" width="17.7109375" customWidth="1"/>
    <col min="22" max="22" width="19.28515625" customWidth="1"/>
    <col min="23" max="23" width="21.28515625" customWidth="1"/>
    <col min="24" max="25" width="22.42578125" customWidth="1"/>
    <col min="26" max="26" width="22.5703125" customWidth="1"/>
    <col min="27" max="16384" width="11.42578125" hidden="1"/>
  </cols>
  <sheetData>
    <row r="1" spans="1:26" ht="27" customHeight="1" x14ac:dyDescent="0.25">
      <c r="A1" s="1"/>
      <c r="B1" s="226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  <c r="Y1" s="13" t="s">
        <v>1</v>
      </c>
      <c r="Z1" s="2" t="s">
        <v>2</v>
      </c>
    </row>
    <row r="2" spans="1:26" ht="21" customHeight="1" x14ac:dyDescent="0.25">
      <c r="A2" s="12"/>
      <c r="B2" s="229" t="s">
        <v>3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1"/>
      <c r="Y2" s="14" t="s">
        <v>4</v>
      </c>
      <c r="Z2" s="18">
        <v>1</v>
      </c>
    </row>
    <row r="3" spans="1:26" ht="24" customHeight="1" thickBot="1" x14ac:dyDescent="0.3">
      <c r="A3" s="7"/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4"/>
      <c r="Y3" s="17" t="s">
        <v>5</v>
      </c>
      <c r="Z3" s="19">
        <v>45077</v>
      </c>
    </row>
    <row r="4" spans="1:26" ht="34.5" customHeight="1" thickBot="1" x14ac:dyDescent="0.3">
      <c r="A4" s="137" t="s">
        <v>6</v>
      </c>
      <c r="B4" s="235" t="s">
        <v>97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7"/>
    </row>
    <row r="5" spans="1:26" ht="30.75" customHeight="1" thickBot="1" x14ac:dyDescent="0.3">
      <c r="A5" s="240" t="s">
        <v>8</v>
      </c>
      <c r="B5" s="252" t="s">
        <v>9</v>
      </c>
      <c r="C5" s="244" t="s">
        <v>10</v>
      </c>
      <c r="D5" s="245"/>
      <c r="E5" s="245"/>
      <c r="F5" s="246"/>
      <c r="G5" s="244" t="s">
        <v>11</v>
      </c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6"/>
      <c r="V5" s="244" t="s">
        <v>12</v>
      </c>
      <c r="W5" s="245"/>
      <c r="X5" s="245"/>
      <c r="Y5" s="246"/>
      <c r="Z5" s="238" t="s">
        <v>13</v>
      </c>
    </row>
    <row r="6" spans="1:26" ht="36" customHeight="1" thickBot="1" x14ac:dyDescent="0.3">
      <c r="A6" s="241"/>
      <c r="B6" s="247"/>
      <c r="C6" s="239" t="s">
        <v>14</v>
      </c>
      <c r="D6" s="239" t="s">
        <v>15</v>
      </c>
      <c r="E6" s="239" t="s">
        <v>16</v>
      </c>
      <c r="F6" s="238" t="s">
        <v>17</v>
      </c>
      <c r="G6" s="244" t="s">
        <v>18</v>
      </c>
      <c r="H6" s="246"/>
      <c r="I6" s="248" t="s">
        <v>19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50"/>
      <c r="U6" s="238" t="s">
        <v>20</v>
      </c>
      <c r="V6" s="239" t="s">
        <v>21</v>
      </c>
      <c r="W6" s="239" t="s">
        <v>22</v>
      </c>
      <c r="X6" s="239" t="s">
        <v>23</v>
      </c>
      <c r="Y6" s="239" t="s">
        <v>24</v>
      </c>
      <c r="Z6" s="239"/>
    </row>
    <row r="7" spans="1:26" ht="30.75" customHeight="1" thickBot="1" x14ac:dyDescent="0.3">
      <c r="A7" s="251"/>
      <c r="B7" s="253"/>
      <c r="C7" s="243"/>
      <c r="D7" s="243"/>
      <c r="E7" s="243"/>
      <c r="F7" s="253"/>
      <c r="G7" s="8" t="s">
        <v>25</v>
      </c>
      <c r="H7" s="8" t="s">
        <v>26</v>
      </c>
      <c r="I7" s="9" t="s">
        <v>27</v>
      </c>
      <c r="J7" s="10" t="s">
        <v>28</v>
      </c>
      <c r="K7" s="10" t="s">
        <v>29</v>
      </c>
      <c r="L7" s="10" t="s">
        <v>30</v>
      </c>
      <c r="M7" s="10" t="s">
        <v>31</v>
      </c>
      <c r="N7" s="10" t="s">
        <v>32</v>
      </c>
      <c r="O7" s="10" t="s">
        <v>33</v>
      </c>
      <c r="P7" s="10" t="s">
        <v>34</v>
      </c>
      <c r="Q7" s="10" t="s">
        <v>35</v>
      </c>
      <c r="R7" s="10" t="s">
        <v>36</v>
      </c>
      <c r="S7" s="10" t="s">
        <v>37</v>
      </c>
      <c r="T7" s="11" t="s">
        <v>38</v>
      </c>
      <c r="U7" s="243"/>
      <c r="V7" s="243"/>
      <c r="W7" s="243"/>
      <c r="X7" s="243"/>
      <c r="Y7" s="243"/>
      <c r="Z7" s="243"/>
    </row>
    <row r="8" spans="1:26" ht="60" x14ac:dyDescent="0.25">
      <c r="A8" s="28" t="s">
        <v>40</v>
      </c>
      <c r="B8" s="139" t="s">
        <v>98</v>
      </c>
      <c r="C8" s="28" t="s">
        <v>99</v>
      </c>
      <c r="D8" s="140"/>
      <c r="E8" s="140">
        <f>+COUNTIF(I8:T8,"X")</f>
        <v>0</v>
      </c>
      <c r="F8" s="28" t="s">
        <v>43</v>
      </c>
      <c r="G8" s="138">
        <v>1</v>
      </c>
      <c r="H8" s="138">
        <v>1</v>
      </c>
      <c r="I8" s="202">
        <v>1</v>
      </c>
      <c r="J8" s="141"/>
      <c r="K8" s="141"/>
      <c r="L8" s="141"/>
      <c r="M8" s="141"/>
      <c r="N8" s="141"/>
      <c r="O8" s="142"/>
      <c r="P8" s="141"/>
      <c r="Q8" s="141"/>
      <c r="R8" s="141"/>
      <c r="S8" s="143"/>
      <c r="T8" s="143"/>
      <c r="U8" s="25"/>
      <c r="V8" s="144"/>
      <c r="W8" s="94" t="s">
        <v>100</v>
      </c>
      <c r="X8" s="145"/>
      <c r="Y8" s="25"/>
      <c r="Z8" s="28" t="s">
        <v>45</v>
      </c>
    </row>
    <row r="9" spans="1:26" ht="60" x14ac:dyDescent="0.25">
      <c r="A9" s="61" t="s">
        <v>40</v>
      </c>
      <c r="B9" s="62" t="s">
        <v>242</v>
      </c>
      <c r="C9" s="61" t="s">
        <v>99</v>
      </c>
      <c r="D9" s="54"/>
      <c r="E9" s="54">
        <f t="shared" ref="E9:E29" si="0">+COUNTIF(I9:T9,"X")</f>
        <v>0</v>
      </c>
      <c r="F9" s="61" t="s">
        <v>43</v>
      </c>
      <c r="G9" s="75">
        <v>1</v>
      </c>
      <c r="H9" s="75">
        <v>1</v>
      </c>
      <c r="I9" s="51"/>
      <c r="J9" s="202">
        <v>1</v>
      </c>
      <c r="K9" s="51"/>
      <c r="L9" s="51"/>
      <c r="M9" s="51"/>
      <c r="N9" s="51"/>
      <c r="O9" s="52"/>
      <c r="P9" s="51"/>
      <c r="Q9" s="51"/>
      <c r="R9" s="51"/>
      <c r="S9" s="51"/>
      <c r="T9" s="51"/>
      <c r="U9" s="58"/>
      <c r="V9" s="76"/>
      <c r="W9" s="78" t="s">
        <v>100</v>
      </c>
      <c r="X9" s="77"/>
      <c r="Y9" s="58"/>
      <c r="Z9" s="28" t="s">
        <v>45</v>
      </c>
    </row>
    <row r="10" spans="1:26" ht="60" x14ac:dyDescent="0.25">
      <c r="A10" s="61" t="s">
        <v>40</v>
      </c>
      <c r="B10" s="62" t="s">
        <v>390</v>
      </c>
      <c r="C10" s="61" t="s">
        <v>99</v>
      </c>
      <c r="D10" s="54"/>
      <c r="E10" s="54">
        <f t="shared" si="0"/>
        <v>0</v>
      </c>
      <c r="F10" s="61" t="s">
        <v>43</v>
      </c>
      <c r="G10" s="75">
        <v>1</v>
      </c>
      <c r="H10" s="75">
        <v>1</v>
      </c>
      <c r="I10" s="51"/>
      <c r="J10" s="202">
        <v>1</v>
      </c>
      <c r="K10" s="52"/>
      <c r="L10" s="53"/>
      <c r="M10" s="52"/>
      <c r="N10" s="52"/>
      <c r="O10" s="53"/>
      <c r="P10" s="53"/>
      <c r="Q10" s="52"/>
      <c r="R10" s="53"/>
      <c r="S10" s="53"/>
      <c r="T10" s="52"/>
      <c r="U10" s="58"/>
      <c r="V10" s="76"/>
      <c r="W10" s="78" t="s">
        <v>100</v>
      </c>
      <c r="X10" s="77"/>
      <c r="Y10" s="58"/>
      <c r="Z10" s="28" t="s">
        <v>45</v>
      </c>
    </row>
    <row r="11" spans="1:26" ht="60" x14ac:dyDescent="0.25">
      <c r="A11" s="61" t="s">
        <v>40</v>
      </c>
      <c r="B11" s="62" t="s">
        <v>101</v>
      </c>
      <c r="C11" s="61" t="s">
        <v>99</v>
      </c>
      <c r="D11" s="54"/>
      <c r="E11" s="54">
        <f t="shared" si="0"/>
        <v>0</v>
      </c>
      <c r="F11" s="61" t="s">
        <v>43</v>
      </c>
      <c r="G11" s="75">
        <v>1</v>
      </c>
      <c r="H11" s="75">
        <v>1</v>
      </c>
      <c r="I11" s="51"/>
      <c r="J11" s="51"/>
      <c r="K11" s="202">
        <v>1</v>
      </c>
      <c r="L11" s="51"/>
      <c r="M11" s="51"/>
      <c r="N11" s="51"/>
      <c r="O11" s="51"/>
      <c r="P11" s="51"/>
      <c r="Q11" s="51"/>
      <c r="R11" s="52"/>
      <c r="S11" s="51"/>
      <c r="T11" s="51"/>
      <c r="U11" s="58"/>
      <c r="V11" s="76"/>
      <c r="W11" s="78" t="s">
        <v>100</v>
      </c>
      <c r="X11" s="77"/>
      <c r="Y11" s="58"/>
      <c r="Z11" s="28" t="s">
        <v>45</v>
      </c>
    </row>
    <row r="12" spans="1:26" ht="60" x14ac:dyDescent="0.25">
      <c r="A12" s="61" t="s">
        <v>40</v>
      </c>
      <c r="B12" s="62" t="s">
        <v>102</v>
      </c>
      <c r="C12" s="61" t="s">
        <v>99</v>
      </c>
      <c r="D12" s="54"/>
      <c r="E12" s="54">
        <f t="shared" si="0"/>
        <v>0</v>
      </c>
      <c r="F12" s="61" t="s">
        <v>43</v>
      </c>
      <c r="G12" s="75">
        <v>1</v>
      </c>
      <c r="H12" s="75">
        <v>1</v>
      </c>
      <c r="I12" s="51"/>
      <c r="J12" s="51"/>
      <c r="K12" s="202">
        <v>1</v>
      </c>
      <c r="L12" s="52"/>
      <c r="M12" s="51"/>
      <c r="N12" s="51"/>
      <c r="O12" s="51"/>
      <c r="P12" s="52"/>
      <c r="Q12" s="51"/>
      <c r="R12" s="51"/>
      <c r="S12" s="51"/>
      <c r="T12" s="53"/>
      <c r="U12" s="58"/>
      <c r="V12" s="76"/>
      <c r="W12" s="78" t="s">
        <v>100</v>
      </c>
      <c r="X12" s="77"/>
      <c r="Y12" s="58"/>
      <c r="Z12" s="28" t="s">
        <v>45</v>
      </c>
    </row>
    <row r="13" spans="1:26" ht="60" x14ac:dyDescent="0.25">
      <c r="A13" s="61" t="s">
        <v>40</v>
      </c>
      <c r="B13" s="62" t="s">
        <v>244</v>
      </c>
      <c r="C13" s="61" t="s">
        <v>99</v>
      </c>
      <c r="D13" s="54"/>
      <c r="E13" s="54">
        <f t="shared" si="0"/>
        <v>0</v>
      </c>
      <c r="F13" s="61" t="s">
        <v>43</v>
      </c>
      <c r="G13" s="75">
        <v>1</v>
      </c>
      <c r="H13" s="75">
        <v>1</v>
      </c>
      <c r="I13" s="51"/>
      <c r="J13" s="155"/>
      <c r="K13" s="51"/>
      <c r="L13" s="202">
        <v>1</v>
      </c>
      <c r="M13" s="51"/>
      <c r="N13" s="51"/>
      <c r="O13" s="51"/>
      <c r="P13" s="51"/>
      <c r="Q13" s="51"/>
      <c r="R13" s="52"/>
      <c r="S13" s="51"/>
      <c r="T13" s="51"/>
      <c r="U13" s="58"/>
      <c r="V13" s="76"/>
      <c r="W13" s="78" t="s">
        <v>245</v>
      </c>
      <c r="X13" s="77"/>
      <c r="Y13" s="58"/>
      <c r="Z13" s="28" t="s">
        <v>45</v>
      </c>
    </row>
    <row r="14" spans="1:26" ht="60" x14ac:dyDescent="0.25">
      <c r="A14" s="61" t="s">
        <v>40</v>
      </c>
      <c r="B14" s="62" t="s">
        <v>246</v>
      </c>
      <c r="C14" s="61" t="s">
        <v>99</v>
      </c>
      <c r="D14" s="54"/>
      <c r="E14" s="54">
        <f t="shared" si="0"/>
        <v>0</v>
      </c>
      <c r="F14" s="61" t="s">
        <v>43</v>
      </c>
      <c r="G14" s="75">
        <v>1</v>
      </c>
      <c r="H14" s="75">
        <v>1</v>
      </c>
      <c r="I14" s="51"/>
      <c r="J14" s="51"/>
      <c r="K14" s="51"/>
      <c r="L14" s="202">
        <v>1</v>
      </c>
      <c r="M14" s="52"/>
      <c r="N14" s="51"/>
      <c r="O14" s="51"/>
      <c r="P14" s="51"/>
      <c r="Q14" s="52"/>
      <c r="R14" s="51"/>
      <c r="S14" s="51"/>
      <c r="T14" s="53"/>
      <c r="U14" s="58"/>
      <c r="V14" s="76"/>
      <c r="W14" s="78" t="s">
        <v>103</v>
      </c>
      <c r="X14" s="77"/>
      <c r="Y14" s="58"/>
      <c r="Z14" s="28" t="s">
        <v>45</v>
      </c>
    </row>
    <row r="15" spans="1:26" ht="60" x14ac:dyDescent="0.25">
      <c r="A15" s="61" t="s">
        <v>40</v>
      </c>
      <c r="B15" s="62" t="s">
        <v>247</v>
      </c>
      <c r="C15" s="61" t="s">
        <v>99</v>
      </c>
      <c r="D15" s="54"/>
      <c r="E15" s="54">
        <f t="shared" si="0"/>
        <v>0</v>
      </c>
      <c r="F15" s="61" t="s">
        <v>43</v>
      </c>
      <c r="G15" s="75">
        <v>1</v>
      </c>
      <c r="H15" s="75">
        <v>1</v>
      </c>
      <c r="I15" s="51"/>
      <c r="J15" s="51"/>
      <c r="K15" s="51"/>
      <c r="L15" s="202">
        <v>1</v>
      </c>
      <c r="M15" s="51"/>
      <c r="N15" s="51"/>
      <c r="O15" s="51"/>
      <c r="P15" s="51"/>
      <c r="Q15" s="52"/>
      <c r="R15" s="51"/>
      <c r="S15" s="51"/>
      <c r="T15" s="53"/>
      <c r="U15" s="58"/>
      <c r="V15" s="76"/>
      <c r="W15" s="78" t="s">
        <v>44</v>
      </c>
      <c r="X15" s="77"/>
      <c r="Y15" s="58"/>
      <c r="Z15" s="28" t="s">
        <v>45</v>
      </c>
    </row>
    <row r="16" spans="1:26" ht="60" x14ac:dyDescent="0.25">
      <c r="A16" s="61" t="s">
        <v>40</v>
      </c>
      <c r="B16" s="62" t="s">
        <v>248</v>
      </c>
      <c r="C16" s="61" t="s">
        <v>99</v>
      </c>
      <c r="D16" s="54"/>
      <c r="E16" s="54">
        <f t="shared" si="0"/>
        <v>0</v>
      </c>
      <c r="F16" s="61" t="s">
        <v>43</v>
      </c>
      <c r="G16" s="75">
        <v>1</v>
      </c>
      <c r="H16" s="75">
        <v>1</v>
      </c>
      <c r="I16" s="51"/>
      <c r="J16" s="51"/>
      <c r="K16" s="51"/>
      <c r="L16" s="202">
        <v>1</v>
      </c>
      <c r="M16" s="51"/>
      <c r="N16" s="51"/>
      <c r="O16" s="51"/>
      <c r="P16" s="51"/>
      <c r="Q16" s="51"/>
      <c r="R16" s="52"/>
      <c r="S16" s="51"/>
      <c r="T16" s="53"/>
      <c r="U16" s="58"/>
      <c r="V16" s="76"/>
      <c r="W16" s="78" t="s">
        <v>104</v>
      </c>
      <c r="X16" s="77"/>
      <c r="Y16" s="58"/>
      <c r="Z16" s="28" t="s">
        <v>45</v>
      </c>
    </row>
    <row r="17" spans="1:26" ht="60" x14ac:dyDescent="0.25">
      <c r="A17" s="61" t="s">
        <v>40</v>
      </c>
      <c r="B17" s="62" t="s">
        <v>105</v>
      </c>
      <c r="C17" s="61" t="s">
        <v>99</v>
      </c>
      <c r="D17" s="54"/>
      <c r="E17" s="54">
        <f t="shared" si="0"/>
        <v>0</v>
      </c>
      <c r="F17" s="61" t="s">
        <v>43</v>
      </c>
      <c r="G17" s="75">
        <v>1</v>
      </c>
      <c r="H17" s="75">
        <v>1</v>
      </c>
      <c r="I17" s="51"/>
      <c r="J17" s="51"/>
      <c r="K17" s="51"/>
      <c r="L17" s="51"/>
      <c r="M17" s="202">
        <v>1</v>
      </c>
      <c r="N17" s="51"/>
      <c r="O17" s="51"/>
      <c r="P17" s="51"/>
      <c r="Q17" s="51"/>
      <c r="R17" s="52"/>
      <c r="S17" s="51"/>
      <c r="T17" s="53"/>
      <c r="U17" s="58"/>
      <c r="V17" s="76"/>
      <c r="W17" s="78" t="s">
        <v>104</v>
      </c>
      <c r="X17" s="77"/>
      <c r="Y17" s="58"/>
      <c r="Z17" s="28" t="s">
        <v>45</v>
      </c>
    </row>
    <row r="18" spans="1:26" ht="60" x14ac:dyDescent="0.25">
      <c r="A18" s="61" t="s">
        <v>40</v>
      </c>
      <c r="B18" s="62" t="s">
        <v>106</v>
      </c>
      <c r="C18" s="61" t="s">
        <v>99</v>
      </c>
      <c r="D18" s="54"/>
      <c r="E18" s="54">
        <f t="shared" si="0"/>
        <v>0</v>
      </c>
      <c r="F18" s="61" t="s">
        <v>43</v>
      </c>
      <c r="G18" s="75">
        <v>1</v>
      </c>
      <c r="H18" s="75">
        <v>1</v>
      </c>
      <c r="I18" s="51"/>
      <c r="J18" s="51"/>
      <c r="K18" s="52"/>
      <c r="L18" s="53"/>
      <c r="M18" s="202">
        <v>1</v>
      </c>
      <c r="N18" s="52"/>
      <c r="O18" s="53"/>
      <c r="P18" s="53"/>
      <c r="Q18" s="52"/>
      <c r="R18" s="53"/>
      <c r="S18" s="53"/>
      <c r="T18" s="52"/>
      <c r="U18" s="58"/>
      <c r="V18" s="76"/>
      <c r="W18" s="78" t="s">
        <v>100</v>
      </c>
      <c r="X18" s="77"/>
      <c r="Y18" s="58"/>
      <c r="Z18" s="28" t="s">
        <v>45</v>
      </c>
    </row>
    <row r="19" spans="1:26" ht="60" x14ac:dyDescent="0.25">
      <c r="A19" s="61" t="s">
        <v>40</v>
      </c>
      <c r="B19" s="62" t="s">
        <v>249</v>
      </c>
      <c r="C19" s="61" t="s">
        <v>99</v>
      </c>
      <c r="D19" s="54"/>
      <c r="E19" s="54">
        <f t="shared" si="0"/>
        <v>0</v>
      </c>
      <c r="F19" s="61" t="s">
        <v>43</v>
      </c>
      <c r="G19" s="75">
        <v>1</v>
      </c>
      <c r="H19" s="75">
        <v>1</v>
      </c>
      <c r="I19" s="51"/>
      <c r="J19" s="51"/>
      <c r="K19" s="51"/>
      <c r="L19" s="51"/>
      <c r="M19" s="202">
        <v>1</v>
      </c>
      <c r="N19" s="51"/>
      <c r="O19" s="51"/>
      <c r="P19" s="52"/>
      <c r="Q19" s="51"/>
      <c r="R19" s="51"/>
      <c r="S19" s="51"/>
      <c r="T19" s="53"/>
      <c r="U19" s="58"/>
      <c r="V19" s="76"/>
      <c r="W19" s="78" t="s">
        <v>44</v>
      </c>
      <c r="X19" s="77"/>
      <c r="Y19" s="58"/>
      <c r="Z19" s="28" t="s">
        <v>45</v>
      </c>
    </row>
    <row r="20" spans="1:26" ht="60" x14ac:dyDescent="0.25">
      <c r="A20" s="61" t="s">
        <v>40</v>
      </c>
      <c r="B20" s="62" t="s">
        <v>250</v>
      </c>
      <c r="C20" s="61" t="s">
        <v>99</v>
      </c>
      <c r="D20" s="54"/>
      <c r="E20" s="54">
        <f t="shared" si="0"/>
        <v>0</v>
      </c>
      <c r="F20" s="61" t="s">
        <v>43</v>
      </c>
      <c r="G20" s="75">
        <v>1</v>
      </c>
      <c r="H20" s="75">
        <v>1</v>
      </c>
      <c r="I20" s="51"/>
      <c r="J20" s="51"/>
      <c r="K20" s="51"/>
      <c r="L20" s="51"/>
      <c r="M20" s="202">
        <v>1</v>
      </c>
      <c r="N20" s="51"/>
      <c r="O20" s="51"/>
      <c r="P20" s="51"/>
      <c r="Q20" s="51"/>
      <c r="R20" s="52"/>
      <c r="S20" s="51"/>
      <c r="T20" s="53"/>
      <c r="U20" s="58"/>
      <c r="V20" s="76"/>
      <c r="W20" s="78" t="s">
        <v>44</v>
      </c>
      <c r="X20" s="77"/>
      <c r="Y20" s="58"/>
      <c r="Z20" s="28" t="s">
        <v>45</v>
      </c>
    </row>
    <row r="21" spans="1:26" ht="60" x14ac:dyDescent="0.25">
      <c r="A21" s="61" t="s">
        <v>40</v>
      </c>
      <c r="B21" s="62" t="s">
        <v>251</v>
      </c>
      <c r="C21" s="61" t="s">
        <v>99</v>
      </c>
      <c r="D21" s="54"/>
      <c r="E21" s="54">
        <f t="shared" si="0"/>
        <v>0</v>
      </c>
      <c r="F21" s="61" t="s">
        <v>43</v>
      </c>
      <c r="G21" s="75">
        <v>1</v>
      </c>
      <c r="H21" s="75">
        <v>1</v>
      </c>
      <c r="I21" s="51"/>
      <c r="J21" s="51"/>
      <c r="K21" s="51"/>
      <c r="L21" s="52"/>
      <c r="M21" s="156"/>
      <c r="N21" s="202">
        <v>1</v>
      </c>
      <c r="O21" s="51"/>
      <c r="P21" s="51"/>
      <c r="Q21" s="51"/>
      <c r="R21" s="51"/>
      <c r="S21" s="51"/>
      <c r="T21" s="53"/>
      <c r="U21" s="58"/>
      <c r="V21" s="76"/>
      <c r="W21" s="78" t="s">
        <v>44</v>
      </c>
      <c r="X21" s="77"/>
      <c r="Y21" s="58"/>
      <c r="Z21" s="28" t="s">
        <v>45</v>
      </c>
    </row>
    <row r="22" spans="1:26" ht="60" x14ac:dyDescent="0.25">
      <c r="A22" s="61" t="s">
        <v>40</v>
      </c>
      <c r="B22" s="62" t="s">
        <v>108</v>
      </c>
      <c r="C22" s="61" t="s">
        <v>99</v>
      </c>
      <c r="D22" s="54"/>
      <c r="E22" s="54">
        <f t="shared" si="0"/>
        <v>0</v>
      </c>
      <c r="F22" s="61" t="s">
        <v>43</v>
      </c>
      <c r="G22" s="75">
        <v>1</v>
      </c>
      <c r="H22" s="75">
        <v>1</v>
      </c>
      <c r="I22" s="51"/>
      <c r="J22" s="51"/>
      <c r="K22" s="51"/>
      <c r="L22" s="51"/>
      <c r="M22" s="51"/>
      <c r="N22" s="202">
        <v>1</v>
      </c>
      <c r="O22" s="51"/>
      <c r="P22" s="51"/>
      <c r="Q22" s="51"/>
      <c r="R22" s="52"/>
      <c r="S22" s="51"/>
      <c r="T22" s="53"/>
      <c r="U22" s="58"/>
      <c r="V22" s="76"/>
      <c r="W22" s="78" t="s">
        <v>100</v>
      </c>
      <c r="X22" s="77"/>
      <c r="Y22" s="58"/>
      <c r="Z22" s="28" t="s">
        <v>45</v>
      </c>
    </row>
    <row r="23" spans="1:26" ht="60" x14ac:dyDescent="0.25">
      <c r="A23" s="61" t="s">
        <v>40</v>
      </c>
      <c r="B23" s="213" t="s">
        <v>107</v>
      </c>
      <c r="C23" s="61" t="s">
        <v>99</v>
      </c>
      <c r="D23" s="54"/>
      <c r="E23" s="54">
        <f t="shared" si="0"/>
        <v>0</v>
      </c>
      <c r="F23" s="61" t="s">
        <v>43</v>
      </c>
      <c r="G23" s="75">
        <v>1</v>
      </c>
      <c r="H23" s="75">
        <v>1</v>
      </c>
      <c r="I23" s="51"/>
      <c r="J23" s="51"/>
      <c r="K23" s="51"/>
      <c r="L23" s="51"/>
      <c r="M23" s="51"/>
      <c r="N23" s="208"/>
      <c r="O23" s="51"/>
      <c r="P23" s="51"/>
      <c r="Q23" s="52"/>
      <c r="R23" s="51"/>
      <c r="S23" s="51"/>
      <c r="T23" s="202">
        <v>1</v>
      </c>
      <c r="U23" s="61"/>
      <c r="V23" s="76"/>
      <c r="W23" s="78" t="s">
        <v>100</v>
      </c>
      <c r="X23" s="77"/>
      <c r="Y23" s="58"/>
      <c r="Z23" s="28" t="s">
        <v>45</v>
      </c>
    </row>
    <row r="24" spans="1:26" ht="60" x14ac:dyDescent="0.25">
      <c r="A24" s="61" t="s">
        <v>40</v>
      </c>
      <c r="B24" s="62" t="s">
        <v>252</v>
      </c>
      <c r="C24" s="61" t="s">
        <v>99</v>
      </c>
      <c r="D24" s="54"/>
      <c r="E24" s="54">
        <f t="shared" si="0"/>
        <v>0</v>
      </c>
      <c r="F24" s="61" t="s">
        <v>43</v>
      </c>
      <c r="G24" s="75">
        <v>1</v>
      </c>
      <c r="H24" s="75">
        <v>1</v>
      </c>
      <c r="I24" s="51"/>
      <c r="J24" s="51"/>
      <c r="K24" s="51"/>
      <c r="L24" s="51"/>
      <c r="M24" s="51"/>
      <c r="N24" s="202">
        <v>1</v>
      </c>
      <c r="O24" s="51"/>
      <c r="P24" s="51"/>
      <c r="Q24" s="51"/>
      <c r="R24" s="51"/>
      <c r="S24" s="51"/>
      <c r="T24" s="53"/>
      <c r="U24" s="58"/>
      <c r="V24" s="76"/>
      <c r="W24" s="78" t="s">
        <v>103</v>
      </c>
      <c r="X24" s="77"/>
      <c r="Y24" s="58"/>
      <c r="Z24" s="28"/>
    </row>
    <row r="25" spans="1:26" ht="60" x14ac:dyDescent="0.25">
      <c r="A25" s="61" t="s">
        <v>40</v>
      </c>
      <c r="B25" s="62" t="s">
        <v>109</v>
      </c>
      <c r="C25" s="61" t="s">
        <v>99</v>
      </c>
      <c r="D25" s="54"/>
      <c r="E25" s="54">
        <f t="shared" si="0"/>
        <v>0</v>
      </c>
      <c r="F25" s="61" t="s">
        <v>43</v>
      </c>
      <c r="G25" s="75">
        <v>1</v>
      </c>
      <c r="H25" s="75">
        <v>1</v>
      </c>
      <c r="I25" s="51"/>
      <c r="J25" s="51"/>
      <c r="K25" s="52"/>
      <c r="L25" s="53"/>
      <c r="M25" s="53"/>
      <c r="N25" s="202">
        <v>1</v>
      </c>
      <c r="O25" s="53"/>
      <c r="P25" s="53"/>
      <c r="Q25" s="52"/>
      <c r="R25" s="53"/>
      <c r="S25" s="53"/>
      <c r="T25" s="52"/>
      <c r="U25" s="58"/>
      <c r="V25" s="76"/>
      <c r="W25" s="78" t="s">
        <v>44</v>
      </c>
      <c r="X25" s="77"/>
      <c r="Y25" s="58"/>
      <c r="Z25" s="28" t="s">
        <v>45</v>
      </c>
    </row>
    <row r="26" spans="1:26" ht="60" x14ac:dyDescent="0.25">
      <c r="A26" s="61" t="s">
        <v>40</v>
      </c>
      <c r="B26" s="62" t="s">
        <v>253</v>
      </c>
      <c r="C26" s="61" t="s">
        <v>99</v>
      </c>
      <c r="D26" s="54"/>
      <c r="E26" s="54">
        <f>+COUNTIF(I26:T26,"X")</f>
        <v>0</v>
      </c>
      <c r="F26" s="61" t="s">
        <v>43</v>
      </c>
      <c r="G26" s="75">
        <v>1</v>
      </c>
      <c r="H26" s="75">
        <v>1</v>
      </c>
      <c r="I26" s="51"/>
      <c r="J26" s="51"/>
      <c r="K26" s="52"/>
      <c r="L26" s="51"/>
      <c r="M26" s="51"/>
      <c r="N26" s="51"/>
      <c r="O26" s="51"/>
      <c r="P26" s="51"/>
      <c r="Q26" s="51"/>
      <c r="R26" s="51"/>
      <c r="S26" s="52"/>
      <c r="T26" s="202">
        <v>1</v>
      </c>
      <c r="U26" s="58"/>
      <c r="V26" s="76"/>
      <c r="W26" s="78" t="s">
        <v>100</v>
      </c>
      <c r="X26" s="77"/>
      <c r="Y26" s="58"/>
      <c r="Z26" s="28" t="s">
        <v>45</v>
      </c>
    </row>
    <row r="27" spans="1:26" ht="60" x14ac:dyDescent="0.25">
      <c r="A27" s="61" t="s">
        <v>40</v>
      </c>
      <c r="B27" s="62" t="s">
        <v>256</v>
      </c>
      <c r="C27" s="61" t="s">
        <v>99</v>
      </c>
      <c r="D27" s="54"/>
      <c r="E27" s="54">
        <f>+COUNTIF(I27:T27,"X")</f>
        <v>0</v>
      </c>
      <c r="F27" s="61" t="s">
        <v>43</v>
      </c>
      <c r="G27" s="75">
        <v>1</v>
      </c>
      <c r="H27" s="75">
        <v>1</v>
      </c>
      <c r="I27" s="51"/>
      <c r="J27" s="51"/>
      <c r="K27" s="51"/>
      <c r="L27" s="51"/>
      <c r="M27" s="52"/>
      <c r="N27" s="52"/>
      <c r="O27" s="51"/>
      <c r="P27" s="52"/>
      <c r="Q27" s="51"/>
      <c r="R27" s="51"/>
      <c r="S27" s="51"/>
      <c r="T27" s="202">
        <v>1</v>
      </c>
      <c r="U27" s="58"/>
      <c r="V27" s="76"/>
      <c r="W27" s="78" t="s">
        <v>44</v>
      </c>
      <c r="X27" s="77"/>
      <c r="Y27" s="58"/>
      <c r="Z27" s="28" t="s">
        <v>45</v>
      </c>
    </row>
    <row r="28" spans="1:26" ht="60" x14ac:dyDescent="0.25">
      <c r="A28" s="61" t="s">
        <v>40</v>
      </c>
      <c r="B28" s="62" t="s">
        <v>110</v>
      </c>
      <c r="C28" s="61" t="s">
        <v>99</v>
      </c>
      <c r="D28" s="54"/>
      <c r="E28" s="54">
        <f t="shared" si="0"/>
        <v>0</v>
      </c>
      <c r="F28" s="61" t="s">
        <v>43</v>
      </c>
      <c r="G28" s="75">
        <v>1</v>
      </c>
      <c r="H28" s="75">
        <v>1</v>
      </c>
      <c r="I28" s="51"/>
      <c r="J28" s="51"/>
      <c r="K28" s="51"/>
      <c r="L28" s="51"/>
      <c r="M28" s="52"/>
      <c r="N28" s="51"/>
      <c r="O28" s="202">
        <v>1</v>
      </c>
      <c r="P28" s="51"/>
      <c r="Q28" s="51"/>
      <c r="R28" s="51"/>
      <c r="S28" s="51"/>
      <c r="T28" s="51"/>
      <c r="U28" s="58"/>
      <c r="V28" s="76"/>
      <c r="W28" s="78" t="s">
        <v>100</v>
      </c>
      <c r="X28" s="77"/>
      <c r="Y28" s="58"/>
      <c r="Z28" s="28" t="s">
        <v>45</v>
      </c>
    </row>
    <row r="29" spans="1:26" ht="60" x14ac:dyDescent="0.25">
      <c r="A29" s="61" t="s">
        <v>40</v>
      </c>
      <c r="B29" s="62" t="s">
        <v>257</v>
      </c>
      <c r="C29" s="61" t="s">
        <v>99</v>
      </c>
      <c r="D29" s="54"/>
      <c r="E29" s="54">
        <f t="shared" si="0"/>
        <v>0</v>
      </c>
      <c r="F29" s="61" t="s">
        <v>43</v>
      </c>
      <c r="G29" s="75">
        <v>1</v>
      </c>
      <c r="H29" s="75">
        <v>1</v>
      </c>
      <c r="I29" s="51"/>
      <c r="J29" s="51"/>
      <c r="K29" s="52"/>
      <c r="L29" s="53"/>
      <c r="M29" s="53"/>
      <c r="N29" s="52"/>
      <c r="O29" s="53"/>
      <c r="P29" s="202">
        <v>1</v>
      </c>
      <c r="Q29" s="52"/>
      <c r="R29" s="53"/>
      <c r="S29" s="53"/>
      <c r="T29" s="52"/>
      <c r="U29" s="58"/>
      <c r="V29" s="76"/>
      <c r="W29" s="78" t="s">
        <v>112</v>
      </c>
      <c r="X29" s="77"/>
      <c r="Y29" s="58"/>
      <c r="Z29" s="28" t="s">
        <v>45</v>
      </c>
    </row>
    <row r="30" spans="1:26" ht="60" x14ac:dyDescent="0.25">
      <c r="A30" s="61" t="s">
        <v>40</v>
      </c>
      <c r="B30" s="62" t="s">
        <v>258</v>
      </c>
      <c r="C30" s="61" t="s">
        <v>99</v>
      </c>
      <c r="D30" s="54"/>
      <c r="E30" s="54">
        <f t="shared" ref="E30:E35" si="1">+SUM(I30:T30)</f>
        <v>1</v>
      </c>
      <c r="F30" s="61" t="s">
        <v>43</v>
      </c>
      <c r="G30" s="75">
        <v>1</v>
      </c>
      <c r="H30" s="75">
        <v>1</v>
      </c>
      <c r="I30" s="51"/>
      <c r="J30" s="51"/>
      <c r="K30" s="51"/>
      <c r="L30" s="51"/>
      <c r="M30" s="51"/>
      <c r="N30" s="52"/>
      <c r="O30" s="52"/>
      <c r="P30" s="51"/>
      <c r="Q30" s="51"/>
      <c r="R30" s="51"/>
      <c r="S30" s="51"/>
      <c r="T30" s="202">
        <v>1</v>
      </c>
      <c r="U30" s="58"/>
      <c r="V30" s="76"/>
      <c r="W30" s="78" t="s">
        <v>44</v>
      </c>
      <c r="X30" s="77"/>
      <c r="Y30" s="58"/>
      <c r="Z30" s="28" t="s">
        <v>45</v>
      </c>
    </row>
    <row r="31" spans="1:26" ht="60" x14ac:dyDescent="0.25">
      <c r="A31" s="61" t="s">
        <v>40</v>
      </c>
      <c r="B31" s="62" t="s">
        <v>111</v>
      </c>
      <c r="C31" s="61" t="s">
        <v>99</v>
      </c>
      <c r="D31" s="54"/>
      <c r="E31" s="54">
        <f t="shared" si="1"/>
        <v>1</v>
      </c>
      <c r="F31" s="61" t="s">
        <v>43</v>
      </c>
      <c r="G31" s="75">
        <v>1</v>
      </c>
      <c r="H31" s="75">
        <v>1</v>
      </c>
      <c r="I31" s="51"/>
      <c r="J31" s="51"/>
      <c r="K31" s="52"/>
      <c r="L31" s="53"/>
      <c r="M31" s="53"/>
      <c r="N31" s="52"/>
      <c r="O31" s="53"/>
      <c r="P31" s="51"/>
      <c r="Q31" s="52"/>
      <c r="R31" s="53"/>
      <c r="S31" s="53"/>
      <c r="T31" s="202">
        <v>1</v>
      </c>
      <c r="U31" s="58"/>
      <c r="V31" s="76"/>
      <c r="W31" s="78" t="s">
        <v>104</v>
      </c>
      <c r="X31" s="77"/>
      <c r="Y31" s="58"/>
      <c r="Z31" s="28" t="s">
        <v>45</v>
      </c>
    </row>
    <row r="32" spans="1:26" ht="60" x14ac:dyDescent="0.25">
      <c r="A32" s="61" t="s">
        <v>40</v>
      </c>
      <c r="B32" s="62" t="s">
        <v>259</v>
      </c>
      <c r="C32" s="61" t="s">
        <v>99</v>
      </c>
      <c r="D32" s="54"/>
      <c r="E32" s="54">
        <f t="shared" si="1"/>
        <v>1</v>
      </c>
      <c r="F32" s="61" t="s">
        <v>43</v>
      </c>
      <c r="G32" s="75">
        <v>1</v>
      </c>
      <c r="H32" s="75">
        <v>1</v>
      </c>
      <c r="I32" s="51"/>
      <c r="J32" s="51"/>
      <c r="K32" s="51"/>
      <c r="L32" s="51"/>
      <c r="M32" s="51"/>
      <c r="N32" s="52"/>
      <c r="O32" s="154"/>
      <c r="P32" s="51"/>
      <c r="Q32" s="51"/>
      <c r="R32" s="51"/>
      <c r="S32" s="51"/>
      <c r="T32" s="202">
        <v>1</v>
      </c>
      <c r="U32" s="58"/>
      <c r="V32" s="76"/>
      <c r="W32" s="78" t="s">
        <v>100</v>
      </c>
      <c r="X32" s="77"/>
      <c r="Y32" s="58"/>
      <c r="Z32" s="28" t="s">
        <v>45</v>
      </c>
    </row>
    <row r="33" spans="1:26" ht="60" x14ac:dyDescent="0.25">
      <c r="A33" s="61" t="s">
        <v>40</v>
      </c>
      <c r="B33" s="62" t="s">
        <v>260</v>
      </c>
      <c r="C33" s="61" t="s">
        <v>99</v>
      </c>
      <c r="D33" s="54"/>
      <c r="E33" s="54">
        <f t="shared" si="1"/>
        <v>1</v>
      </c>
      <c r="F33" s="61" t="s">
        <v>43</v>
      </c>
      <c r="G33" s="75">
        <v>1</v>
      </c>
      <c r="H33" s="75">
        <v>1</v>
      </c>
      <c r="I33" s="51"/>
      <c r="J33" s="51"/>
      <c r="K33" s="52"/>
      <c r="L33" s="51"/>
      <c r="M33" s="51"/>
      <c r="N33" s="52"/>
      <c r="O33" s="51"/>
      <c r="P33" s="51"/>
      <c r="Q33" s="52"/>
      <c r="R33" s="51"/>
      <c r="S33" s="51"/>
      <c r="T33" s="202">
        <v>1</v>
      </c>
      <c r="U33" s="58"/>
      <c r="V33" s="76"/>
      <c r="W33" s="78" t="s">
        <v>44</v>
      </c>
      <c r="X33" s="77"/>
      <c r="Y33" s="58"/>
      <c r="Z33" s="28" t="s">
        <v>45</v>
      </c>
    </row>
    <row r="34" spans="1:26" ht="60" x14ac:dyDescent="0.25">
      <c r="A34" s="61" t="s">
        <v>40</v>
      </c>
      <c r="B34" s="62" t="s">
        <v>261</v>
      </c>
      <c r="C34" s="61" t="s">
        <v>99</v>
      </c>
      <c r="D34" s="54"/>
      <c r="E34" s="54">
        <f t="shared" si="1"/>
        <v>1</v>
      </c>
      <c r="F34" s="61" t="s">
        <v>43</v>
      </c>
      <c r="G34" s="75">
        <v>1</v>
      </c>
      <c r="H34" s="75">
        <v>1</v>
      </c>
      <c r="I34" s="51"/>
      <c r="J34" s="51"/>
      <c r="K34" s="51"/>
      <c r="L34" s="51"/>
      <c r="M34" s="51"/>
      <c r="N34" s="63"/>
      <c r="O34" s="51"/>
      <c r="P34" s="51"/>
      <c r="Q34" s="51"/>
      <c r="R34" s="51"/>
      <c r="S34" s="52"/>
      <c r="T34" s="202">
        <v>1</v>
      </c>
      <c r="U34" s="58"/>
      <c r="V34" s="76"/>
      <c r="W34" s="78" t="s">
        <v>44</v>
      </c>
      <c r="X34" s="77"/>
      <c r="Y34" s="58"/>
      <c r="Z34" s="28" t="s">
        <v>45</v>
      </c>
    </row>
    <row r="35" spans="1:26" ht="60" x14ac:dyDescent="0.25">
      <c r="A35" s="61" t="s">
        <v>40</v>
      </c>
      <c r="B35" s="62" t="s">
        <v>262</v>
      </c>
      <c r="C35" s="61" t="s">
        <v>99</v>
      </c>
      <c r="D35" s="54"/>
      <c r="E35" s="54">
        <f t="shared" si="1"/>
        <v>1</v>
      </c>
      <c r="F35" s="61" t="s">
        <v>43</v>
      </c>
      <c r="G35" s="75">
        <v>1</v>
      </c>
      <c r="H35" s="75">
        <v>1</v>
      </c>
      <c r="I35" s="51"/>
      <c r="J35" s="51"/>
      <c r="K35" s="51"/>
      <c r="L35" s="51"/>
      <c r="M35" s="51"/>
      <c r="N35" s="52"/>
      <c r="O35" s="51"/>
      <c r="P35" s="51"/>
      <c r="Q35" s="51"/>
      <c r="R35" s="51"/>
      <c r="S35" s="51"/>
      <c r="T35" s="202">
        <v>1</v>
      </c>
      <c r="U35" s="58"/>
      <c r="V35" s="76"/>
      <c r="W35" s="78" t="s">
        <v>44</v>
      </c>
      <c r="X35" s="77"/>
      <c r="Y35" s="58"/>
      <c r="Z35" s="28" t="s">
        <v>45</v>
      </c>
    </row>
    <row r="36" spans="1:26" ht="60" x14ac:dyDescent="0.25">
      <c r="A36" s="61" t="s">
        <v>40</v>
      </c>
      <c r="B36" s="62" t="s">
        <v>263</v>
      </c>
      <c r="C36" s="61" t="s">
        <v>99</v>
      </c>
      <c r="D36" s="54"/>
      <c r="E36" s="54">
        <f t="shared" ref="E36:E65" si="2">+SUM(I36:T36)</f>
        <v>1</v>
      </c>
      <c r="F36" s="61" t="s">
        <v>43</v>
      </c>
      <c r="G36" s="75">
        <v>1</v>
      </c>
      <c r="H36" s="75">
        <v>1</v>
      </c>
      <c r="I36" s="51"/>
      <c r="J36" s="51"/>
      <c r="K36" s="51"/>
      <c r="L36" s="154"/>
      <c r="M36" s="51"/>
      <c r="N36" s="52"/>
      <c r="O36" s="51"/>
      <c r="P36" s="51"/>
      <c r="Q36" s="51"/>
      <c r="R36" s="51"/>
      <c r="S36" s="51"/>
      <c r="T36" s="202">
        <v>1</v>
      </c>
      <c r="U36" s="58"/>
      <c r="V36" s="76"/>
      <c r="W36" s="78" t="s">
        <v>44</v>
      </c>
      <c r="X36" s="77"/>
      <c r="Y36" s="58"/>
      <c r="Z36" s="28" t="s">
        <v>45</v>
      </c>
    </row>
    <row r="37" spans="1:26" ht="60" x14ac:dyDescent="0.25">
      <c r="A37" s="61" t="s">
        <v>40</v>
      </c>
      <c r="B37" s="62" t="s">
        <v>388</v>
      </c>
      <c r="C37" s="61" t="s">
        <v>99</v>
      </c>
      <c r="D37" s="54"/>
      <c r="E37" s="54">
        <f t="shared" si="2"/>
        <v>1</v>
      </c>
      <c r="F37" s="61" t="s">
        <v>43</v>
      </c>
      <c r="G37" s="75">
        <v>1</v>
      </c>
      <c r="H37" s="75">
        <v>1</v>
      </c>
      <c r="I37" s="51"/>
      <c r="J37" s="51"/>
      <c r="K37" s="51"/>
      <c r="L37" s="52"/>
      <c r="M37" s="51"/>
      <c r="N37" s="51"/>
      <c r="O37" s="52"/>
      <c r="P37" s="51"/>
      <c r="Q37" s="51"/>
      <c r="R37" s="51"/>
      <c r="S37" s="51"/>
      <c r="T37" s="202">
        <v>1</v>
      </c>
      <c r="U37" s="58"/>
      <c r="V37" s="76"/>
      <c r="W37" s="78" t="s">
        <v>44</v>
      </c>
      <c r="X37" s="77"/>
      <c r="Y37" s="58"/>
      <c r="Z37" s="28" t="s">
        <v>45</v>
      </c>
    </row>
    <row r="38" spans="1:26" ht="60" x14ac:dyDescent="0.25">
      <c r="A38" s="61" t="s">
        <v>40</v>
      </c>
      <c r="B38" s="62" t="s">
        <v>265</v>
      </c>
      <c r="C38" s="61" t="s">
        <v>99</v>
      </c>
      <c r="D38" s="54"/>
      <c r="E38" s="54">
        <f t="shared" si="2"/>
        <v>1</v>
      </c>
      <c r="F38" s="61" t="s">
        <v>43</v>
      </c>
      <c r="G38" s="75">
        <v>1</v>
      </c>
      <c r="H38" s="75">
        <v>1</v>
      </c>
      <c r="I38" s="51"/>
      <c r="J38" s="51"/>
      <c r="K38" s="52"/>
      <c r="L38" s="53"/>
      <c r="M38" s="53"/>
      <c r="N38" s="52"/>
      <c r="O38" s="53"/>
      <c r="P38" s="53"/>
      <c r="Q38" s="51"/>
      <c r="R38" s="53"/>
      <c r="S38" s="53"/>
      <c r="T38" s="202">
        <v>1</v>
      </c>
      <c r="U38" s="58"/>
      <c r="V38" s="76"/>
      <c r="W38" s="78" t="s">
        <v>44</v>
      </c>
      <c r="X38" s="77"/>
      <c r="Y38" s="58"/>
      <c r="Z38" s="28" t="s">
        <v>45</v>
      </c>
    </row>
    <row r="39" spans="1:26" ht="60" x14ac:dyDescent="0.25">
      <c r="A39" s="61" t="s">
        <v>40</v>
      </c>
      <c r="B39" s="62" t="s">
        <v>266</v>
      </c>
      <c r="C39" s="61" t="s">
        <v>99</v>
      </c>
      <c r="D39" s="54"/>
      <c r="E39" s="54">
        <f t="shared" si="2"/>
        <v>1</v>
      </c>
      <c r="F39" s="61" t="s">
        <v>43</v>
      </c>
      <c r="G39" s="75">
        <v>1</v>
      </c>
      <c r="H39" s="75">
        <v>1</v>
      </c>
      <c r="I39" s="51"/>
      <c r="J39" s="51"/>
      <c r="K39" s="52"/>
      <c r="L39" s="53"/>
      <c r="M39" s="53"/>
      <c r="N39" s="52"/>
      <c r="O39" s="53"/>
      <c r="P39" s="53"/>
      <c r="Q39" s="51"/>
      <c r="R39" s="53"/>
      <c r="S39" s="53"/>
      <c r="T39" s="202">
        <v>1</v>
      </c>
      <c r="U39" s="58"/>
      <c r="V39" s="76"/>
      <c r="W39" s="78" t="s">
        <v>44</v>
      </c>
      <c r="X39" s="77"/>
      <c r="Y39" s="58"/>
      <c r="Z39" s="28" t="s">
        <v>45</v>
      </c>
    </row>
    <row r="40" spans="1:26" ht="60" x14ac:dyDescent="0.25">
      <c r="A40" s="61" t="s">
        <v>40</v>
      </c>
      <c r="B40" s="62" t="s">
        <v>267</v>
      </c>
      <c r="C40" s="61" t="s">
        <v>99</v>
      </c>
      <c r="D40" s="54"/>
      <c r="E40" s="54">
        <f t="shared" si="2"/>
        <v>1</v>
      </c>
      <c r="F40" s="61" t="s">
        <v>43</v>
      </c>
      <c r="G40" s="75">
        <v>1</v>
      </c>
      <c r="H40" s="75">
        <v>1</v>
      </c>
      <c r="I40" s="51"/>
      <c r="J40" s="51"/>
      <c r="K40" s="51"/>
      <c r="L40" s="51"/>
      <c r="M40" s="52"/>
      <c r="N40" s="51"/>
      <c r="O40" s="51"/>
      <c r="P40" s="51"/>
      <c r="Q40" s="51"/>
      <c r="R40" s="52"/>
      <c r="S40" s="51"/>
      <c r="T40" s="202">
        <v>1</v>
      </c>
      <c r="U40" s="58"/>
      <c r="V40" s="76"/>
      <c r="W40" s="78" t="s">
        <v>44</v>
      </c>
      <c r="X40" s="77"/>
      <c r="Y40" s="58"/>
      <c r="Z40" s="28" t="s">
        <v>45</v>
      </c>
    </row>
    <row r="41" spans="1:26" ht="60" x14ac:dyDescent="0.25">
      <c r="A41" s="61" t="s">
        <v>40</v>
      </c>
      <c r="B41" s="62" t="s">
        <v>391</v>
      </c>
      <c r="C41" s="61" t="s">
        <v>99</v>
      </c>
      <c r="D41" s="54"/>
      <c r="E41" s="54">
        <f t="shared" si="2"/>
        <v>1</v>
      </c>
      <c r="F41" s="61" t="s">
        <v>43</v>
      </c>
      <c r="G41" s="75">
        <v>1</v>
      </c>
      <c r="H41" s="75">
        <v>1</v>
      </c>
      <c r="I41" s="51"/>
      <c r="J41" s="51"/>
      <c r="K41" s="52"/>
      <c r="L41" s="53"/>
      <c r="M41" s="53"/>
      <c r="N41" s="52"/>
      <c r="O41" s="53"/>
      <c r="P41" s="53"/>
      <c r="Q41" s="52"/>
      <c r="R41" s="52"/>
      <c r="S41" s="53"/>
      <c r="T41" s="202">
        <v>1</v>
      </c>
      <c r="U41" s="58"/>
      <c r="V41" s="76"/>
      <c r="W41" s="78" t="s">
        <v>44</v>
      </c>
      <c r="X41" s="77"/>
      <c r="Y41" s="58"/>
      <c r="Z41" s="28" t="s">
        <v>45</v>
      </c>
    </row>
    <row r="42" spans="1:26" ht="60" x14ac:dyDescent="0.25">
      <c r="A42" s="61" t="s">
        <v>40</v>
      </c>
      <c r="B42" s="62" t="s">
        <v>392</v>
      </c>
      <c r="C42" s="61" t="s">
        <v>99</v>
      </c>
      <c r="D42" s="54"/>
      <c r="E42" s="54">
        <f t="shared" si="2"/>
        <v>1</v>
      </c>
      <c r="F42" s="61" t="s">
        <v>43</v>
      </c>
      <c r="G42" s="75">
        <v>1</v>
      </c>
      <c r="H42" s="75">
        <v>1</v>
      </c>
      <c r="I42" s="51"/>
      <c r="J42" s="51"/>
      <c r="K42" s="52"/>
      <c r="L42" s="53"/>
      <c r="M42" s="53"/>
      <c r="N42" s="52"/>
      <c r="O42" s="53"/>
      <c r="P42" s="53"/>
      <c r="Q42" s="52"/>
      <c r="R42" s="52"/>
      <c r="S42" s="53"/>
      <c r="T42" s="202">
        <v>1</v>
      </c>
      <c r="U42" s="58"/>
      <c r="V42" s="76"/>
      <c r="W42" s="78" t="s">
        <v>44</v>
      </c>
      <c r="X42" s="77"/>
      <c r="Y42" s="58"/>
      <c r="Z42" s="28" t="s">
        <v>45</v>
      </c>
    </row>
    <row r="43" spans="1:26" ht="60" x14ac:dyDescent="0.25">
      <c r="A43" s="61" t="s">
        <v>40</v>
      </c>
      <c r="B43" s="62" t="s">
        <v>271</v>
      </c>
      <c r="C43" s="61" t="s">
        <v>99</v>
      </c>
      <c r="D43" s="54"/>
      <c r="E43" s="54">
        <f t="shared" si="2"/>
        <v>1</v>
      </c>
      <c r="F43" s="61" t="s">
        <v>43</v>
      </c>
      <c r="G43" s="75">
        <v>1</v>
      </c>
      <c r="H43" s="75">
        <v>1</v>
      </c>
      <c r="I43" s="51"/>
      <c r="J43" s="51"/>
      <c r="K43" s="51"/>
      <c r="L43" s="51"/>
      <c r="M43" s="51"/>
      <c r="N43" s="52"/>
      <c r="O43" s="52"/>
      <c r="P43" s="157"/>
      <c r="Q43" s="51"/>
      <c r="R43" s="51"/>
      <c r="S43" s="51"/>
      <c r="T43" s="202">
        <v>1</v>
      </c>
      <c r="U43" s="58"/>
      <c r="V43" s="76"/>
      <c r="W43" s="78" t="s">
        <v>44</v>
      </c>
      <c r="X43" s="77"/>
      <c r="Y43" s="58"/>
      <c r="Z43" s="28" t="s">
        <v>45</v>
      </c>
    </row>
    <row r="44" spans="1:26" ht="60" x14ac:dyDescent="0.25">
      <c r="A44" s="61" t="s">
        <v>40</v>
      </c>
      <c r="B44" s="62" t="s">
        <v>113</v>
      </c>
      <c r="C44" s="61" t="s">
        <v>99</v>
      </c>
      <c r="D44" s="54"/>
      <c r="E44" s="54">
        <f t="shared" si="2"/>
        <v>1</v>
      </c>
      <c r="F44" s="61" t="s">
        <v>43</v>
      </c>
      <c r="G44" s="75">
        <v>1</v>
      </c>
      <c r="H44" s="75">
        <v>1</v>
      </c>
      <c r="I44" s="51"/>
      <c r="J44" s="51"/>
      <c r="K44" s="51"/>
      <c r="L44" s="51"/>
      <c r="M44" s="52"/>
      <c r="N44" s="51"/>
      <c r="O44" s="51"/>
      <c r="P44" s="51"/>
      <c r="Q44" s="51"/>
      <c r="R44" s="51"/>
      <c r="S44" s="202">
        <v>1</v>
      </c>
      <c r="T44" s="53"/>
      <c r="U44" s="58"/>
      <c r="V44" s="76"/>
      <c r="W44" s="78" t="s">
        <v>100</v>
      </c>
      <c r="X44" s="77"/>
      <c r="Y44" s="58"/>
      <c r="Z44" s="28" t="s">
        <v>45</v>
      </c>
    </row>
    <row r="45" spans="1:26" ht="60" x14ac:dyDescent="0.25">
      <c r="A45" s="61" t="s">
        <v>40</v>
      </c>
      <c r="B45" s="62" t="s">
        <v>272</v>
      </c>
      <c r="C45" s="61" t="s">
        <v>99</v>
      </c>
      <c r="D45" s="54"/>
      <c r="E45" s="54">
        <f t="shared" si="2"/>
        <v>1</v>
      </c>
      <c r="F45" s="61" t="s">
        <v>43</v>
      </c>
      <c r="G45" s="75">
        <v>1</v>
      </c>
      <c r="H45" s="75">
        <v>1</v>
      </c>
      <c r="I45" s="51"/>
      <c r="J45" s="51"/>
      <c r="K45" s="51"/>
      <c r="L45" s="51"/>
      <c r="M45" s="52"/>
      <c r="N45" s="51"/>
      <c r="O45" s="51"/>
      <c r="P45" s="51"/>
      <c r="Q45" s="51"/>
      <c r="R45" s="52"/>
      <c r="S45" s="52"/>
      <c r="T45" s="202">
        <v>1</v>
      </c>
      <c r="U45" s="58"/>
      <c r="V45" s="76"/>
      <c r="W45" s="78" t="s">
        <v>44</v>
      </c>
      <c r="X45" s="77"/>
      <c r="Y45" s="58"/>
      <c r="Z45" s="28" t="s">
        <v>45</v>
      </c>
    </row>
    <row r="46" spans="1:26" ht="60" x14ac:dyDescent="0.25">
      <c r="A46" s="61" t="s">
        <v>40</v>
      </c>
      <c r="B46" s="62" t="s">
        <v>114</v>
      </c>
      <c r="C46" s="61" t="s">
        <v>99</v>
      </c>
      <c r="D46" s="54"/>
      <c r="E46" s="54">
        <f t="shared" si="2"/>
        <v>1</v>
      </c>
      <c r="F46" s="61" t="s">
        <v>43</v>
      </c>
      <c r="G46" s="75">
        <v>1</v>
      </c>
      <c r="H46" s="75">
        <v>1</v>
      </c>
      <c r="I46" s="51"/>
      <c r="J46" s="51"/>
      <c r="K46" s="51"/>
      <c r="L46" s="51"/>
      <c r="M46" s="52"/>
      <c r="N46" s="51"/>
      <c r="O46" s="51"/>
      <c r="P46" s="51"/>
      <c r="Q46" s="51"/>
      <c r="R46" s="52"/>
      <c r="S46" s="52"/>
      <c r="T46" s="202">
        <v>1</v>
      </c>
      <c r="U46" s="58"/>
      <c r="V46" s="76"/>
      <c r="W46" s="78" t="s">
        <v>44</v>
      </c>
      <c r="X46" s="77"/>
      <c r="Y46" s="58"/>
      <c r="Z46" s="28" t="s">
        <v>45</v>
      </c>
    </row>
    <row r="47" spans="1:26" ht="60" x14ac:dyDescent="0.25">
      <c r="A47" s="61" t="s">
        <v>40</v>
      </c>
      <c r="B47" s="62" t="s">
        <v>273</v>
      </c>
      <c r="C47" s="61" t="s">
        <v>99</v>
      </c>
      <c r="D47" s="54"/>
      <c r="E47" s="54">
        <f t="shared" si="2"/>
        <v>1</v>
      </c>
      <c r="F47" s="61" t="s">
        <v>43</v>
      </c>
      <c r="G47" s="75">
        <v>1</v>
      </c>
      <c r="H47" s="75">
        <v>1</v>
      </c>
      <c r="I47" s="51"/>
      <c r="J47" s="51"/>
      <c r="K47" s="51"/>
      <c r="L47" s="51"/>
      <c r="M47" s="52"/>
      <c r="N47" s="51"/>
      <c r="O47" s="51"/>
      <c r="P47" s="51"/>
      <c r="Q47" s="51"/>
      <c r="R47" s="52"/>
      <c r="S47" s="52"/>
      <c r="T47" s="202">
        <v>1</v>
      </c>
      <c r="U47" s="58"/>
      <c r="V47" s="76"/>
      <c r="W47" s="78" t="s">
        <v>112</v>
      </c>
      <c r="X47" s="77"/>
      <c r="Y47" s="58"/>
      <c r="Z47" s="28" t="s">
        <v>45</v>
      </c>
    </row>
    <row r="48" spans="1:26" ht="60" x14ac:dyDescent="0.25">
      <c r="A48" s="61" t="s">
        <v>40</v>
      </c>
      <c r="B48" s="62" t="s">
        <v>274</v>
      </c>
      <c r="C48" s="61" t="s">
        <v>99</v>
      </c>
      <c r="D48" s="54"/>
      <c r="E48" s="54">
        <f t="shared" si="2"/>
        <v>1</v>
      </c>
      <c r="F48" s="61" t="s">
        <v>43</v>
      </c>
      <c r="G48" s="75">
        <v>1</v>
      </c>
      <c r="H48" s="75">
        <v>1</v>
      </c>
      <c r="I48" s="51"/>
      <c r="J48" s="51"/>
      <c r="K48" s="51"/>
      <c r="L48" s="51"/>
      <c r="M48" s="52"/>
      <c r="N48" s="51"/>
      <c r="O48" s="51"/>
      <c r="P48" s="51"/>
      <c r="Q48" s="51"/>
      <c r="R48" s="52"/>
      <c r="S48" s="52"/>
      <c r="T48" s="202">
        <v>1</v>
      </c>
      <c r="U48" s="58"/>
      <c r="V48" s="76"/>
      <c r="W48" s="78" t="s">
        <v>44</v>
      </c>
      <c r="X48" s="77"/>
      <c r="Y48" s="58"/>
      <c r="Z48" s="28" t="s">
        <v>45</v>
      </c>
    </row>
    <row r="49" spans="1:26" ht="60" x14ac:dyDescent="0.25">
      <c r="A49" s="61" t="s">
        <v>40</v>
      </c>
      <c r="B49" s="62" t="s">
        <v>276</v>
      </c>
      <c r="C49" s="61" t="s">
        <v>99</v>
      </c>
      <c r="D49" s="54"/>
      <c r="E49" s="54">
        <f t="shared" si="2"/>
        <v>1</v>
      </c>
      <c r="F49" s="61" t="s">
        <v>43</v>
      </c>
      <c r="G49" s="75">
        <v>1</v>
      </c>
      <c r="H49" s="75">
        <v>1</v>
      </c>
      <c r="I49" s="51"/>
      <c r="J49" s="51"/>
      <c r="K49" s="51"/>
      <c r="L49" s="51"/>
      <c r="M49" s="52"/>
      <c r="N49" s="51"/>
      <c r="O49" s="51"/>
      <c r="P49" s="51"/>
      <c r="Q49" s="51"/>
      <c r="R49" s="52"/>
      <c r="S49" s="51"/>
      <c r="T49" s="202">
        <v>1</v>
      </c>
      <c r="U49" s="58"/>
      <c r="V49" s="76"/>
      <c r="W49" s="78" t="s">
        <v>100</v>
      </c>
      <c r="X49" s="77"/>
      <c r="Y49" s="58"/>
      <c r="Z49" s="28" t="s">
        <v>45</v>
      </c>
    </row>
    <row r="50" spans="1:26" ht="60" x14ac:dyDescent="0.25">
      <c r="A50" s="61" t="s">
        <v>40</v>
      </c>
      <c r="B50" s="62" t="s">
        <v>277</v>
      </c>
      <c r="C50" s="61" t="s">
        <v>99</v>
      </c>
      <c r="D50" s="54"/>
      <c r="E50" s="54">
        <f t="shared" si="2"/>
        <v>1</v>
      </c>
      <c r="F50" s="61" t="s">
        <v>43</v>
      </c>
      <c r="G50" s="75">
        <v>1</v>
      </c>
      <c r="H50" s="75">
        <v>1</v>
      </c>
      <c r="I50" s="51"/>
      <c r="J50" s="51"/>
      <c r="K50" s="51"/>
      <c r="L50" s="51"/>
      <c r="M50" s="51"/>
      <c r="N50" s="51"/>
      <c r="O50" s="52"/>
      <c r="P50" s="52"/>
      <c r="Q50" s="51"/>
      <c r="R50" s="51"/>
      <c r="S50" s="51"/>
      <c r="T50" s="202">
        <v>1</v>
      </c>
      <c r="U50" s="58"/>
      <c r="V50" s="76"/>
      <c r="W50" s="78" t="s">
        <v>245</v>
      </c>
      <c r="X50" s="77"/>
      <c r="Y50" s="58"/>
      <c r="Z50" s="28" t="s">
        <v>45</v>
      </c>
    </row>
    <row r="51" spans="1:26" ht="60" x14ac:dyDescent="0.25">
      <c r="A51" s="61" t="s">
        <v>40</v>
      </c>
      <c r="B51" s="62" t="s">
        <v>278</v>
      </c>
      <c r="C51" s="61" t="s">
        <v>99</v>
      </c>
      <c r="D51" s="54"/>
      <c r="E51" s="54">
        <f t="shared" si="2"/>
        <v>1</v>
      </c>
      <c r="F51" s="61" t="s">
        <v>43</v>
      </c>
      <c r="G51" s="75">
        <v>1</v>
      </c>
      <c r="H51" s="75">
        <v>1</v>
      </c>
      <c r="I51" s="51"/>
      <c r="J51" s="51"/>
      <c r="K51" s="51"/>
      <c r="L51" s="51"/>
      <c r="M51" s="51"/>
      <c r="N51" s="51"/>
      <c r="O51" s="52"/>
      <c r="P51" s="52"/>
      <c r="Q51" s="51"/>
      <c r="R51" s="51"/>
      <c r="S51" s="51"/>
      <c r="T51" s="202">
        <v>1</v>
      </c>
      <c r="U51" s="58"/>
      <c r="V51" s="76"/>
      <c r="W51" s="78" t="s">
        <v>100</v>
      </c>
      <c r="X51" s="77"/>
      <c r="Y51" s="58"/>
      <c r="Z51" s="28" t="s">
        <v>45</v>
      </c>
    </row>
    <row r="52" spans="1:26" ht="60" x14ac:dyDescent="0.25">
      <c r="A52" s="61" t="s">
        <v>40</v>
      </c>
      <c r="B52" s="213" t="s">
        <v>279</v>
      </c>
      <c r="C52" s="61" t="s">
        <v>99</v>
      </c>
      <c r="D52" s="54"/>
      <c r="E52" s="54">
        <f>SUM(I52:T52)</f>
        <v>1</v>
      </c>
      <c r="F52" s="61" t="s">
        <v>43</v>
      </c>
      <c r="G52" s="75">
        <v>2</v>
      </c>
      <c r="H52" s="75">
        <v>1</v>
      </c>
      <c r="I52" s="51"/>
      <c r="J52" s="51"/>
      <c r="K52" s="51"/>
      <c r="L52" s="51"/>
      <c r="M52" s="51"/>
      <c r="N52" s="202">
        <v>1</v>
      </c>
      <c r="O52" s="52"/>
      <c r="P52" s="52"/>
      <c r="Q52" s="51"/>
      <c r="R52" s="51"/>
      <c r="S52" s="51"/>
      <c r="T52" s="214"/>
      <c r="U52" s="58"/>
      <c r="V52" s="76"/>
      <c r="W52" s="78" t="s">
        <v>100</v>
      </c>
      <c r="X52" s="77"/>
      <c r="Y52" s="58"/>
      <c r="Z52" s="28" t="s">
        <v>45</v>
      </c>
    </row>
    <row r="53" spans="1:26" ht="60" x14ac:dyDescent="0.25">
      <c r="A53" s="61" t="s">
        <v>40</v>
      </c>
      <c r="B53" s="213" t="s">
        <v>115</v>
      </c>
      <c r="C53" s="61" t="s">
        <v>99</v>
      </c>
      <c r="D53" s="54"/>
      <c r="E53" s="54">
        <f t="shared" si="2"/>
        <v>1</v>
      </c>
      <c r="F53" s="61" t="s">
        <v>43</v>
      </c>
      <c r="G53" s="75">
        <v>2</v>
      </c>
      <c r="H53" s="75">
        <v>1</v>
      </c>
      <c r="I53" s="51"/>
      <c r="J53" s="51"/>
      <c r="K53" s="51"/>
      <c r="L53" s="51"/>
      <c r="M53" s="51"/>
      <c r="N53" s="202">
        <v>1</v>
      </c>
      <c r="O53" s="52"/>
      <c r="P53" s="52"/>
      <c r="Q53" s="51"/>
      <c r="R53" s="51"/>
      <c r="S53" s="51"/>
      <c r="T53" s="214"/>
      <c r="U53" s="58"/>
      <c r="V53" s="76"/>
      <c r="W53" s="78" t="s">
        <v>100</v>
      </c>
      <c r="X53" s="77"/>
      <c r="Y53" s="58"/>
      <c r="Z53" s="28" t="s">
        <v>45</v>
      </c>
    </row>
    <row r="54" spans="1:26" ht="60" x14ac:dyDescent="0.25">
      <c r="A54" s="61" t="s">
        <v>40</v>
      </c>
      <c r="B54" s="213" t="s">
        <v>280</v>
      </c>
      <c r="C54" s="61" t="s">
        <v>99</v>
      </c>
      <c r="D54" s="54"/>
      <c r="E54" s="54">
        <f t="shared" si="2"/>
        <v>1</v>
      </c>
      <c r="F54" s="61" t="s">
        <v>43</v>
      </c>
      <c r="G54" s="75">
        <v>2</v>
      </c>
      <c r="H54" s="75">
        <v>1</v>
      </c>
      <c r="I54" s="51"/>
      <c r="J54" s="51"/>
      <c r="K54" s="51"/>
      <c r="L54" s="51"/>
      <c r="M54" s="51"/>
      <c r="N54" s="202">
        <v>1</v>
      </c>
      <c r="O54" s="52"/>
      <c r="P54" s="52"/>
      <c r="Q54" s="51"/>
      <c r="R54" s="51"/>
      <c r="S54" s="51"/>
      <c r="T54" s="214"/>
      <c r="U54" s="58"/>
      <c r="V54" s="76"/>
      <c r="W54" s="78" t="s">
        <v>104</v>
      </c>
      <c r="X54" s="77"/>
      <c r="Y54" s="58"/>
      <c r="Z54" s="28" t="s">
        <v>45</v>
      </c>
    </row>
    <row r="55" spans="1:26" ht="60" x14ac:dyDescent="0.25">
      <c r="A55" s="61" t="s">
        <v>40</v>
      </c>
      <c r="B55" s="62" t="s">
        <v>116</v>
      </c>
      <c r="C55" s="61" t="s">
        <v>99</v>
      </c>
      <c r="D55" s="54"/>
      <c r="E55" s="54">
        <f t="shared" si="2"/>
        <v>2</v>
      </c>
      <c r="F55" s="61" t="s">
        <v>43</v>
      </c>
      <c r="G55" s="75">
        <v>2</v>
      </c>
      <c r="H55" s="75">
        <v>2</v>
      </c>
      <c r="I55" s="51"/>
      <c r="J55" s="51"/>
      <c r="K55" s="51"/>
      <c r="L55" s="51"/>
      <c r="M55" s="51"/>
      <c r="N55" s="202">
        <v>1</v>
      </c>
      <c r="O55" s="52"/>
      <c r="P55" s="52"/>
      <c r="Q55" s="51"/>
      <c r="R55" s="51"/>
      <c r="S55" s="51"/>
      <c r="T55" s="202">
        <v>1</v>
      </c>
      <c r="U55" s="58"/>
      <c r="V55" s="76"/>
      <c r="W55" s="78" t="s">
        <v>100</v>
      </c>
      <c r="X55" s="77"/>
      <c r="Y55" s="58"/>
      <c r="Z55" s="28" t="s">
        <v>45</v>
      </c>
    </row>
    <row r="56" spans="1:26" ht="60" x14ac:dyDescent="0.25">
      <c r="A56" s="61" t="s">
        <v>40</v>
      </c>
      <c r="B56" s="62" t="s">
        <v>393</v>
      </c>
      <c r="C56" s="61" t="s">
        <v>99</v>
      </c>
      <c r="D56" s="54"/>
      <c r="E56" s="54">
        <f t="shared" si="2"/>
        <v>2</v>
      </c>
      <c r="F56" s="61" t="s">
        <v>43</v>
      </c>
      <c r="G56" s="75">
        <v>2</v>
      </c>
      <c r="H56" s="75">
        <v>2</v>
      </c>
      <c r="I56" s="51"/>
      <c r="J56" s="51"/>
      <c r="K56" s="51"/>
      <c r="L56" s="51"/>
      <c r="M56" s="51"/>
      <c r="N56" s="202">
        <v>1</v>
      </c>
      <c r="O56" s="52"/>
      <c r="P56" s="52"/>
      <c r="Q56" s="51"/>
      <c r="R56" s="51"/>
      <c r="S56" s="51"/>
      <c r="T56" s="202">
        <v>1</v>
      </c>
      <c r="U56" s="58"/>
      <c r="V56" s="76"/>
      <c r="W56" s="78" t="s">
        <v>100</v>
      </c>
      <c r="X56" s="77"/>
      <c r="Y56" s="58"/>
      <c r="Z56" s="28" t="s">
        <v>45</v>
      </c>
    </row>
    <row r="57" spans="1:26" ht="60" x14ac:dyDescent="0.25">
      <c r="A57" s="61" t="s">
        <v>40</v>
      </c>
      <c r="B57" s="62" t="s">
        <v>122</v>
      </c>
      <c r="C57" s="61" t="s">
        <v>99</v>
      </c>
      <c r="D57" s="54"/>
      <c r="E57" s="54">
        <f t="shared" si="2"/>
        <v>2</v>
      </c>
      <c r="F57" s="61" t="s">
        <v>43</v>
      </c>
      <c r="G57" s="75">
        <v>2</v>
      </c>
      <c r="H57" s="75">
        <v>2</v>
      </c>
      <c r="I57" s="51"/>
      <c r="J57" s="51"/>
      <c r="K57" s="51"/>
      <c r="L57" s="51"/>
      <c r="M57" s="51"/>
      <c r="N57" s="202">
        <v>1</v>
      </c>
      <c r="O57" s="52"/>
      <c r="P57" s="52"/>
      <c r="Q57" s="51"/>
      <c r="R57" s="51"/>
      <c r="S57" s="51"/>
      <c r="T57" s="202">
        <v>1</v>
      </c>
      <c r="U57" s="58" t="s">
        <v>281</v>
      </c>
      <c r="V57" s="76"/>
      <c r="W57" s="78" t="s">
        <v>100</v>
      </c>
      <c r="X57" s="77"/>
      <c r="Y57" s="58"/>
      <c r="Z57" s="28" t="s">
        <v>45</v>
      </c>
    </row>
    <row r="58" spans="1:26" ht="60" x14ac:dyDescent="0.25">
      <c r="A58" s="61" t="s">
        <v>40</v>
      </c>
      <c r="B58" s="62" t="s">
        <v>118</v>
      </c>
      <c r="C58" s="61" t="s">
        <v>99</v>
      </c>
      <c r="D58" s="54"/>
      <c r="E58" s="54">
        <f t="shared" si="2"/>
        <v>4</v>
      </c>
      <c r="F58" s="61" t="s">
        <v>43</v>
      </c>
      <c r="G58" s="75">
        <v>4</v>
      </c>
      <c r="H58" s="75">
        <v>4</v>
      </c>
      <c r="I58" s="51"/>
      <c r="J58" s="51"/>
      <c r="K58" s="202">
        <v>1</v>
      </c>
      <c r="L58" s="51"/>
      <c r="M58" s="52"/>
      <c r="N58" s="202">
        <v>1</v>
      </c>
      <c r="O58" s="51"/>
      <c r="P58" s="51"/>
      <c r="Q58" s="202">
        <v>1</v>
      </c>
      <c r="R58" s="52"/>
      <c r="S58" s="51"/>
      <c r="T58" s="202">
        <v>1</v>
      </c>
      <c r="U58" s="58"/>
      <c r="V58" s="76"/>
      <c r="W58" s="78" t="s">
        <v>100</v>
      </c>
      <c r="X58" s="77"/>
      <c r="Y58" s="58"/>
      <c r="Z58" s="28" t="s">
        <v>45</v>
      </c>
    </row>
    <row r="59" spans="1:26" ht="60" x14ac:dyDescent="0.25">
      <c r="A59" s="61" t="s">
        <v>40</v>
      </c>
      <c r="B59" s="62" t="s">
        <v>119</v>
      </c>
      <c r="C59" s="61" t="s">
        <v>99</v>
      </c>
      <c r="D59" s="54"/>
      <c r="E59" s="54">
        <f>+SUM(I59:T59)</f>
        <v>3</v>
      </c>
      <c r="F59" s="61" t="s">
        <v>43</v>
      </c>
      <c r="G59" s="75">
        <v>4</v>
      </c>
      <c r="H59" s="75">
        <v>3</v>
      </c>
      <c r="I59" s="51"/>
      <c r="J59" s="51"/>
      <c r="K59" s="202">
        <v>1</v>
      </c>
      <c r="L59" s="51"/>
      <c r="M59" s="52"/>
      <c r="N59" s="202">
        <v>1</v>
      </c>
      <c r="O59" s="51"/>
      <c r="P59" s="51"/>
      <c r="Q59" s="202">
        <v>1</v>
      </c>
      <c r="R59" s="52"/>
      <c r="S59" s="51"/>
      <c r="T59" s="215"/>
      <c r="U59" s="58"/>
      <c r="V59" s="76"/>
      <c r="W59" s="78" t="s">
        <v>100</v>
      </c>
      <c r="X59" s="77"/>
      <c r="Y59" s="58"/>
      <c r="Z59" s="28" t="s">
        <v>45</v>
      </c>
    </row>
    <row r="60" spans="1:26" ht="60" x14ac:dyDescent="0.25">
      <c r="A60" s="61" t="s">
        <v>40</v>
      </c>
      <c r="B60" s="62" t="s">
        <v>120</v>
      </c>
      <c r="C60" s="61" t="s">
        <v>99</v>
      </c>
      <c r="D60" s="54"/>
      <c r="E60" s="54">
        <f t="shared" si="2"/>
        <v>4</v>
      </c>
      <c r="F60" s="61" t="s">
        <v>43</v>
      </c>
      <c r="G60" s="75">
        <v>4</v>
      </c>
      <c r="H60" s="75">
        <v>4</v>
      </c>
      <c r="I60" s="51"/>
      <c r="J60" s="51"/>
      <c r="K60" s="202">
        <v>1</v>
      </c>
      <c r="L60" s="51"/>
      <c r="M60" s="52"/>
      <c r="N60" s="202">
        <v>1</v>
      </c>
      <c r="O60" s="51"/>
      <c r="P60" s="51"/>
      <c r="Q60" s="202">
        <v>1</v>
      </c>
      <c r="R60" s="52"/>
      <c r="S60" s="51"/>
      <c r="T60" s="202">
        <v>1</v>
      </c>
      <c r="U60" s="58"/>
      <c r="V60" s="76"/>
      <c r="W60" s="78" t="s">
        <v>100</v>
      </c>
      <c r="X60" s="77"/>
      <c r="Y60" s="58"/>
      <c r="Z60" s="28" t="s">
        <v>45</v>
      </c>
    </row>
    <row r="61" spans="1:26" ht="60" x14ac:dyDescent="0.25">
      <c r="A61" s="61" t="s">
        <v>40</v>
      </c>
      <c r="B61" s="62" t="s">
        <v>121</v>
      </c>
      <c r="C61" s="61" t="s">
        <v>99</v>
      </c>
      <c r="D61" s="54"/>
      <c r="E61" s="54">
        <f t="shared" si="2"/>
        <v>4</v>
      </c>
      <c r="F61" s="61" t="s">
        <v>43</v>
      </c>
      <c r="G61" s="75">
        <v>4</v>
      </c>
      <c r="H61" s="75">
        <v>4</v>
      </c>
      <c r="I61" s="51"/>
      <c r="J61" s="51"/>
      <c r="K61" s="202">
        <v>1</v>
      </c>
      <c r="L61" s="51"/>
      <c r="M61" s="52"/>
      <c r="N61" s="202">
        <v>1</v>
      </c>
      <c r="O61" s="51"/>
      <c r="P61" s="51"/>
      <c r="Q61" s="202">
        <v>1</v>
      </c>
      <c r="R61" s="52"/>
      <c r="S61" s="51"/>
      <c r="T61" s="202">
        <v>1</v>
      </c>
      <c r="U61" s="58"/>
      <c r="V61" s="76"/>
      <c r="W61" s="78" t="s">
        <v>100</v>
      </c>
      <c r="X61" s="77"/>
      <c r="Y61" s="58"/>
      <c r="Z61" s="28" t="s">
        <v>45</v>
      </c>
    </row>
    <row r="62" spans="1:26" ht="60" x14ac:dyDescent="0.25">
      <c r="A62" s="61" t="s">
        <v>40</v>
      </c>
      <c r="B62" s="62" t="s">
        <v>123</v>
      </c>
      <c r="C62" s="61" t="s">
        <v>99</v>
      </c>
      <c r="D62" s="54"/>
      <c r="E62" s="54">
        <f t="shared" si="2"/>
        <v>4</v>
      </c>
      <c r="F62" s="61" t="s">
        <v>43</v>
      </c>
      <c r="G62" s="75">
        <v>4</v>
      </c>
      <c r="H62" s="75">
        <v>4</v>
      </c>
      <c r="I62" s="51"/>
      <c r="J62" s="51"/>
      <c r="K62" s="202">
        <v>1</v>
      </c>
      <c r="L62" s="51"/>
      <c r="M62" s="52"/>
      <c r="N62" s="202">
        <v>1</v>
      </c>
      <c r="O62" s="51"/>
      <c r="P62" s="51"/>
      <c r="Q62" s="202">
        <v>1</v>
      </c>
      <c r="R62" s="52"/>
      <c r="S62" s="51"/>
      <c r="T62" s="202">
        <v>1</v>
      </c>
      <c r="U62" s="58"/>
      <c r="V62" s="76"/>
      <c r="W62" s="78" t="s">
        <v>100</v>
      </c>
      <c r="X62" s="77"/>
      <c r="Y62" s="58"/>
      <c r="Z62" s="28" t="s">
        <v>45</v>
      </c>
    </row>
    <row r="63" spans="1:26" ht="64.5" customHeight="1" x14ac:dyDescent="0.25">
      <c r="A63" s="61" t="s">
        <v>40</v>
      </c>
      <c r="B63" s="62" t="s">
        <v>282</v>
      </c>
      <c r="C63" s="61" t="s">
        <v>99</v>
      </c>
      <c r="D63" s="54"/>
      <c r="E63" s="54">
        <f t="shared" si="2"/>
        <v>4</v>
      </c>
      <c r="F63" s="61" t="s">
        <v>43</v>
      </c>
      <c r="G63" s="75">
        <v>4</v>
      </c>
      <c r="H63" s="75">
        <v>4</v>
      </c>
      <c r="I63" s="51"/>
      <c r="J63" s="51"/>
      <c r="K63" s="202">
        <v>1</v>
      </c>
      <c r="L63" s="51"/>
      <c r="M63" s="52"/>
      <c r="N63" s="202">
        <v>1</v>
      </c>
      <c r="O63" s="51"/>
      <c r="P63" s="51"/>
      <c r="Q63" s="202">
        <v>1</v>
      </c>
      <c r="R63" s="52"/>
      <c r="S63" s="51"/>
      <c r="T63" s="202">
        <v>1</v>
      </c>
      <c r="U63" s="58"/>
      <c r="V63" s="76"/>
      <c r="W63" s="78" t="s">
        <v>100</v>
      </c>
      <c r="X63" s="77"/>
      <c r="Y63" s="58"/>
      <c r="Z63" s="28" t="s">
        <v>45</v>
      </c>
    </row>
    <row r="64" spans="1:26" ht="123.75" customHeight="1" x14ac:dyDescent="0.25">
      <c r="A64" s="61" t="s">
        <v>40</v>
      </c>
      <c r="B64" s="62" t="s">
        <v>283</v>
      </c>
      <c r="C64" s="61" t="s">
        <v>99</v>
      </c>
      <c r="D64" s="54"/>
      <c r="E64" s="54">
        <f t="shared" si="2"/>
        <v>4</v>
      </c>
      <c r="F64" s="61" t="s">
        <v>43</v>
      </c>
      <c r="G64" s="75">
        <v>4</v>
      </c>
      <c r="H64" s="75">
        <v>4</v>
      </c>
      <c r="I64" s="51"/>
      <c r="J64" s="51"/>
      <c r="K64" s="202">
        <v>1</v>
      </c>
      <c r="L64" s="51"/>
      <c r="M64" s="52"/>
      <c r="N64" s="202">
        <v>1</v>
      </c>
      <c r="O64" s="51"/>
      <c r="P64" s="51"/>
      <c r="Q64" s="202">
        <v>1</v>
      </c>
      <c r="R64" s="52"/>
      <c r="S64" s="51"/>
      <c r="T64" s="202">
        <v>1</v>
      </c>
      <c r="U64" s="58"/>
      <c r="V64" s="76"/>
      <c r="W64" s="78" t="s">
        <v>100</v>
      </c>
      <c r="X64" s="77"/>
      <c r="Y64" s="58"/>
      <c r="Z64" s="28" t="s">
        <v>45</v>
      </c>
    </row>
    <row r="65" spans="1:26" ht="64.5" customHeight="1" x14ac:dyDescent="0.25">
      <c r="A65" s="61" t="s">
        <v>40</v>
      </c>
      <c r="B65" s="62" t="s">
        <v>124</v>
      </c>
      <c r="C65" s="61" t="s">
        <v>99</v>
      </c>
      <c r="D65" s="54"/>
      <c r="E65" s="54">
        <f t="shared" si="2"/>
        <v>4</v>
      </c>
      <c r="F65" s="61" t="s">
        <v>43</v>
      </c>
      <c r="G65" s="75">
        <v>4</v>
      </c>
      <c r="H65" s="75">
        <v>4</v>
      </c>
      <c r="I65" s="51"/>
      <c r="J65" s="51"/>
      <c r="K65" s="202">
        <v>1</v>
      </c>
      <c r="L65" s="51"/>
      <c r="M65" s="52"/>
      <c r="N65" s="202">
        <v>1</v>
      </c>
      <c r="O65" s="51"/>
      <c r="P65" s="51"/>
      <c r="Q65" s="202">
        <v>1</v>
      </c>
      <c r="R65" s="52"/>
      <c r="S65" s="51"/>
      <c r="T65" s="202">
        <v>1</v>
      </c>
      <c r="U65" s="58"/>
      <c r="V65" s="76"/>
      <c r="W65" s="78" t="s">
        <v>100</v>
      </c>
      <c r="X65" s="77"/>
      <c r="Y65" s="58"/>
      <c r="Z65" s="28" t="s">
        <v>45</v>
      </c>
    </row>
    <row r="66" spans="1:26" ht="64.5" customHeight="1" x14ac:dyDescent="0.25">
      <c r="A66" s="61" t="s">
        <v>40</v>
      </c>
      <c r="B66" s="62" t="s">
        <v>125</v>
      </c>
      <c r="C66" s="61" t="s">
        <v>99</v>
      </c>
      <c r="D66" s="54"/>
      <c r="E66" s="54">
        <f>+SUM(I66:T66)</f>
        <v>3</v>
      </c>
      <c r="F66" s="61" t="s">
        <v>43</v>
      </c>
      <c r="G66" s="75">
        <v>4</v>
      </c>
      <c r="H66" s="75">
        <v>3</v>
      </c>
      <c r="I66" s="51"/>
      <c r="J66" s="51"/>
      <c r="K66" s="202">
        <v>1</v>
      </c>
      <c r="L66" s="51"/>
      <c r="M66" s="52"/>
      <c r="N66" s="202">
        <v>1</v>
      </c>
      <c r="O66" s="51"/>
      <c r="P66" s="51"/>
      <c r="Q66" s="202">
        <v>1</v>
      </c>
      <c r="R66" s="52"/>
      <c r="S66" s="51"/>
      <c r="T66" s="215"/>
      <c r="U66" s="58"/>
      <c r="V66" s="76"/>
      <c r="W66" s="78" t="s">
        <v>100</v>
      </c>
      <c r="X66" s="77"/>
      <c r="Y66" s="58"/>
      <c r="Z66" s="28" t="s">
        <v>45</v>
      </c>
    </row>
    <row r="67" spans="1:26" ht="30.6" customHeight="1" x14ac:dyDescent="0.25">
      <c r="A67" s="61"/>
      <c r="B67" s="62"/>
      <c r="C67" s="82"/>
      <c r="D67" s="83"/>
      <c r="E67" s="83"/>
      <c r="F67" s="82"/>
      <c r="G67" s="81"/>
      <c r="H67" s="216">
        <f>SUM(I67:T67)</f>
        <v>87</v>
      </c>
      <c r="I67" s="254">
        <v>14</v>
      </c>
      <c r="J67" s="254"/>
      <c r="K67" s="254"/>
      <c r="L67" s="254">
        <v>27</v>
      </c>
      <c r="M67" s="254"/>
      <c r="N67" s="254"/>
      <c r="O67" s="254">
        <v>11</v>
      </c>
      <c r="P67" s="254"/>
      <c r="Q67" s="254"/>
      <c r="R67" s="254">
        <v>35</v>
      </c>
      <c r="S67" s="254"/>
      <c r="T67" s="254"/>
      <c r="U67" s="85"/>
      <c r="V67" s="85"/>
      <c r="W67" s="86"/>
      <c r="X67" s="85"/>
      <c r="Y67" s="85"/>
      <c r="Z67" s="82"/>
    </row>
    <row r="68" spans="1:26" ht="31.5" x14ac:dyDescent="0.25">
      <c r="A68" s="15" t="s">
        <v>96</v>
      </c>
      <c r="B68" s="212">
        <v>45992</v>
      </c>
    </row>
    <row r="69" spans="1:26" ht="16.5" customHeight="1" x14ac:dyDescent="0.25"/>
    <row r="70" spans="1:26" x14ac:dyDescent="0.25"/>
    <row r="71" spans="1:26" x14ac:dyDescent="0.25"/>
    <row r="72" spans="1:26" x14ac:dyDescent="0.25"/>
    <row r="73" spans="1:26" x14ac:dyDescent="0.25"/>
    <row r="74" spans="1:26" x14ac:dyDescent="0.25"/>
    <row r="75" spans="1:26" x14ac:dyDescent="0.25"/>
    <row r="76" spans="1:26" x14ac:dyDescent="0.25"/>
    <row r="77" spans="1:26" x14ac:dyDescent="0.25"/>
    <row r="78" spans="1:26" x14ac:dyDescent="0.25"/>
    <row r="79" spans="1:26" x14ac:dyDescent="0.25"/>
    <row r="80" spans="1:2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</sheetData>
  <autoFilter ref="A7:Z66" xr:uid="{91CA1DE6-5548-4857-9356-023E0FE2B184}"/>
  <mergeCells count="24">
    <mergeCell ref="B1:X1"/>
    <mergeCell ref="B2:X3"/>
    <mergeCell ref="B4:Z4"/>
    <mergeCell ref="A5:A7"/>
    <mergeCell ref="B5:B7"/>
    <mergeCell ref="C5:F5"/>
    <mergeCell ref="G5:U5"/>
    <mergeCell ref="V5:Y5"/>
    <mergeCell ref="Z5:Z7"/>
    <mergeCell ref="C6:C7"/>
    <mergeCell ref="D6:D7"/>
    <mergeCell ref="E6:E7"/>
    <mergeCell ref="F6:F7"/>
    <mergeCell ref="G6:H6"/>
    <mergeCell ref="I6:T6"/>
    <mergeCell ref="V6:V7"/>
    <mergeCell ref="W6:W7"/>
    <mergeCell ref="X6:X7"/>
    <mergeCell ref="Y6:Y7"/>
    <mergeCell ref="I67:K67"/>
    <mergeCell ref="L67:N67"/>
    <mergeCell ref="O67:Q67"/>
    <mergeCell ref="R67:T67"/>
    <mergeCell ref="U6:U7"/>
  </mergeCells>
  <dataValidations count="4">
    <dataValidation allowBlank="1" showErrorMessage="1" promptTitle="Variable 1" prompt="Digite aqui el Valor de la Variable 1" sqref="D10 B33 D37:D67 D15:D35" xr:uid="{738F7609-C3CB-4213-AFC7-3CA8F521261D}"/>
    <dataValidation operator="lessThan" allowBlank="1" showInputMessage="1" showErrorMessage="1" sqref="Z2:Z3 B1:B2 Y3" xr:uid="{74BEEB3F-6727-4FE9-8134-7872BD48C938}"/>
    <dataValidation type="decimal" operator="lessThan" showInputMessage="1" sqref="Z1" xr:uid="{A1BAEA9D-B89A-482D-B2ED-F828B2E19EAD}">
      <formula1>0</formula1>
    </dataValidation>
    <dataValidation type="decimal" operator="lessThan" allowBlank="1" showInputMessage="1" showErrorMessage="1" sqref="Y1:Y2" xr:uid="{B9A753D3-2F37-477F-BC14-2A757B8740FD}">
      <formula1>0</formula1>
    </dataValidation>
  </dataValidations>
  <pageMargins left="0.7" right="0.7" top="0.75" bottom="0.75" header="0.3" footer="0.3"/>
  <pageSetup scale="24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338D-701B-4A1A-87F7-D25944A99F38}">
  <dimension ref="A1:Z111"/>
  <sheetViews>
    <sheetView tabSelected="1" zoomScale="70" zoomScaleNormal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baseColWidth="10" defaultColWidth="0" defaultRowHeight="15" customHeight="1" zeroHeight="1" x14ac:dyDescent="0.25"/>
  <cols>
    <col min="1" max="1" width="45.140625" style="82" customWidth="1"/>
    <col min="2" max="2" width="42.28515625" customWidth="1"/>
    <col min="3" max="3" width="20.85546875" customWidth="1"/>
    <col min="4" max="4" width="21.28515625" customWidth="1"/>
    <col min="5" max="5" width="25.7109375" customWidth="1"/>
    <col min="6" max="6" width="17.7109375" customWidth="1"/>
    <col min="7" max="7" width="12.28515625" customWidth="1"/>
    <col min="8" max="8" width="12.42578125" customWidth="1"/>
    <col min="9" max="10" width="6.5703125" customWidth="1"/>
    <col min="11" max="11" width="7.42578125" customWidth="1"/>
    <col min="12" max="12" width="6.7109375" style="225" customWidth="1"/>
    <col min="13" max="13" width="7" style="225" customWidth="1"/>
    <col min="14" max="14" width="6.140625" style="225" customWidth="1"/>
    <col min="15" max="15" width="6" customWidth="1"/>
    <col min="16" max="16" width="5.5703125" customWidth="1"/>
    <col min="17" max="17" width="5.85546875" customWidth="1"/>
    <col min="18" max="18" width="6" customWidth="1"/>
    <col min="19" max="19" width="5.5703125" customWidth="1"/>
    <col min="20" max="20" width="6.5703125" customWidth="1"/>
    <col min="21" max="21" width="39" customWidth="1"/>
    <col min="22" max="22" width="19.28515625" customWidth="1"/>
    <col min="23" max="23" width="25.7109375" customWidth="1"/>
    <col min="24" max="25" width="22.42578125" customWidth="1"/>
    <col min="26" max="26" width="22.5703125" customWidth="1"/>
    <col min="27" max="16384" width="11.42578125" hidden="1"/>
  </cols>
  <sheetData>
    <row r="1" spans="1:26" ht="27" customHeight="1" x14ac:dyDescent="0.25">
      <c r="A1" s="261"/>
      <c r="B1" s="264" t="s">
        <v>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6"/>
      <c r="Y1" s="159" t="s">
        <v>1</v>
      </c>
      <c r="Z1" s="160" t="s">
        <v>2</v>
      </c>
    </row>
    <row r="2" spans="1:26" ht="21" customHeight="1" x14ac:dyDescent="0.25">
      <c r="A2" s="262"/>
      <c r="B2" s="267" t="s">
        <v>3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9"/>
      <c r="Y2" s="161" t="s">
        <v>4</v>
      </c>
      <c r="Z2" s="162">
        <v>1</v>
      </c>
    </row>
    <row r="3" spans="1:26" ht="24" customHeight="1" thickBot="1" x14ac:dyDescent="0.3">
      <c r="A3" s="263"/>
      <c r="B3" s="264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6"/>
      <c r="Y3" s="163" t="s">
        <v>5</v>
      </c>
      <c r="Z3" s="164">
        <v>45077</v>
      </c>
    </row>
    <row r="4" spans="1:26" ht="34.5" customHeight="1" thickBot="1" x14ac:dyDescent="0.3">
      <c r="A4" s="165" t="s">
        <v>6</v>
      </c>
      <c r="B4" s="270" t="s">
        <v>354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2"/>
    </row>
    <row r="5" spans="1:26" ht="30.75" customHeight="1" thickBot="1" x14ac:dyDescent="0.3">
      <c r="A5" s="240" t="s">
        <v>8</v>
      </c>
      <c r="B5" s="240" t="s">
        <v>9</v>
      </c>
      <c r="C5" s="258" t="s">
        <v>10</v>
      </c>
      <c r="D5" s="260"/>
      <c r="E5" s="260"/>
      <c r="F5" s="259"/>
      <c r="G5" s="258" t="s">
        <v>11</v>
      </c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59"/>
      <c r="V5" s="258" t="s">
        <v>12</v>
      </c>
      <c r="W5" s="260"/>
      <c r="X5" s="260"/>
      <c r="Y5" s="259"/>
      <c r="Z5" s="256" t="s">
        <v>13</v>
      </c>
    </row>
    <row r="6" spans="1:26" ht="36" customHeight="1" thickBot="1" x14ac:dyDescent="0.3">
      <c r="A6" s="241"/>
      <c r="B6" s="241"/>
      <c r="C6" s="256" t="s">
        <v>14</v>
      </c>
      <c r="D6" s="256" t="s">
        <v>15</v>
      </c>
      <c r="E6" s="256" t="s">
        <v>16</v>
      </c>
      <c r="F6" s="256" t="s">
        <v>17</v>
      </c>
      <c r="G6" s="258" t="s">
        <v>18</v>
      </c>
      <c r="H6" s="259"/>
      <c r="I6" s="258" t="s">
        <v>19</v>
      </c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59"/>
      <c r="U6" s="256" t="s">
        <v>20</v>
      </c>
      <c r="V6" s="273" t="s">
        <v>21</v>
      </c>
      <c r="W6" s="273" t="s">
        <v>22</v>
      </c>
      <c r="X6" s="273" t="s">
        <v>23</v>
      </c>
      <c r="Y6" s="273" t="s">
        <v>24</v>
      </c>
      <c r="Z6" s="273"/>
    </row>
    <row r="7" spans="1:26" ht="30.75" customHeight="1" thickBot="1" x14ac:dyDescent="0.3">
      <c r="A7" s="251"/>
      <c r="B7" s="251"/>
      <c r="C7" s="257"/>
      <c r="D7" s="257"/>
      <c r="E7" s="257"/>
      <c r="F7" s="257"/>
      <c r="G7" s="166" t="s">
        <v>25</v>
      </c>
      <c r="H7" s="166" t="s">
        <v>26</v>
      </c>
      <c r="I7" s="217" t="s">
        <v>27</v>
      </c>
      <c r="J7" s="218" t="s">
        <v>28</v>
      </c>
      <c r="K7" s="218" t="s">
        <v>29</v>
      </c>
      <c r="L7" s="218" t="s">
        <v>30</v>
      </c>
      <c r="M7" s="218" t="s">
        <v>31</v>
      </c>
      <c r="N7" s="218" t="s">
        <v>32</v>
      </c>
      <c r="O7" s="218" t="s">
        <v>33</v>
      </c>
      <c r="P7" s="218" t="s">
        <v>34</v>
      </c>
      <c r="Q7" s="218" t="s">
        <v>35</v>
      </c>
      <c r="R7" s="218" t="s">
        <v>36</v>
      </c>
      <c r="S7" s="218" t="s">
        <v>37</v>
      </c>
      <c r="T7" s="219" t="s">
        <v>38</v>
      </c>
      <c r="U7" s="273"/>
      <c r="V7" s="257"/>
      <c r="W7" s="257"/>
      <c r="X7" s="257"/>
      <c r="Y7" s="257"/>
      <c r="Z7" s="257"/>
    </row>
    <row r="8" spans="1:26" ht="61.5" customHeight="1" x14ac:dyDescent="0.25">
      <c r="A8" s="170" t="s">
        <v>284</v>
      </c>
      <c r="B8" s="170" t="s">
        <v>135</v>
      </c>
      <c r="C8" s="61" t="s">
        <v>355</v>
      </c>
      <c r="D8" s="28"/>
      <c r="E8" s="28">
        <f>+SUM(I8:T8)</f>
        <v>1</v>
      </c>
      <c r="F8" s="28" t="s">
        <v>43</v>
      </c>
      <c r="G8" s="55">
        <v>1</v>
      </c>
      <c r="H8" s="55">
        <f t="shared" ref="H8:H34" si="0">IFERROR(SUM(I8:T8)," ")</f>
        <v>1</v>
      </c>
      <c r="I8" s="220"/>
      <c r="J8" s="221">
        <v>1</v>
      </c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8" t="s">
        <v>134</v>
      </c>
      <c r="V8" s="28"/>
      <c r="W8" s="28" t="s">
        <v>285</v>
      </c>
      <c r="X8" s="28"/>
      <c r="Y8" s="28"/>
      <c r="Z8" s="28"/>
    </row>
    <row r="9" spans="1:26" ht="61.5" customHeight="1" x14ac:dyDescent="0.25">
      <c r="A9" s="170" t="s">
        <v>284</v>
      </c>
      <c r="B9" s="170" t="s">
        <v>286</v>
      </c>
      <c r="C9" s="61" t="s">
        <v>355</v>
      </c>
      <c r="D9" s="28"/>
      <c r="E9" s="28">
        <f>+SUM(I9:S9)</f>
        <v>2</v>
      </c>
      <c r="F9" s="28" t="s">
        <v>43</v>
      </c>
      <c r="G9" s="55">
        <v>1</v>
      </c>
      <c r="H9" s="55">
        <f>IFERROR(SUM(I9:S9)," ")</f>
        <v>2</v>
      </c>
      <c r="I9" s="220"/>
      <c r="J9" s="220"/>
      <c r="K9" s="220"/>
      <c r="L9" s="220"/>
      <c r="M9" s="220"/>
      <c r="N9" s="221">
        <v>1</v>
      </c>
      <c r="O9" s="220"/>
      <c r="P9" s="220"/>
      <c r="Q9" s="220"/>
      <c r="R9" s="220"/>
      <c r="S9" s="221">
        <v>1</v>
      </c>
      <c r="T9" s="5"/>
      <c r="U9" s="28" t="s">
        <v>134</v>
      </c>
      <c r="V9" s="28"/>
      <c r="W9" s="28" t="s">
        <v>287</v>
      </c>
      <c r="X9" s="28"/>
      <c r="Y9" s="28"/>
      <c r="Z9" s="28"/>
    </row>
    <row r="10" spans="1:26" ht="63.75" customHeight="1" x14ac:dyDescent="0.25">
      <c r="A10" s="170" t="s">
        <v>284</v>
      </c>
      <c r="B10" s="170" t="s">
        <v>138</v>
      </c>
      <c r="C10" s="61" t="s">
        <v>355</v>
      </c>
      <c r="D10" s="28"/>
      <c r="E10" s="28">
        <f t="shared" ref="E10:E34" si="1">+SUM(I10:T10)</f>
        <v>1</v>
      </c>
      <c r="F10" s="28" t="s">
        <v>43</v>
      </c>
      <c r="G10" s="55">
        <v>1</v>
      </c>
      <c r="H10" s="55">
        <f t="shared" si="0"/>
        <v>1</v>
      </c>
      <c r="I10" s="220"/>
      <c r="J10" s="220"/>
      <c r="K10" s="220"/>
      <c r="L10" s="220"/>
      <c r="M10" s="220"/>
      <c r="N10" s="220"/>
      <c r="O10" s="220"/>
      <c r="P10" s="220"/>
      <c r="Q10" s="221">
        <v>1</v>
      </c>
      <c r="R10" s="220"/>
      <c r="S10" s="220"/>
      <c r="T10" s="220"/>
      <c r="U10" s="28" t="s">
        <v>134</v>
      </c>
      <c r="V10" s="28"/>
      <c r="W10" s="28" t="s">
        <v>288</v>
      </c>
      <c r="X10" s="28"/>
      <c r="Y10" s="28"/>
      <c r="Z10" s="28"/>
    </row>
    <row r="11" spans="1:26" ht="53.25" customHeight="1" x14ac:dyDescent="0.25">
      <c r="A11" s="170" t="s">
        <v>284</v>
      </c>
      <c r="B11" s="170" t="s">
        <v>289</v>
      </c>
      <c r="C11" s="61" t="s">
        <v>355</v>
      </c>
      <c r="D11" s="28"/>
      <c r="E11" s="28">
        <f t="shared" si="1"/>
        <v>2</v>
      </c>
      <c r="F11" s="28" t="s">
        <v>43</v>
      </c>
      <c r="G11" s="55"/>
      <c r="H11" s="55">
        <f t="shared" si="0"/>
        <v>2</v>
      </c>
      <c r="I11" s="220"/>
      <c r="J11" s="220"/>
      <c r="K11" s="221">
        <v>1</v>
      </c>
      <c r="L11" s="220"/>
      <c r="M11" s="220"/>
      <c r="N11" s="220"/>
      <c r="O11" s="220"/>
      <c r="P11" s="220"/>
      <c r="Q11" s="220"/>
      <c r="R11" s="220"/>
      <c r="S11" s="221">
        <v>1</v>
      </c>
      <c r="T11" s="220"/>
      <c r="U11" s="28" t="s">
        <v>134</v>
      </c>
      <c r="V11" s="28"/>
      <c r="W11" s="28" t="s">
        <v>136</v>
      </c>
      <c r="X11" s="28"/>
      <c r="Y11" s="28"/>
      <c r="Z11" s="28"/>
    </row>
    <row r="12" spans="1:26" ht="37.5" customHeight="1" x14ac:dyDescent="0.25">
      <c r="A12" s="170" t="s">
        <v>284</v>
      </c>
      <c r="B12" s="170" t="s">
        <v>140</v>
      </c>
      <c r="C12" s="61" t="s">
        <v>355</v>
      </c>
      <c r="D12" s="28"/>
      <c r="E12" s="28">
        <f>+SUM(I12:S12)</f>
        <v>4</v>
      </c>
      <c r="F12" s="28" t="s">
        <v>43</v>
      </c>
      <c r="G12" s="55"/>
      <c r="H12" s="55">
        <f>IFERROR(SUM(I12:S12)," ")</f>
        <v>4</v>
      </c>
      <c r="I12" s="220"/>
      <c r="J12" s="5"/>
      <c r="K12" s="221">
        <v>1</v>
      </c>
      <c r="L12" s="220"/>
      <c r="M12" s="220"/>
      <c r="N12" s="221">
        <v>1</v>
      </c>
      <c r="O12" s="220"/>
      <c r="P12" s="220"/>
      <c r="Q12" s="221">
        <v>1</v>
      </c>
      <c r="R12" s="220"/>
      <c r="S12" s="221">
        <v>1</v>
      </c>
      <c r="T12" s="5"/>
      <c r="U12" s="28" t="s">
        <v>134</v>
      </c>
      <c r="V12" s="28"/>
      <c r="W12" s="28" t="s">
        <v>290</v>
      </c>
      <c r="X12" s="28"/>
      <c r="Y12" s="28"/>
      <c r="Z12" s="28"/>
    </row>
    <row r="13" spans="1:26" ht="105.75" customHeight="1" x14ac:dyDescent="0.25">
      <c r="A13" s="170" t="s">
        <v>284</v>
      </c>
      <c r="B13" s="170" t="s">
        <v>291</v>
      </c>
      <c r="C13" s="61" t="s">
        <v>355</v>
      </c>
      <c r="D13" s="28"/>
      <c r="E13" s="28">
        <f t="shared" si="1"/>
        <v>2</v>
      </c>
      <c r="F13" s="28" t="s">
        <v>43</v>
      </c>
      <c r="G13" s="55"/>
      <c r="H13" s="55">
        <f t="shared" si="0"/>
        <v>2</v>
      </c>
      <c r="I13" s="220"/>
      <c r="J13" s="220"/>
      <c r="K13" s="220"/>
      <c r="L13" s="221">
        <v>1</v>
      </c>
      <c r="M13" s="220"/>
      <c r="N13" s="220"/>
      <c r="O13" s="220"/>
      <c r="P13" s="220"/>
      <c r="Q13" s="221">
        <v>1</v>
      </c>
      <c r="R13" s="220"/>
      <c r="S13" s="220"/>
      <c r="T13" s="220"/>
      <c r="U13" s="28" t="s">
        <v>134</v>
      </c>
      <c r="V13" s="28"/>
      <c r="W13" s="28" t="s">
        <v>137</v>
      </c>
      <c r="X13" s="28"/>
      <c r="Y13" s="28"/>
      <c r="Z13" s="28"/>
    </row>
    <row r="14" spans="1:26" ht="60" x14ac:dyDescent="0.25">
      <c r="A14" s="170" t="s">
        <v>284</v>
      </c>
      <c r="B14" s="170" t="s">
        <v>141</v>
      </c>
      <c r="C14" s="61" t="s">
        <v>355</v>
      </c>
      <c r="D14" s="28"/>
      <c r="E14" s="28">
        <f t="shared" si="1"/>
        <v>4</v>
      </c>
      <c r="F14" s="28" t="s">
        <v>43</v>
      </c>
      <c r="G14" s="55"/>
      <c r="H14" s="55">
        <f t="shared" si="0"/>
        <v>4</v>
      </c>
      <c r="I14" s="220"/>
      <c r="J14" s="220"/>
      <c r="K14" s="221">
        <v>1</v>
      </c>
      <c r="L14" s="220"/>
      <c r="M14" s="220"/>
      <c r="N14" s="221">
        <v>1</v>
      </c>
      <c r="O14" s="220"/>
      <c r="P14" s="220"/>
      <c r="Q14" s="221">
        <v>1</v>
      </c>
      <c r="R14" s="220"/>
      <c r="S14" s="220"/>
      <c r="T14" s="221">
        <v>1</v>
      </c>
      <c r="U14" s="28" t="s">
        <v>134</v>
      </c>
      <c r="V14" s="28"/>
      <c r="W14" s="28" t="s">
        <v>139</v>
      </c>
      <c r="X14" s="28"/>
      <c r="Y14" s="28"/>
      <c r="Z14" s="28"/>
    </row>
    <row r="15" spans="1:26" ht="78.75" customHeight="1" x14ac:dyDescent="0.25">
      <c r="A15" s="170" t="s">
        <v>284</v>
      </c>
      <c r="B15" s="170" t="s">
        <v>142</v>
      </c>
      <c r="C15" s="61" t="s">
        <v>355</v>
      </c>
      <c r="D15" s="28"/>
      <c r="E15" s="28">
        <f t="shared" si="1"/>
        <v>4</v>
      </c>
      <c r="F15" s="28" t="s">
        <v>43</v>
      </c>
      <c r="G15" s="55"/>
      <c r="H15" s="55">
        <f t="shared" si="0"/>
        <v>4</v>
      </c>
      <c r="I15" s="220"/>
      <c r="J15" s="220"/>
      <c r="K15" s="221">
        <v>1</v>
      </c>
      <c r="L15" s="220"/>
      <c r="M15" s="220"/>
      <c r="N15" s="221">
        <v>1</v>
      </c>
      <c r="O15" s="220"/>
      <c r="P15" s="220"/>
      <c r="Q15" s="221">
        <v>1</v>
      </c>
      <c r="R15" s="220"/>
      <c r="S15" s="220"/>
      <c r="T15" s="221">
        <v>1</v>
      </c>
      <c r="U15" s="28" t="s">
        <v>134</v>
      </c>
      <c r="V15" s="28"/>
      <c r="W15" s="28" t="s">
        <v>137</v>
      </c>
      <c r="X15" s="28"/>
      <c r="Y15" s="28"/>
      <c r="Z15" s="28"/>
    </row>
    <row r="16" spans="1:26" ht="81.75" customHeight="1" x14ac:dyDescent="0.25">
      <c r="A16" s="170" t="s">
        <v>284</v>
      </c>
      <c r="B16" s="170" t="s">
        <v>143</v>
      </c>
      <c r="C16" s="61" t="s">
        <v>355</v>
      </c>
      <c r="D16" s="28"/>
      <c r="E16" s="28">
        <f t="shared" si="1"/>
        <v>1</v>
      </c>
      <c r="F16" s="28" t="s">
        <v>43</v>
      </c>
      <c r="G16" s="55"/>
      <c r="H16" s="55">
        <f t="shared" si="0"/>
        <v>1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1">
        <v>1</v>
      </c>
      <c r="U16" s="28" t="s">
        <v>134</v>
      </c>
      <c r="V16" s="28"/>
      <c r="W16" s="28" t="s">
        <v>285</v>
      </c>
      <c r="X16" s="28"/>
      <c r="Y16" s="28"/>
      <c r="Z16" s="28"/>
    </row>
    <row r="17" spans="1:26" ht="60" x14ac:dyDescent="0.25">
      <c r="A17" s="170" t="s">
        <v>284</v>
      </c>
      <c r="B17" s="170" t="s">
        <v>144</v>
      </c>
      <c r="C17" s="61" t="s">
        <v>355</v>
      </c>
      <c r="D17" s="28"/>
      <c r="E17" s="28">
        <f t="shared" si="1"/>
        <v>2</v>
      </c>
      <c r="F17" s="28" t="s">
        <v>43</v>
      </c>
      <c r="G17" s="55"/>
      <c r="H17" s="55">
        <f t="shared" si="0"/>
        <v>2</v>
      </c>
      <c r="I17" s="220"/>
      <c r="J17" s="220"/>
      <c r="K17" s="220"/>
      <c r="L17" s="220"/>
      <c r="M17" s="220"/>
      <c r="N17" s="221">
        <v>1</v>
      </c>
      <c r="O17" s="220"/>
      <c r="P17" s="220"/>
      <c r="Q17" s="220"/>
      <c r="R17" s="220"/>
      <c r="S17" s="220"/>
      <c r="T17" s="221">
        <v>1</v>
      </c>
      <c r="U17" s="28" t="s">
        <v>134</v>
      </c>
      <c r="V17" s="28"/>
      <c r="W17" s="28" t="s">
        <v>292</v>
      </c>
      <c r="X17" s="28"/>
      <c r="Y17" s="28"/>
      <c r="Z17" s="28"/>
    </row>
    <row r="18" spans="1:26" ht="60" x14ac:dyDescent="0.25">
      <c r="A18" s="170" t="s">
        <v>284</v>
      </c>
      <c r="B18" s="170" t="s">
        <v>145</v>
      </c>
      <c r="C18" s="61" t="s">
        <v>355</v>
      </c>
      <c r="D18" s="28"/>
      <c r="E18" s="28">
        <f>+SUM(I18:T18)</f>
        <v>2</v>
      </c>
      <c r="F18" s="28" t="s">
        <v>43</v>
      </c>
      <c r="G18" s="55"/>
      <c r="H18" s="55">
        <f>IFERROR(SUM(I18:T18)," ")</f>
        <v>2</v>
      </c>
      <c r="I18" s="220"/>
      <c r="J18" s="220"/>
      <c r="K18" s="220"/>
      <c r="L18" s="221">
        <v>1</v>
      </c>
      <c r="M18" s="220"/>
      <c r="N18" s="220"/>
      <c r="O18" s="220"/>
      <c r="P18" s="220"/>
      <c r="Q18" s="220"/>
      <c r="R18" s="220"/>
      <c r="S18" s="220"/>
      <c r="T18" s="221">
        <v>1</v>
      </c>
      <c r="U18" s="28" t="s">
        <v>134</v>
      </c>
      <c r="V18" s="28"/>
      <c r="W18" s="28" t="s">
        <v>293</v>
      </c>
      <c r="X18" s="28"/>
      <c r="Y18" s="28"/>
      <c r="Z18" s="28"/>
    </row>
    <row r="19" spans="1:26" ht="60" x14ac:dyDescent="0.25">
      <c r="A19" s="170" t="s">
        <v>284</v>
      </c>
      <c r="B19" s="170" t="s">
        <v>146</v>
      </c>
      <c r="C19" s="61" t="s">
        <v>355</v>
      </c>
      <c r="D19" s="28"/>
      <c r="E19" s="28">
        <f t="shared" si="1"/>
        <v>1</v>
      </c>
      <c r="F19" s="28" t="s">
        <v>43</v>
      </c>
      <c r="G19" s="55"/>
      <c r="H19" s="55">
        <f t="shared" si="0"/>
        <v>1</v>
      </c>
      <c r="I19" s="220"/>
      <c r="J19" s="220"/>
      <c r="K19" s="220"/>
      <c r="L19" s="220"/>
      <c r="M19" s="220"/>
      <c r="N19" s="220"/>
      <c r="O19" s="220"/>
      <c r="P19" s="220"/>
      <c r="Q19" s="221">
        <v>1</v>
      </c>
      <c r="R19" s="220"/>
      <c r="S19" s="220"/>
      <c r="T19" s="220"/>
      <c r="U19" s="28" t="s">
        <v>134</v>
      </c>
      <c r="V19" s="28"/>
      <c r="W19" s="28" t="s">
        <v>293</v>
      </c>
      <c r="X19" s="28"/>
      <c r="Y19" s="28"/>
      <c r="Z19" s="28"/>
    </row>
    <row r="20" spans="1:26" ht="60" x14ac:dyDescent="0.25">
      <c r="A20" s="170" t="s">
        <v>284</v>
      </c>
      <c r="B20" s="170" t="s">
        <v>294</v>
      </c>
      <c r="C20" s="61" t="s">
        <v>355</v>
      </c>
      <c r="D20" s="28"/>
      <c r="E20" s="28">
        <f>+SUM(I20:T20)</f>
        <v>1</v>
      </c>
      <c r="F20" s="28" t="s">
        <v>43</v>
      </c>
      <c r="G20" s="55"/>
      <c r="H20" s="55">
        <f>IFERROR(SUM(I20:T20)," ")</f>
        <v>1</v>
      </c>
      <c r="I20" s="220"/>
      <c r="J20" s="220"/>
      <c r="K20" s="220"/>
      <c r="L20" s="221">
        <v>1</v>
      </c>
      <c r="M20" s="220"/>
      <c r="N20" s="220"/>
      <c r="O20" s="220"/>
      <c r="P20" s="220"/>
      <c r="Q20" s="220"/>
      <c r="R20" s="220"/>
      <c r="S20" s="220"/>
      <c r="T20" s="220"/>
      <c r="U20" s="28" t="s">
        <v>134</v>
      </c>
      <c r="V20" s="28"/>
      <c r="W20" s="28" t="s">
        <v>147</v>
      </c>
      <c r="X20" s="28"/>
      <c r="Y20" s="28"/>
      <c r="Z20" s="28"/>
    </row>
    <row r="21" spans="1:26" ht="60" x14ac:dyDescent="0.25">
      <c r="A21" s="170" t="s">
        <v>284</v>
      </c>
      <c r="B21" s="170" t="s">
        <v>148</v>
      </c>
      <c r="C21" s="61" t="s">
        <v>355</v>
      </c>
      <c r="D21" s="28"/>
      <c r="E21" s="28">
        <f t="shared" si="1"/>
        <v>2</v>
      </c>
      <c r="F21" s="28" t="s">
        <v>43</v>
      </c>
      <c r="G21" s="55"/>
      <c r="H21" s="55">
        <f t="shared" si="0"/>
        <v>2</v>
      </c>
      <c r="I21" s="220"/>
      <c r="J21" s="220"/>
      <c r="K21" s="220"/>
      <c r="L21" s="220"/>
      <c r="M21" s="221">
        <v>1</v>
      </c>
      <c r="N21" s="220"/>
      <c r="O21" s="220"/>
      <c r="P21" s="220"/>
      <c r="Q21" s="220"/>
      <c r="R21" s="220"/>
      <c r="S21" s="221">
        <v>1</v>
      </c>
      <c r="T21" s="220"/>
      <c r="U21" s="28" t="s">
        <v>134</v>
      </c>
      <c r="V21" s="28"/>
      <c r="W21" s="28" t="s">
        <v>293</v>
      </c>
      <c r="X21" s="28"/>
      <c r="Y21" s="28"/>
      <c r="Z21" s="28"/>
    </row>
    <row r="22" spans="1:26" ht="60" x14ac:dyDescent="0.25">
      <c r="A22" s="170" t="s">
        <v>284</v>
      </c>
      <c r="B22" s="170" t="s">
        <v>295</v>
      </c>
      <c r="C22" s="61" t="s">
        <v>355</v>
      </c>
      <c r="D22" s="28"/>
      <c r="E22" s="28">
        <f t="shared" si="1"/>
        <v>1</v>
      </c>
      <c r="F22" s="28" t="s">
        <v>43</v>
      </c>
      <c r="G22" s="55"/>
      <c r="H22" s="55">
        <f t="shared" si="0"/>
        <v>1</v>
      </c>
      <c r="I22" s="220"/>
      <c r="J22" s="220"/>
      <c r="K22" s="220"/>
      <c r="L22" s="220"/>
      <c r="M22" s="220"/>
      <c r="N22" s="220"/>
      <c r="O22" s="220"/>
      <c r="P22" s="220"/>
      <c r="Q22" s="221">
        <v>1</v>
      </c>
      <c r="R22" s="220"/>
      <c r="S22" s="220"/>
      <c r="T22" s="220"/>
      <c r="U22" s="28" t="s">
        <v>134</v>
      </c>
      <c r="V22" s="28"/>
      <c r="W22" s="28" t="s">
        <v>147</v>
      </c>
      <c r="X22" s="28"/>
      <c r="Y22" s="28"/>
      <c r="Z22" s="28"/>
    </row>
    <row r="23" spans="1:26" ht="90" x14ac:dyDescent="0.25">
      <c r="A23" s="170" t="s">
        <v>284</v>
      </c>
      <c r="B23" s="170" t="s">
        <v>296</v>
      </c>
      <c r="C23" s="61" t="s">
        <v>355</v>
      </c>
      <c r="D23" s="28"/>
      <c r="E23" s="28">
        <f t="shared" si="1"/>
        <v>2</v>
      </c>
      <c r="F23" s="28" t="s">
        <v>43</v>
      </c>
      <c r="G23" s="55"/>
      <c r="H23" s="55">
        <f t="shared" si="0"/>
        <v>2</v>
      </c>
      <c r="I23" s="220"/>
      <c r="J23" s="220"/>
      <c r="K23" s="220"/>
      <c r="L23" s="220"/>
      <c r="M23" s="220"/>
      <c r="N23" s="221">
        <v>1</v>
      </c>
      <c r="O23" s="220"/>
      <c r="P23" s="220"/>
      <c r="Q23" s="220"/>
      <c r="R23" s="220"/>
      <c r="S23" s="220"/>
      <c r="T23" s="221">
        <v>1</v>
      </c>
      <c r="U23" s="28" t="s">
        <v>134</v>
      </c>
      <c r="V23" s="28"/>
      <c r="W23" s="28" t="s">
        <v>293</v>
      </c>
      <c r="X23" s="28"/>
      <c r="Y23" s="28"/>
      <c r="Z23" s="28"/>
    </row>
    <row r="24" spans="1:26" ht="60" x14ac:dyDescent="0.25">
      <c r="A24" s="170" t="s">
        <v>284</v>
      </c>
      <c r="B24" s="170" t="s">
        <v>297</v>
      </c>
      <c r="C24" s="61" t="s">
        <v>355</v>
      </c>
      <c r="D24" s="28"/>
      <c r="E24" s="28">
        <f t="shared" si="1"/>
        <v>10</v>
      </c>
      <c r="F24" s="28" t="s">
        <v>43</v>
      </c>
      <c r="G24" s="55"/>
      <c r="H24" s="55">
        <f t="shared" si="0"/>
        <v>10</v>
      </c>
      <c r="I24" s="220"/>
      <c r="J24" s="220"/>
      <c r="K24" s="221">
        <v>1</v>
      </c>
      <c r="L24" s="221">
        <v>1</v>
      </c>
      <c r="M24" s="221">
        <v>1</v>
      </c>
      <c r="N24" s="221">
        <v>1</v>
      </c>
      <c r="O24" s="221">
        <v>1</v>
      </c>
      <c r="P24" s="221">
        <v>1</v>
      </c>
      <c r="Q24" s="221">
        <v>1</v>
      </c>
      <c r="R24" s="221">
        <v>1</v>
      </c>
      <c r="S24" s="221">
        <v>1</v>
      </c>
      <c r="T24" s="221">
        <v>1</v>
      </c>
      <c r="U24" s="28" t="s">
        <v>134</v>
      </c>
      <c r="V24" s="28"/>
      <c r="W24" s="28" t="s">
        <v>298</v>
      </c>
      <c r="X24" s="28"/>
      <c r="Y24" s="28"/>
      <c r="Z24" s="28"/>
    </row>
    <row r="25" spans="1:26" ht="75" x14ac:dyDescent="0.25">
      <c r="A25" s="170" t="s">
        <v>284</v>
      </c>
      <c r="B25" s="170" t="s">
        <v>149</v>
      </c>
      <c r="C25" s="61" t="s">
        <v>355</v>
      </c>
      <c r="D25" s="28"/>
      <c r="E25" s="28">
        <f t="shared" si="1"/>
        <v>2</v>
      </c>
      <c r="F25" s="28" t="s">
        <v>43</v>
      </c>
      <c r="G25" s="55"/>
      <c r="H25" s="55">
        <f t="shared" si="0"/>
        <v>2</v>
      </c>
      <c r="I25" s="220"/>
      <c r="J25" s="220"/>
      <c r="K25" s="220"/>
      <c r="L25" s="221">
        <v>1</v>
      </c>
      <c r="M25" s="220"/>
      <c r="N25" s="220"/>
      <c r="O25" s="220"/>
      <c r="P25" s="220"/>
      <c r="Q25" s="220"/>
      <c r="R25" s="220"/>
      <c r="S25" s="220"/>
      <c r="T25" s="221">
        <v>1</v>
      </c>
      <c r="U25" s="28" t="s">
        <v>134</v>
      </c>
      <c r="V25" s="28"/>
      <c r="W25" s="28" t="s">
        <v>293</v>
      </c>
      <c r="X25" s="28"/>
      <c r="Y25" s="28"/>
      <c r="Z25" s="28"/>
    </row>
    <row r="26" spans="1:26" ht="60" x14ac:dyDescent="0.25">
      <c r="A26" s="170" t="s">
        <v>284</v>
      </c>
      <c r="B26" s="170" t="s">
        <v>150</v>
      </c>
      <c r="C26" s="61" t="s">
        <v>355</v>
      </c>
      <c r="D26" s="28"/>
      <c r="E26" s="28">
        <f t="shared" si="1"/>
        <v>2</v>
      </c>
      <c r="F26" s="28" t="s">
        <v>43</v>
      </c>
      <c r="G26" s="55"/>
      <c r="H26" s="55">
        <f t="shared" si="0"/>
        <v>2</v>
      </c>
      <c r="I26" s="220"/>
      <c r="J26" s="220"/>
      <c r="K26" s="220"/>
      <c r="L26" s="220"/>
      <c r="M26" s="221">
        <v>1</v>
      </c>
      <c r="N26" s="220"/>
      <c r="O26" s="220"/>
      <c r="P26" s="220"/>
      <c r="Q26" s="220"/>
      <c r="R26" s="5"/>
      <c r="S26" s="221">
        <v>1</v>
      </c>
      <c r="T26" s="220"/>
      <c r="U26" s="28" t="s">
        <v>134</v>
      </c>
      <c r="V26" s="28"/>
      <c r="W26" s="28" t="s">
        <v>293</v>
      </c>
      <c r="X26" s="28"/>
      <c r="Y26" s="28"/>
      <c r="Z26" s="28"/>
    </row>
    <row r="27" spans="1:26" ht="60" x14ac:dyDescent="0.25">
      <c r="A27" s="170" t="s">
        <v>284</v>
      </c>
      <c r="B27" s="170" t="s">
        <v>151</v>
      </c>
      <c r="C27" s="61" t="s">
        <v>355</v>
      </c>
      <c r="D27" s="28"/>
      <c r="E27" s="28">
        <f t="shared" si="1"/>
        <v>1</v>
      </c>
      <c r="F27" s="28" t="s">
        <v>43</v>
      </c>
      <c r="G27" s="55"/>
      <c r="H27" s="55">
        <f t="shared" si="0"/>
        <v>1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1">
        <v>1</v>
      </c>
      <c r="S27" s="220"/>
      <c r="T27" s="220"/>
      <c r="U27" s="28" t="s">
        <v>134</v>
      </c>
      <c r="V27" s="28"/>
      <c r="W27" s="28" t="s">
        <v>293</v>
      </c>
      <c r="X27" s="28"/>
      <c r="Y27" s="28"/>
      <c r="Z27" s="28"/>
    </row>
    <row r="28" spans="1:26" ht="123.75" customHeight="1" x14ac:dyDescent="0.25">
      <c r="A28" s="170" t="s">
        <v>284</v>
      </c>
      <c r="B28" s="170" t="s">
        <v>299</v>
      </c>
      <c r="C28" s="61" t="s">
        <v>355</v>
      </c>
      <c r="D28" s="28"/>
      <c r="E28" s="28">
        <f>+SUM(I28:R28)</f>
        <v>4</v>
      </c>
      <c r="F28" s="28" t="s">
        <v>43</v>
      </c>
      <c r="G28" s="55"/>
      <c r="H28" s="55">
        <f>IFERROR(SUM(I28:R28)," ")</f>
        <v>4</v>
      </c>
      <c r="I28" s="220"/>
      <c r="J28" s="221">
        <v>1</v>
      </c>
      <c r="K28" s="220"/>
      <c r="L28" s="221">
        <v>1</v>
      </c>
      <c r="M28" s="220"/>
      <c r="N28" s="220"/>
      <c r="O28" s="221">
        <v>1</v>
      </c>
      <c r="P28" s="220"/>
      <c r="Q28" s="221">
        <v>1</v>
      </c>
      <c r="R28" s="220"/>
      <c r="S28" s="220"/>
      <c r="T28" s="220"/>
      <c r="U28" s="28" t="s">
        <v>134</v>
      </c>
      <c r="V28" s="28"/>
      <c r="W28" s="28" t="s">
        <v>152</v>
      </c>
      <c r="X28" s="28"/>
      <c r="Y28" s="28"/>
      <c r="Z28" s="28"/>
    </row>
    <row r="29" spans="1:26" ht="60" x14ac:dyDescent="0.25">
      <c r="A29" s="170" t="s">
        <v>284</v>
      </c>
      <c r="B29" s="222" t="s">
        <v>394</v>
      </c>
      <c r="C29" s="61" t="s">
        <v>355</v>
      </c>
      <c r="D29" s="28"/>
      <c r="E29" s="28">
        <f t="shared" si="1"/>
        <v>1</v>
      </c>
      <c r="F29" s="28" t="s">
        <v>43</v>
      </c>
      <c r="G29" s="55"/>
      <c r="H29" s="55">
        <f t="shared" si="0"/>
        <v>1</v>
      </c>
      <c r="I29" s="220"/>
      <c r="J29" s="220"/>
      <c r="K29" s="220"/>
      <c r="L29" s="221">
        <v>1</v>
      </c>
      <c r="M29" s="220"/>
      <c r="N29" s="220"/>
      <c r="O29" s="220"/>
      <c r="P29" s="220"/>
      <c r="Q29" s="220"/>
      <c r="R29" s="220"/>
      <c r="S29" s="220"/>
      <c r="T29" s="220"/>
      <c r="U29" s="28" t="s">
        <v>134</v>
      </c>
      <c r="V29" s="28"/>
      <c r="W29" s="28" t="s">
        <v>293</v>
      </c>
      <c r="X29" s="28"/>
      <c r="Y29" s="28"/>
      <c r="Z29" s="28"/>
    </row>
    <row r="30" spans="1:26" ht="60" x14ac:dyDescent="0.25">
      <c r="A30" s="170" t="s">
        <v>284</v>
      </c>
      <c r="B30" s="222" t="s">
        <v>395</v>
      </c>
      <c r="C30" s="61" t="s">
        <v>355</v>
      </c>
      <c r="D30" s="28"/>
      <c r="E30" s="28">
        <f t="shared" si="1"/>
        <v>1</v>
      </c>
      <c r="F30" s="28" t="s">
        <v>43</v>
      </c>
      <c r="G30" s="55"/>
      <c r="H30" s="55">
        <f t="shared" si="0"/>
        <v>1</v>
      </c>
      <c r="I30" s="220"/>
      <c r="J30" s="220"/>
      <c r="K30" s="221">
        <v>1</v>
      </c>
      <c r="L30" s="220"/>
      <c r="M30" s="220"/>
      <c r="N30" s="220"/>
      <c r="O30" s="220"/>
      <c r="P30" s="220"/>
      <c r="Q30" s="220"/>
      <c r="R30" s="220"/>
      <c r="S30" s="220"/>
      <c r="T30" s="220"/>
      <c r="U30" s="28" t="s">
        <v>134</v>
      </c>
      <c r="V30" s="28"/>
      <c r="W30" s="28" t="s">
        <v>293</v>
      </c>
      <c r="X30" s="28"/>
      <c r="Y30" s="28"/>
      <c r="Z30" s="28"/>
    </row>
    <row r="31" spans="1:26" ht="60" x14ac:dyDescent="0.25">
      <c r="A31" s="170" t="s">
        <v>284</v>
      </c>
      <c r="B31" s="170" t="s">
        <v>153</v>
      </c>
      <c r="C31" s="61" t="s">
        <v>355</v>
      </c>
      <c r="D31" s="28"/>
      <c r="E31" s="28">
        <f t="shared" si="1"/>
        <v>1</v>
      </c>
      <c r="F31" s="28" t="s">
        <v>43</v>
      </c>
      <c r="G31" s="55"/>
      <c r="H31" s="55">
        <f t="shared" si="0"/>
        <v>1</v>
      </c>
      <c r="I31" s="220"/>
      <c r="J31" s="220"/>
      <c r="K31" s="220"/>
      <c r="L31" s="220"/>
      <c r="M31" s="220"/>
      <c r="N31" s="220"/>
      <c r="O31" s="220"/>
      <c r="P31" s="220"/>
      <c r="Q31" s="221">
        <v>1</v>
      </c>
      <c r="R31" s="220"/>
      <c r="S31" s="220"/>
      <c r="T31" s="220"/>
      <c r="U31" s="28" t="s">
        <v>134</v>
      </c>
      <c r="V31" s="28"/>
      <c r="W31" s="28" t="s">
        <v>293</v>
      </c>
      <c r="X31" s="28"/>
      <c r="Y31" s="28"/>
      <c r="Z31" s="28"/>
    </row>
    <row r="32" spans="1:26" ht="60" x14ac:dyDescent="0.25">
      <c r="A32" s="170" t="s">
        <v>284</v>
      </c>
      <c r="B32" s="170" t="s">
        <v>154</v>
      </c>
      <c r="C32" s="61" t="s">
        <v>355</v>
      </c>
      <c r="D32" s="28"/>
      <c r="E32" s="28">
        <f t="shared" si="1"/>
        <v>3</v>
      </c>
      <c r="F32" s="28" t="s">
        <v>43</v>
      </c>
      <c r="G32" s="55"/>
      <c r="H32" s="55">
        <f t="shared" si="0"/>
        <v>3</v>
      </c>
      <c r="I32" s="220"/>
      <c r="J32" s="220"/>
      <c r="K32" s="221">
        <v>2</v>
      </c>
      <c r="L32" s="220"/>
      <c r="M32" s="220"/>
      <c r="N32" s="220"/>
      <c r="O32" s="220"/>
      <c r="P32" s="220"/>
      <c r="Q32" s="221">
        <v>1</v>
      </c>
      <c r="R32" s="5"/>
      <c r="S32" s="220"/>
      <c r="T32" s="220"/>
      <c r="U32" s="28" t="s">
        <v>134</v>
      </c>
      <c r="V32" s="28"/>
      <c r="W32" s="28" t="s">
        <v>293</v>
      </c>
      <c r="X32" s="28"/>
      <c r="Y32" s="28"/>
      <c r="Z32" s="28"/>
    </row>
    <row r="33" spans="1:26" ht="60" x14ac:dyDescent="0.25">
      <c r="A33" s="170" t="s">
        <v>284</v>
      </c>
      <c r="B33" s="170" t="s">
        <v>155</v>
      </c>
      <c r="C33" s="61" t="s">
        <v>355</v>
      </c>
      <c r="D33" s="28"/>
      <c r="E33" s="28">
        <f t="shared" si="1"/>
        <v>1</v>
      </c>
      <c r="F33" s="28" t="s">
        <v>43</v>
      </c>
      <c r="G33" s="55"/>
      <c r="H33" s="55">
        <f t="shared" si="0"/>
        <v>1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1">
        <v>1</v>
      </c>
      <c r="S33" s="220"/>
      <c r="T33" s="220"/>
      <c r="U33" s="28" t="s">
        <v>134</v>
      </c>
      <c r="V33" s="28"/>
      <c r="W33" s="28" t="s">
        <v>302</v>
      </c>
      <c r="X33" s="28"/>
      <c r="Y33" s="28"/>
      <c r="Z33" s="28"/>
    </row>
    <row r="34" spans="1:26" ht="60" x14ac:dyDescent="0.25">
      <c r="A34" s="170" t="s">
        <v>284</v>
      </c>
      <c r="B34" s="170" t="s">
        <v>156</v>
      </c>
      <c r="C34" s="61" t="s">
        <v>355</v>
      </c>
      <c r="D34" s="28"/>
      <c r="E34" s="28">
        <f t="shared" si="1"/>
        <v>1</v>
      </c>
      <c r="F34" s="28" t="s">
        <v>43</v>
      </c>
      <c r="G34" s="55"/>
      <c r="H34" s="55">
        <f t="shared" si="0"/>
        <v>1</v>
      </c>
      <c r="I34" s="220"/>
      <c r="J34" s="220"/>
      <c r="K34" s="220"/>
      <c r="L34" s="221">
        <v>1</v>
      </c>
      <c r="M34" s="220"/>
      <c r="N34" s="220"/>
      <c r="O34" s="220"/>
      <c r="P34" s="220"/>
      <c r="Q34" s="220"/>
      <c r="R34" s="220"/>
      <c r="S34" s="220"/>
      <c r="T34" s="220"/>
      <c r="U34" s="28" t="s">
        <v>134</v>
      </c>
      <c r="V34" s="28"/>
      <c r="W34" s="28" t="s">
        <v>302</v>
      </c>
      <c r="X34" s="28"/>
      <c r="Y34" s="28"/>
      <c r="Z34" s="28"/>
    </row>
    <row r="35" spans="1:26" ht="75" x14ac:dyDescent="0.25">
      <c r="A35" s="94" t="s">
        <v>396</v>
      </c>
      <c r="B35" s="223" t="s">
        <v>397</v>
      </c>
      <c r="C35" s="28" t="s">
        <v>398</v>
      </c>
      <c r="D35" s="28"/>
      <c r="E35" s="28">
        <v>1</v>
      </c>
      <c r="F35" s="28" t="s">
        <v>43</v>
      </c>
      <c r="G35" s="138">
        <v>1</v>
      </c>
      <c r="H35" s="138">
        <v>1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1">
        <v>1</v>
      </c>
      <c r="U35" s="28" t="s">
        <v>134</v>
      </c>
      <c r="V35" s="28"/>
      <c r="W35" s="28" t="s">
        <v>399</v>
      </c>
      <c r="X35" s="28"/>
      <c r="Y35" s="28"/>
      <c r="Z35" s="28" t="s">
        <v>45</v>
      </c>
    </row>
    <row r="36" spans="1:26" ht="31.5" x14ac:dyDescent="0.25">
      <c r="A36" s="171" t="s">
        <v>96</v>
      </c>
      <c r="B36" s="212">
        <v>45992</v>
      </c>
      <c r="H36" s="55">
        <f>SUM(H8:H35)</f>
        <v>60</v>
      </c>
      <c r="I36" s="55">
        <f t="shared" ref="I36:S36" si="2">SUM(I8:I35)</f>
        <v>0</v>
      </c>
      <c r="J36" s="55">
        <f t="shared" si="2"/>
        <v>2</v>
      </c>
      <c r="K36" s="55">
        <f t="shared" si="2"/>
        <v>8</v>
      </c>
      <c r="L36" s="55">
        <f t="shared" si="2"/>
        <v>8</v>
      </c>
      <c r="M36" s="55">
        <f t="shared" si="2"/>
        <v>3</v>
      </c>
      <c r="N36" s="55">
        <f t="shared" si="2"/>
        <v>7</v>
      </c>
      <c r="O36" s="55">
        <f t="shared" si="2"/>
        <v>2</v>
      </c>
      <c r="P36" s="55">
        <f t="shared" si="2"/>
        <v>1</v>
      </c>
      <c r="Q36" s="55">
        <f t="shared" si="2"/>
        <v>11</v>
      </c>
      <c r="R36" s="55">
        <f t="shared" si="2"/>
        <v>3</v>
      </c>
      <c r="S36" s="55">
        <f t="shared" si="2"/>
        <v>6</v>
      </c>
      <c r="T36" s="55">
        <f>SUM(T8:T35)</f>
        <v>9</v>
      </c>
      <c r="U36" s="224"/>
    </row>
    <row r="37" spans="1:26" ht="17.25" customHeight="1" x14ac:dyDescent="0.25">
      <c r="I37" s="255">
        <f>+I36+J36+K36</f>
        <v>10</v>
      </c>
      <c r="J37" s="255"/>
      <c r="K37" s="255"/>
      <c r="L37" s="255">
        <f>+L36+M36+N36</f>
        <v>18</v>
      </c>
      <c r="M37" s="255"/>
      <c r="N37" s="255"/>
      <c r="O37" s="255">
        <f>+O36+P36+Q36</f>
        <v>14</v>
      </c>
      <c r="P37" s="255"/>
      <c r="Q37" s="255"/>
      <c r="R37" s="255">
        <f>+R36+S36+T36</f>
        <v>18</v>
      </c>
      <c r="S37" s="255"/>
      <c r="T37" s="255"/>
    </row>
    <row r="38" spans="1:26" s="82" customFormat="1" x14ac:dyDescent="0.25">
      <c r="B38"/>
      <c r="C38"/>
      <c r="D38"/>
      <c r="E38"/>
      <c r="F38"/>
      <c r="G38"/>
      <c r="H38"/>
      <c r="I38"/>
      <c r="J38"/>
      <c r="K38"/>
      <c r="L38" s="225"/>
      <c r="M38" s="225"/>
      <c r="N38" s="225"/>
      <c r="O38"/>
      <c r="P38"/>
      <c r="Q38"/>
      <c r="R38"/>
      <c r="S38"/>
      <c r="T38"/>
      <c r="U38"/>
      <c r="V38"/>
      <c r="W38"/>
      <c r="X38"/>
      <c r="Y38"/>
      <c r="Z38"/>
    </row>
    <row r="39" spans="1:26" s="82" customFormat="1" x14ac:dyDescent="0.25">
      <c r="B39"/>
      <c r="C39"/>
      <c r="D39"/>
      <c r="E39"/>
      <c r="F39"/>
      <c r="G39"/>
      <c r="H39"/>
      <c r="I39"/>
      <c r="J39"/>
      <c r="K39"/>
      <c r="L39" s="225"/>
      <c r="M39" s="225"/>
      <c r="N39" s="225"/>
      <c r="O39"/>
      <c r="P39"/>
      <c r="Q39"/>
      <c r="R39"/>
      <c r="S39"/>
      <c r="T39"/>
      <c r="U39"/>
      <c r="V39"/>
      <c r="W39"/>
      <c r="X39"/>
      <c r="Y39"/>
      <c r="Z39"/>
    </row>
    <row r="40" spans="1:26" s="82" customFormat="1" x14ac:dyDescent="0.25">
      <c r="B40"/>
      <c r="C40"/>
      <c r="D40"/>
      <c r="E40"/>
      <c r="F40"/>
      <c r="G40"/>
      <c r="H40"/>
      <c r="I40"/>
      <c r="J40"/>
      <c r="K40"/>
      <c r="L40" s="225"/>
      <c r="M40" s="225"/>
      <c r="N40" s="225"/>
      <c r="O40"/>
      <c r="P40"/>
      <c r="Q40"/>
      <c r="R40"/>
      <c r="S40"/>
      <c r="T40"/>
      <c r="U40"/>
      <c r="V40"/>
      <c r="W40"/>
      <c r="X40"/>
      <c r="Y40"/>
      <c r="Z40"/>
    </row>
    <row r="41" spans="1:26" s="82" customFormat="1" x14ac:dyDescent="0.25">
      <c r="B41"/>
      <c r="C41"/>
      <c r="D41"/>
      <c r="E41"/>
      <c r="F41"/>
      <c r="G41"/>
      <c r="H41"/>
      <c r="I41"/>
      <c r="J41"/>
      <c r="K41"/>
      <c r="L41" s="225"/>
      <c r="M41" s="225"/>
      <c r="N41" s="225"/>
      <c r="O41"/>
      <c r="P41"/>
      <c r="Q41"/>
      <c r="R41"/>
      <c r="S41"/>
      <c r="T41"/>
      <c r="U41"/>
      <c r="V41"/>
      <c r="W41"/>
      <c r="X41"/>
      <c r="Y41"/>
      <c r="Z41"/>
    </row>
    <row r="42" spans="1:26" s="82" customFormat="1" x14ac:dyDescent="0.25">
      <c r="B42"/>
      <c r="C42"/>
      <c r="D42"/>
      <c r="E42"/>
      <c r="F42"/>
      <c r="G42"/>
      <c r="H42"/>
      <c r="I42"/>
      <c r="J42"/>
      <c r="K42"/>
      <c r="L42" s="225"/>
      <c r="M42" s="225"/>
      <c r="N42" s="225"/>
      <c r="O42"/>
      <c r="P42"/>
      <c r="Q42"/>
      <c r="R42"/>
      <c r="S42"/>
      <c r="T42"/>
      <c r="U42"/>
      <c r="V42"/>
      <c r="W42"/>
      <c r="X42"/>
      <c r="Y42"/>
      <c r="Z42"/>
    </row>
    <row r="43" spans="1:26" s="82" customFormat="1" x14ac:dyDescent="0.25">
      <c r="B43"/>
      <c r="C43"/>
      <c r="D43"/>
      <c r="E43"/>
      <c r="F43"/>
      <c r="G43"/>
      <c r="H43"/>
      <c r="I43"/>
      <c r="J43"/>
      <c r="K43"/>
      <c r="L43" s="225"/>
      <c r="M43" s="225"/>
      <c r="N43" s="225"/>
      <c r="O43"/>
      <c r="P43"/>
      <c r="Q43"/>
      <c r="R43"/>
      <c r="S43"/>
      <c r="T43"/>
      <c r="U43"/>
      <c r="V43"/>
      <c r="W43"/>
      <c r="X43"/>
      <c r="Y43"/>
      <c r="Z43"/>
    </row>
    <row r="44" spans="1:26" s="82" customFormat="1" x14ac:dyDescent="0.25">
      <c r="B44"/>
      <c r="C44"/>
      <c r="D44"/>
      <c r="E44"/>
      <c r="F44"/>
      <c r="G44"/>
      <c r="H44"/>
      <c r="I44"/>
      <c r="J44"/>
      <c r="K44"/>
      <c r="L44" s="225"/>
      <c r="M44" s="225"/>
      <c r="N44" s="225"/>
      <c r="O44"/>
      <c r="P44"/>
      <c r="Q44"/>
      <c r="R44"/>
      <c r="S44"/>
      <c r="T44"/>
      <c r="U44"/>
      <c r="V44"/>
      <c r="W44"/>
      <c r="X44"/>
      <c r="Y44"/>
      <c r="Z44"/>
    </row>
    <row r="45" spans="1:26" s="82" customFormat="1" x14ac:dyDescent="0.25">
      <c r="B45"/>
      <c r="C45"/>
      <c r="D45"/>
      <c r="E45"/>
      <c r="F45"/>
      <c r="G45"/>
      <c r="H45"/>
      <c r="I45"/>
      <c r="J45"/>
      <c r="K45"/>
      <c r="L45" s="225"/>
      <c r="M45" s="225"/>
      <c r="N45" s="225"/>
      <c r="O45"/>
      <c r="P45"/>
      <c r="Q45"/>
      <c r="R45"/>
      <c r="S45"/>
      <c r="T45"/>
      <c r="U45"/>
      <c r="V45"/>
      <c r="W45"/>
      <c r="X45"/>
      <c r="Y45"/>
      <c r="Z45"/>
    </row>
    <row r="46" spans="1:26" s="82" customFormat="1" x14ac:dyDescent="0.25">
      <c r="B46"/>
      <c r="C46"/>
      <c r="D46"/>
      <c r="E46"/>
      <c r="F46"/>
      <c r="G46"/>
      <c r="H46"/>
      <c r="I46"/>
      <c r="J46"/>
      <c r="K46"/>
      <c r="L46" s="225"/>
      <c r="M46" s="225"/>
      <c r="N46" s="225"/>
      <c r="O46"/>
      <c r="P46"/>
      <c r="Q46"/>
      <c r="R46"/>
      <c r="S46"/>
      <c r="T46"/>
      <c r="U46"/>
      <c r="V46"/>
      <c r="W46"/>
      <c r="X46"/>
      <c r="Y46"/>
      <c r="Z46"/>
    </row>
    <row r="47" spans="1:26" s="82" customFormat="1" x14ac:dyDescent="0.25">
      <c r="B47"/>
      <c r="C47"/>
      <c r="D47"/>
      <c r="E47"/>
      <c r="F47"/>
      <c r="G47"/>
      <c r="H47"/>
      <c r="I47"/>
      <c r="J47"/>
      <c r="K47"/>
      <c r="L47" s="225"/>
      <c r="M47" s="225"/>
      <c r="N47" s="225"/>
      <c r="O47"/>
      <c r="P47"/>
      <c r="Q47"/>
      <c r="R47"/>
      <c r="S47"/>
      <c r="T47"/>
      <c r="U47"/>
      <c r="V47"/>
      <c r="W47"/>
      <c r="X47"/>
      <c r="Y47"/>
      <c r="Z47"/>
    </row>
    <row r="48" spans="1:26" s="82" customFormat="1" x14ac:dyDescent="0.25">
      <c r="B48"/>
      <c r="C48"/>
      <c r="D48"/>
      <c r="E48"/>
      <c r="F48"/>
      <c r="G48"/>
      <c r="H48"/>
      <c r="I48"/>
      <c r="J48"/>
      <c r="K48"/>
      <c r="L48" s="225"/>
      <c r="M48" s="225"/>
      <c r="N48" s="225"/>
      <c r="O48"/>
      <c r="P48"/>
      <c r="Q48"/>
      <c r="R48"/>
      <c r="S48"/>
      <c r="T48"/>
      <c r="U48"/>
      <c r="V48"/>
      <c r="W48"/>
      <c r="X48"/>
      <c r="Y48"/>
      <c r="Z48"/>
    </row>
    <row r="49" spans="2:26" s="82" customFormat="1" x14ac:dyDescent="0.25">
      <c r="B49"/>
      <c r="C49"/>
      <c r="D49"/>
      <c r="E49"/>
      <c r="F49"/>
      <c r="G49"/>
      <c r="H49"/>
      <c r="I49"/>
      <c r="J49"/>
      <c r="K49"/>
      <c r="L49" s="225"/>
      <c r="M49" s="225"/>
      <c r="N49" s="225"/>
      <c r="O49"/>
      <c r="P49"/>
      <c r="Q49"/>
      <c r="R49"/>
      <c r="S49"/>
      <c r="T49"/>
      <c r="U49"/>
      <c r="V49"/>
      <c r="W49"/>
      <c r="X49"/>
      <c r="Y49"/>
      <c r="Z49"/>
    </row>
    <row r="50" spans="2:26" s="82" customFormat="1" x14ac:dyDescent="0.25">
      <c r="B50"/>
      <c r="C50"/>
      <c r="D50"/>
      <c r="E50"/>
      <c r="F50"/>
      <c r="G50"/>
      <c r="H50"/>
      <c r="I50"/>
      <c r="J50"/>
      <c r="K50"/>
      <c r="L50" s="225"/>
      <c r="M50" s="225"/>
      <c r="N50" s="225"/>
      <c r="O50"/>
      <c r="P50"/>
      <c r="Q50"/>
      <c r="R50"/>
      <c r="S50"/>
      <c r="T50"/>
      <c r="U50"/>
      <c r="V50"/>
      <c r="W50"/>
      <c r="X50"/>
      <c r="Y50"/>
      <c r="Z50"/>
    </row>
    <row r="51" spans="2:26" s="82" customFormat="1" x14ac:dyDescent="0.25">
      <c r="B51"/>
      <c r="C51"/>
      <c r="D51"/>
      <c r="E51"/>
      <c r="F51"/>
      <c r="G51"/>
      <c r="H51"/>
      <c r="I51"/>
      <c r="J51"/>
      <c r="K51"/>
      <c r="L51" s="225"/>
      <c r="M51" s="225"/>
      <c r="N51" s="225"/>
      <c r="O51"/>
      <c r="P51"/>
      <c r="Q51"/>
      <c r="R51"/>
      <c r="S51"/>
      <c r="T51"/>
      <c r="U51"/>
      <c r="V51"/>
      <c r="W51"/>
      <c r="X51"/>
      <c r="Y51"/>
      <c r="Z51"/>
    </row>
    <row r="52" spans="2:26" s="82" customFormat="1" x14ac:dyDescent="0.25">
      <c r="B52"/>
      <c r="C52"/>
      <c r="D52"/>
      <c r="E52"/>
      <c r="F52"/>
      <c r="G52"/>
      <c r="H52"/>
      <c r="I52"/>
      <c r="J52"/>
      <c r="K52"/>
      <c r="L52" s="225"/>
      <c r="M52" s="225"/>
      <c r="N52" s="225"/>
      <c r="O52"/>
      <c r="P52"/>
      <c r="Q52"/>
      <c r="R52"/>
      <c r="S52"/>
      <c r="T52"/>
      <c r="U52"/>
      <c r="V52"/>
      <c r="W52"/>
      <c r="X52"/>
      <c r="Y52"/>
      <c r="Z52"/>
    </row>
    <row r="53" spans="2:26" s="82" customFormat="1" x14ac:dyDescent="0.25">
      <c r="B53"/>
      <c r="C53"/>
      <c r="D53"/>
      <c r="E53"/>
      <c r="F53"/>
      <c r="G53"/>
      <c r="H53"/>
      <c r="I53"/>
      <c r="J53"/>
      <c r="K53"/>
      <c r="L53" s="225"/>
      <c r="M53" s="225"/>
      <c r="N53" s="225"/>
      <c r="O53"/>
      <c r="P53"/>
      <c r="Q53"/>
      <c r="R53"/>
      <c r="S53"/>
      <c r="T53"/>
      <c r="U53"/>
      <c r="V53"/>
      <c r="W53"/>
      <c r="X53"/>
      <c r="Y53"/>
      <c r="Z53"/>
    </row>
    <row r="54" spans="2:26" s="82" customFormat="1" x14ac:dyDescent="0.25">
      <c r="B54"/>
      <c r="C54"/>
      <c r="D54"/>
      <c r="E54"/>
      <c r="F54"/>
      <c r="G54"/>
      <c r="H54"/>
      <c r="I54"/>
      <c r="J54"/>
      <c r="K54"/>
      <c r="L54" s="225"/>
      <c r="M54" s="225"/>
      <c r="N54" s="225"/>
      <c r="O54"/>
      <c r="P54"/>
      <c r="Q54"/>
      <c r="R54"/>
      <c r="S54"/>
      <c r="T54"/>
      <c r="U54"/>
      <c r="V54"/>
      <c r="W54"/>
      <c r="X54"/>
      <c r="Y54"/>
      <c r="Z54"/>
    </row>
    <row r="55" spans="2:26" s="82" customFormat="1" x14ac:dyDescent="0.25">
      <c r="B55"/>
      <c r="C55"/>
      <c r="D55"/>
      <c r="E55"/>
      <c r="F55"/>
      <c r="G55"/>
      <c r="H55"/>
      <c r="I55"/>
      <c r="J55"/>
      <c r="K55"/>
      <c r="L55" s="225"/>
      <c r="M55" s="225"/>
      <c r="N55" s="225"/>
      <c r="O55"/>
      <c r="P55"/>
      <c r="Q55"/>
      <c r="R55"/>
      <c r="S55"/>
      <c r="T55"/>
      <c r="U55"/>
      <c r="V55"/>
      <c r="W55"/>
      <c r="X55"/>
      <c r="Y55"/>
      <c r="Z55"/>
    </row>
    <row r="56" spans="2:26" s="82" customFormat="1" x14ac:dyDescent="0.25">
      <c r="B56"/>
      <c r="C56"/>
      <c r="D56"/>
      <c r="E56"/>
      <c r="F56"/>
      <c r="G56"/>
      <c r="H56"/>
      <c r="I56"/>
      <c r="J56"/>
      <c r="K56"/>
      <c r="L56" s="225"/>
      <c r="M56" s="225"/>
      <c r="N56" s="225"/>
      <c r="O56"/>
      <c r="P56"/>
      <c r="Q56"/>
      <c r="R56"/>
      <c r="S56"/>
      <c r="T56"/>
      <c r="U56"/>
      <c r="V56"/>
      <c r="W56"/>
      <c r="X56"/>
      <c r="Y56"/>
      <c r="Z56"/>
    </row>
    <row r="57" spans="2:26" s="82" customFormat="1" x14ac:dyDescent="0.25">
      <c r="B57"/>
      <c r="C57"/>
      <c r="D57"/>
      <c r="E57"/>
      <c r="F57"/>
      <c r="G57"/>
      <c r="H57"/>
      <c r="I57"/>
      <c r="J57"/>
      <c r="K57"/>
      <c r="L57" s="225"/>
      <c r="M57" s="225"/>
      <c r="N57" s="225"/>
      <c r="O57"/>
      <c r="P57"/>
      <c r="Q57"/>
      <c r="R57"/>
      <c r="S57"/>
      <c r="T57"/>
      <c r="U57"/>
      <c r="V57"/>
      <c r="W57"/>
      <c r="X57"/>
      <c r="Y57"/>
      <c r="Z57"/>
    </row>
    <row r="58" spans="2:26" s="82" customFormat="1" x14ac:dyDescent="0.25">
      <c r="B58"/>
      <c r="C58"/>
      <c r="D58"/>
      <c r="E58"/>
      <c r="F58"/>
      <c r="G58"/>
      <c r="H58"/>
      <c r="I58"/>
      <c r="J58"/>
      <c r="K58"/>
      <c r="L58" s="225"/>
      <c r="M58" s="225"/>
      <c r="N58" s="225"/>
      <c r="O58"/>
      <c r="P58"/>
      <c r="Q58"/>
      <c r="R58"/>
      <c r="S58"/>
      <c r="T58"/>
      <c r="U58"/>
      <c r="V58"/>
      <c r="W58"/>
      <c r="X58"/>
      <c r="Y58"/>
      <c r="Z58"/>
    </row>
    <row r="59" spans="2:26" s="82" customFormat="1" x14ac:dyDescent="0.25">
      <c r="B59"/>
      <c r="C59"/>
      <c r="D59"/>
      <c r="E59"/>
      <c r="F59"/>
      <c r="G59"/>
      <c r="H59"/>
      <c r="I59"/>
      <c r="J59"/>
      <c r="K59"/>
      <c r="L59" s="225"/>
      <c r="M59" s="225"/>
      <c r="N59" s="225"/>
      <c r="O59"/>
      <c r="P59"/>
      <c r="Q59"/>
      <c r="R59"/>
      <c r="S59"/>
      <c r="T59"/>
      <c r="U59"/>
      <c r="V59"/>
      <c r="W59"/>
      <c r="X59"/>
      <c r="Y59"/>
      <c r="Z59"/>
    </row>
    <row r="60" spans="2:26" s="82" customFormat="1" x14ac:dyDescent="0.25">
      <c r="B60"/>
      <c r="C60"/>
      <c r="D60"/>
      <c r="E60"/>
      <c r="F60"/>
      <c r="G60"/>
      <c r="H60"/>
      <c r="I60"/>
      <c r="J60"/>
      <c r="K60"/>
      <c r="L60" s="225"/>
      <c r="M60" s="225"/>
      <c r="N60" s="225"/>
      <c r="O60"/>
      <c r="P60"/>
      <c r="Q60"/>
      <c r="R60"/>
      <c r="S60"/>
      <c r="T60"/>
      <c r="U60"/>
      <c r="V60"/>
      <c r="W60"/>
      <c r="X60"/>
      <c r="Y60"/>
      <c r="Z60"/>
    </row>
    <row r="61" spans="2:26" s="82" customFormat="1" x14ac:dyDescent="0.25">
      <c r="B61"/>
      <c r="C61"/>
      <c r="D61"/>
      <c r="E61"/>
      <c r="F61"/>
      <c r="G61"/>
      <c r="H61"/>
      <c r="I61"/>
      <c r="J61"/>
      <c r="K61"/>
      <c r="L61" s="225"/>
      <c r="M61" s="225"/>
      <c r="N61" s="225"/>
      <c r="O61"/>
      <c r="P61"/>
      <c r="Q61"/>
      <c r="R61"/>
      <c r="S61"/>
      <c r="T61"/>
      <c r="U61"/>
      <c r="V61"/>
      <c r="W61"/>
      <c r="X61"/>
      <c r="Y61"/>
      <c r="Z61"/>
    </row>
    <row r="62" spans="2:26" s="82" customFormat="1" x14ac:dyDescent="0.25">
      <c r="B62"/>
      <c r="C62"/>
      <c r="D62"/>
      <c r="E62"/>
      <c r="F62"/>
      <c r="G62"/>
      <c r="H62"/>
      <c r="I62"/>
      <c r="J62"/>
      <c r="K62"/>
      <c r="L62" s="225"/>
      <c r="M62" s="225"/>
      <c r="N62" s="225"/>
      <c r="O62"/>
      <c r="P62"/>
      <c r="Q62"/>
      <c r="R62"/>
      <c r="S62"/>
      <c r="T62"/>
      <c r="U62"/>
      <c r="V62"/>
      <c r="W62"/>
      <c r="X62"/>
      <c r="Y62"/>
      <c r="Z62"/>
    </row>
    <row r="63" spans="2:26" s="82" customFormat="1" x14ac:dyDescent="0.25">
      <c r="B63"/>
      <c r="C63"/>
      <c r="D63"/>
      <c r="E63"/>
      <c r="F63"/>
      <c r="G63"/>
      <c r="H63"/>
      <c r="I63"/>
      <c r="J63"/>
      <c r="K63"/>
      <c r="L63" s="225"/>
      <c r="M63" s="225"/>
      <c r="N63" s="225"/>
      <c r="O63"/>
      <c r="P63"/>
      <c r="Q63"/>
      <c r="R63"/>
      <c r="S63"/>
      <c r="T63"/>
      <c r="U63"/>
      <c r="V63"/>
      <c r="W63"/>
      <c r="X63"/>
      <c r="Y63"/>
      <c r="Z63"/>
    </row>
    <row r="64" spans="2:26" s="82" customFormat="1" x14ac:dyDescent="0.25">
      <c r="B64"/>
      <c r="C64"/>
      <c r="D64"/>
      <c r="E64"/>
      <c r="F64"/>
      <c r="G64"/>
      <c r="H64"/>
      <c r="I64"/>
      <c r="J64"/>
      <c r="K64"/>
      <c r="L64" s="225"/>
      <c r="M64" s="225"/>
      <c r="N64" s="225"/>
      <c r="O64"/>
      <c r="P64"/>
      <c r="Q64"/>
      <c r="R64"/>
      <c r="S64"/>
      <c r="T64"/>
      <c r="U64"/>
      <c r="V64"/>
      <c r="W64"/>
      <c r="X64"/>
      <c r="Y64"/>
      <c r="Z64"/>
    </row>
    <row r="65" spans="2:26" s="82" customFormat="1" x14ac:dyDescent="0.25">
      <c r="B65"/>
      <c r="C65"/>
      <c r="D65"/>
      <c r="E65"/>
      <c r="F65"/>
      <c r="G65"/>
      <c r="H65"/>
      <c r="I65"/>
      <c r="J65"/>
      <c r="K65"/>
      <c r="L65" s="225"/>
      <c r="M65" s="225"/>
      <c r="N65" s="225"/>
      <c r="O65"/>
      <c r="P65"/>
      <c r="Q65"/>
      <c r="R65"/>
      <c r="S65"/>
      <c r="T65"/>
      <c r="U65"/>
      <c r="V65"/>
      <c r="W65"/>
      <c r="X65"/>
      <c r="Y65"/>
      <c r="Z65"/>
    </row>
    <row r="66" spans="2:26" s="82" customFormat="1" x14ac:dyDescent="0.25">
      <c r="B66"/>
      <c r="C66"/>
      <c r="D66"/>
      <c r="E66"/>
      <c r="F66"/>
      <c r="G66"/>
      <c r="H66"/>
      <c r="I66"/>
      <c r="J66"/>
      <c r="K66"/>
      <c r="L66" s="225"/>
      <c r="M66" s="225"/>
      <c r="N66" s="225"/>
      <c r="O66"/>
      <c r="P66"/>
      <c r="Q66"/>
      <c r="R66"/>
      <c r="S66"/>
      <c r="T66"/>
      <c r="U66"/>
      <c r="V66"/>
      <c r="W66"/>
      <c r="X66"/>
      <c r="Y66"/>
      <c r="Z66"/>
    </row>
    <row r="67" spans="2:26" s="82" customFormat="1" x14ac:dyDescent="0.25">
      <c r="B67"/>
      <c r="C67"/>
      <c r="D67"/>
      <c r="E67"/>
      <c r="F67"/>
      <c r="G67"/>
      <c r="H67"/>
      <c r="I67"/>
      <c r="J67"/>
      <c r="K67"/>
      <c r="L67" s="225"/>
      <c r="M67" s="225"/>
      <c r="N67" s="225"/>
      <c r="O67"/>
      <c r="P67"/>
      <c r="Q67"/>
      <c r="R67"/>
      <c r="S67"/>
      <c r="T67"/>
      <c r="U67"/>
      <c r="V67"/>
      <c r="W67"/>
      <c r="X67"/>
      <c r="Y67"/>
      <c r="Z67"/>
    </row>
    <row r="68" spans="2:26" s="82" customFormat="1" x14ac:dyDescent="0.25">
      <c r="B68"/>
      <c r="C68"/>
      <c r="D68"/>
      <c r="E68"/>
      <c r="F68"/>
      <c r="G68"/>
      <c r="H68"/>
      <c r="I68"/>
      <c r="J68"/>
      <c r="K68"/>
      <c r="L68" s="225"/>
      <c r="M68" s="225"/>
      <c r="N68" s="225"/>
      <c r="O68"/>
      <c r="P68"/>
      <c r="Q68"/>
      <c r="R68"/>
      <c r="S68"/>
      <c r="T68"/>
      <c r="U68"/>
      <c r="V68"/>
      <c r="W68"/>
      <c r="X68"/>
      <c r="Y68"/>
      <c r="Z68"/>
    </row>
    <row r="69" spans="2:26" s="82" customFormat="1" x14ac:dyDescent="0.25">
      <c r="B69"/>
      <c r="C69"/>
      <c r="D69"/>
      <c r="E69"/>
      <c r="F69"/>
      <c r="G69"/>
      <c r="H69"/>
      <c r="I69"/>
      <c r="J69"/>
      <c r="K69"/>
      <c r="L69" s="225"/>
      <c r="M69" s="225"/>
      <c r="N69" s="225"/>
      <c r="O69"/>
      <c r="P69"/>
      <c r="Q69"/>
      <c r="R69"/>
      <c r="S69"/>
      <c r="T69"/>
      <c r="U69"/>
      <c r="V69"/>
      <c r="W69"/>
      <c r="X69"/>
      <c r="Y69"/>
      <c r="Z69"/>
    </row>
    <row r="70" spans="2:26" s="82" customFormat="1" x14ac:dyDescent="0.25">
      <c r="B70"/>
      <c r="C70"/>
      <c r="D70"/>
      <c r="E70"/>
      <c r="F70"/>
      <c r="G70"/>
      <c r="H70"/>
      <c r="I70"/>
      <c r="J70"/>
      <c r="K70"/>
      <c r="L70" s="225"/>
      <c r="M70" s="225"/>
      <c r="N70" s="225"/>
      <c r="O70"/>
      <c r="P70"/>
      <c r="Q70"/>
      <c r="R70"/>
      <c r="S70"/>
      <c r="T70"/>
      <c r="U70"/>
      <c r="V70"/>
      <c r="W70"/>
      <c r="X70"/>
      <c r="Y70"/>
      <c r="Z70"/>
    </row>
    <row r="71" spans="2:26" s="82" customFormat="1" x14ac:dyDescent="0.25">
      <c r="B71"/>
      <c r="C71"/>
      <c r="D71"/>
      <c r="E71"/>
      <c r="F71"/>
      <c r="G71"/>
      <c r="H71"/>
      <c r="I71"/>
      <c r="J71"/>
      <c r="K71"/>
      <c r="L71" s="225"/>
      <c r="M71" s="225"/>
      <c r="N71" s="225"/>
      <c r="O71"/>
      <c r="P71"/>
      <c r="Q71"/>
      <c r="R71"/>
      <c r="S71"/>
      <c r="T71"/>
      <c r="U71"/>
      <c r="V71"/>
      <c r="W71"/>
      <c r="X71"/>
      <c r="Y71"/>
      <c r="Z71"/>
    </row>
    <row r="72" spans="2:26" s="82" customFormat="1" x14ac:dyDescent="0.25">
      <c r="B72"/>
      <c r="C72"/>
      <c r="D72"/>
      <c r="E72"/>
      <c r="F72"/>
      <c r="G72"/>
      <c r="H72"/>
      <c r="I72"/>
      <c r="J72"/>
      <c r="K72"/>
      <c r="L72" s="225"/>
      <c r="M72" s="225"/>
      <c r="N72" s="225"/>
      <c r="O72"/>
      <c r="P72"/>
      <c r="Q72"/>
      <c r="R72"/>
      <c r="S72"/>
      <c r="T72"/>
      <c r="U72"/>
      <c r="V72"/>
      <c r="W72"/>
      <c r="X72"/>
      <c r="Y72"/>
      <c r="Z72"/>
    </row>
    <row r="73" spans="2:26" s="82" customFormat="1" x14ac:dyDescent="0.25">
      <c r="B73"/>
      <c r="C73"/>
      <c r="D73"/>
      <c r="E73"/>
      <c r="F73"/>
      <c r="G73"/>
      <c r="H73"/>
      <c r="I73"/>
      <c r="J73"/>
      <c r="K73"/>
      <c r="L73" s="225"/>
      <c r="M73" s="225"/>
      <c r="N73" s="225"/>
      <c r="O73"/>
      <c r="P73"/>
      <c r="Q73"/>
      <c r="R73"/>
      <c r="S73"/>
      <c r="T73"/>
      <c r="U73"/>
      <c r="V73"/>
      <c r="W73"/>
      <c r="X73"/>
      <c r="Y73"/>
      <c r="Z73"/>
    </row>
    <row r="74" spans="2:26" s="82" customFormat="1" x14ac:dyDescent="0.25">
      <c r="B74"/>
      <c r="C74"/>
      <c r="D74"/>
      <c r="E74"/>
      <c r="F74"/>
      <c r="G74"/>
      <c r="H74"/>
      <c r="I74"/>
      <c r="J74"/>
      <c r="K74"/>
      <c r="L74" s="225"/>
      <c r="M74" s="225"/>
      <c r="N74" s="225"/>
      <c r="O74"/>
      <c r="P74"/>
      <c r="Q74"/>
      <c r="R74"/>
      <c r="S74"/>
      <c r="T74"/>
      <c r="U74"/>
      <c r="V74"/>
      <c r="W74"/>
      <c r="X74"/>
      <c r="Y74"/>
      <c r="Z74"/>
    </row>
    <row r="75" spans="2:26" s="82" customFormat="1" x14ac:dyDescent="0.25">
      <c r="B75"/>
      <c r="C75"/>
      <c r="D75"/>
      <c r="E75"/>
      <c r="F75"/>
      <c r="G75"/>
      <c r="H75"/>
      <c r="I75"/>
      <c r="J75"/>
      <c r="K75"/>
      <c r="L75" s="225"/>
      <c r="M75" s="225"/>
      <c r="N75" s="225"/>
      <c r="O75"/>
      <c r="P75"/>
      <c r="Q75"/>
      <c r="R75"/>
      <c r="S75"/>
      <c r="T75"/>
      <c r="U75"/>
      <c r="V75"/>
      <c r="W75"/>
      <c r="X75"/>
      <c r="Y75"/>
      <c r="Z75"/>
    </row>
    <row r="76" spans="2:26" s="82" customFormat="1" x14ac:dyDescent="0.25">
      <c r="B76"/>
      <c r="C76"/>
      <c r="D76"/>
      <c r="E76"/>
      <c r="F76"/>
      <c r="G76"/>
      <c r="H76"/>
      <c r="I76"/>
      <c r="J76"/>
      <c r="K76"/>
      <c r="L76" s="225"/>
      <c r="M76" s="225"/>
      <c r="N76" s="225"/>
      <c r="O76"/>
      <c r="P76"/>
      <c r="Q76"/>
      <c r="R76"/>
      <c r="S76"/>
      <c r="T76"/>
      <c r="U76"/>
      <c r="V76"/>
      <c r="W76"/>
      <c r="X76"/>
      <c r="Y76"/>
      <c r="Z76"/>
    </row>
    <row r="77" spans="2:26" s="82" customFormat="1" x14ac:dyDescent="0.25">
      <c r="B77"/>
      <c r="C77"/>
      <c r="D77"/>
      <c r="E77"/>
      <c r="F77"/>
      <c r="G77"/>
      <c r="H77"/>
      <c r="I77"/>
      <c r="J77"/>
      <c r="K77"/>
      <c r="L77" s="225"/>
      <c r="M77" s="225"/>
      <c r="N77" s="225"/>
      <c r="O77"/>
      <c r="P77"/>
      <c r="Q77"/>
      <c r="R77"/>
      <c r="S77"/>
      <c r="T77"/>
      <c r="U77"/>
      <c r="V77"/>
      <c r="W77"/>
      <c r="X77"/>
      <c r="Y77"/>
      <c r="Z77"/>
    </row>
    <row r="78" spans="2:26" s="82" customFormat="1" x14ac:dyDescent="0.25">
      <c r="B78"/>
      <c r="C78"/>
      <c r="D78"/>
      <c r="E78"/>
      <c r="F78"/>
      <c r="G78"/>
      <c r="H78"/>
      <c r="I78"/>
      <c r="J78"/>
      <c r="K78"/>
      <c r="L78" s="225"/>
      <c r="M78" s="225"/>
      <c r="N78" s="225"/>
      <c r="O78"/>
      <c r="P78"/>
      <c r="Q78"/>
      <c r="R78"/>
      <c r="S78"/>
      <c r="T78"/>
      <c r="U78"/>
      <c r="V78"/>
      <c r="W78"/>
      <c r="X78"/>
      <c r="Y78"/>
      <c r="Z78"/>
    </row>
    <row r="79" spans="2:26" s="82" customFormat="1" x14ac:dyDescent="0.25">
      <c r="B79"/>
      <c r="C79"/>
      <c r="D79"/>
      <c r="E79"/>
      <c r="F79"/>
      <c r="G79"/>
      <c r="H79"/>
      <c r="I79"/>
      <c r="J79"/>
      <c r="K79"/>
      <c r="L79" s="225"/>
      <c r="M79" s="225"/>
      <c r="N79" s="225"/>
      <c r="O79"/>
      <c r="P79"/>
      <c r="Q79"/>
      <c r="R79"/>
      <c r="S79"/>
      <c r="T79"/>
      <c r="U79"/>
      <c r="V79"/>
      <c r="W79"/>
      <c r="X79"/>
      <c r="Y79"/>
      <c r="Z79"/>
    </row>
    <row r="80" spans="2:26" s="82" customFormat="1" x14ac:dyDescent="0.25">
      <c r="B80"/>
      <c r="C80"/>
      <c r="D80"/>
      <c r="E80"/>
      <c r="F80"/>
      <c r="G80"/>
      <c r="H80"/>
      <c r="I80"/>
      <c r="J80"/>
      <c r="K80"/>
      <c r="L80" s="225"/>
      <c r="M80" s="225"/>
      <c r="N80" s="225"/>
      <c r="O80"/>
      <c r="P80"/>
      <c r="Q80"/>
      <c r="R80"/>
      <c r="S80"/>
      <c r="T80"/>
      <c r="U80"/>
      <c r="V80"/>
      <c r="W80"/>
      <c r="X80"/>
      <c r="Y80"/>
      <c r="Z80"/>
    </row>
    <row r="81" spans="2:26" s="82" customFormat="1" x14ac:dyDescent="0.25">
      <c r="B81"/>
      <c r="C81"/>
      <c r="D81"/>
      <c r="E81"/>
      <c r="F81"/>
      <c r="G81"/>
      <c r="H81"/>
      <c r="I81"/>
      <c r="J81"/>
      <c r="K81"/>
      <c r="L81" s="225"/>
      <c r="M81" s="225"/>
      <c r="N81" s="225"/>
      <c r="O81"/>
      <c r="P81"/>
      <c r="Q81"/>
      <c r="R81"/>
      <c r="S81"/>
      <c r="T81"/>
      <c r="U81"/>
      <c r="V81"/>
      <c r="W81"/>
      <c r="X81"/>
      <c r="Y81"/>
      <c r="Z81"/>
    </row>
    <row r="82" spans="2:26" s="82" customFormat="1" x14ac:dyDescent="0.25">
      <c r="B82"/>
      <c r="C82"/>
      <c r="D82"/>
      <c r="E82"/>
      <c r="F82"/>
      <c r="G82"/>
      <c r="H82"/>
      <c r="I82"/>
      <c r="J82"/>
      <c r="K82"/>
      <c r="L82" s="225"/>
      <c r="M82" s="225"/>
      <c r="N82" s="225"/>
      <c r="O82"/>
      <c r="P82"/>
      <c r="Q82"/>
      <c r="R82"/>
      <c r="S82"/>
      <c r="T82"/>
      <c r="U82"/>
      <c r="V82"/>
      <c r="W82"/>
      <c r="X82"/>
      <c r="Y82"/>
      <c r="Z82"/>
    </row>
    <row r="83" spans="2:26" s="82" customFormat="1" x14ac:dyDescent="0.25">
      <c r="B83"/>
      <c r="C83"/>
      <c r="D83"/>
      <c r="E83"/>
      <c r="F83"/>
      <c r="G83"/>
      <c r="H83"/>
      <c r="I83"/>
      <c r="J83"/>
      <c r="K83"/>
      <c r="L83" s="225"/>
      <c r="M83" s="225"/>
      <c r="N83" s="225"/>
      <c r="O83"/>
      <c r="P83"/>
      <c r="Q83"/>
      <c r="R83"/>
      <c r="S83"/>
      <c r="T83"/>
      <c r="U83"/>
      <c r="V83"/>
      <c r="W83"/>
      <c r="X83"/>
      <c r="Y83"/>
      <c r="Z83"/>
    </row>
    <row r="84" spans="2:26" s="82" customFormat="1" x14ac:dyDescent="0.25">
      <c r="B84"/>
      <c r="C84"/>
      <c r="D84"/>
      <c r="E84"/>
      <c r="F84"/>
      <c r="G84"/>
      <c r="H84"/>
      <c r="I84"/>
      <c r="J84"/>
      <c r="K84"/>
      <c r="L84" s="225"/>
      <c r="M84" s="225"/>
      <c r="N84" s="225"/>
      <c r="O84"/>
      <c r="P84"/>
      <c r="Q84"/>
      <c r="R84"/>
      <c r="S84"/>
      <c r="T84"/>
      <c r="U84"/>
      <c r="V84"/>
      <c r="W84"/>
      <c r="X84"/>
      <c r="Y84"/>
      <c r="Z84"/>
    </row>
    <row r="85" spans="2:26" s="82" customFormat="1" x14ac:dyDescent="0.25">
      <c r="B85"/>
      <c r="C85"/>
      <c r="D85"/>
      <c r="E85"/>
      <c r="F85"/>
      <c r="G85"/>
      <c r="H85"/>
      <c r="I85"/>
      <c r="J85"/>
      <c r="K85"/>
      <c r="L85" s="225"/>
      <c r="M85" s="225"/>
      <c r="N85" s="225"/>
      <c r="O85"/>
      <c r="P85"/>
      <c r="Q85"/>
      <c r="R85"/>
      <c r="S85"/>
      <c r="T85"/>
      <c r="U85"/>
      <c r="V85"/>
      <c r="W85"/>
      <c r="X85"/>
      <c r="Y85"/>
      <c r="Z85"/>
    </row>
    <row r="86" spans="2:26" s="82" customFormat="1" x14ac:dyDescent="0.25">
      <c r="B86"/>
      <c r="C86"/>
      <c r="D86"/>
      <c r="E86"/>
      <c r="F86"/>
      <c r="G86"/>
      <c r="H86"/>
      <c r="I86"/>
      <c r="J86"/>
      <c r="K86"/>
      <c r="L86" s="225"/>
      <c r="M86" s="225"/>
      <c r="N86" s="225"/>
      <c r="O86"/>
      <c r="P86"/>
      <c r="Q86"/>
      <c r="R86"/>
      <c r="S86"/>
      <c r="T86"/>
      <c r="U86"/>
      <c r="V86"/>
      <c r="W86"/>
      <c r="X86"/>
      <c r="Y86"/>
      <c r="Z86"/>
    </row>
    <row r="87" spans="2:26" s="82" customFormat="1" x14ac:dyDescent="0.25">
      <c r="B87"/>
      <c r="C87"/>
      <c r="D87"/>
      <c r="E87"/>
      <c r="F87"/>
      <c r="G87"/>
      <c r="H87"/>
      <c r="I87"/>
      <c r="J87"/>
      <c r="K87"/>
      <c r="L87" s="225"/>
      <c r="M87" s="225"/>
      <c r="N87" s="225"/>
      <c r="O87"/>
      <c r="P87"/>
      <c r="Q87"/>
      <c r="R87"/>
      <c r="S87"/>
      <c r="T87"/>
      <c r="U87"/>
      <c r="V87"/>
      <c r="W87"/>
      <c r="X87"/>
      <c r="Y87"/>
      <c r="Z87"/>
    </row>
    <row r="88" spans="2:26" s="82" customFormat="1" x14ac:dyDescent="0.25">
      <c r="B88"/>
      <c r="C88"/>
      <c r="D88"/>
      <c r="E88"/>
      <c r="F88"/>
      <c r="G88"/>
      <c r="H88"/>
      <c r="I88"/>
      <c r="J88"/>
      <c r="K88"/>
      <c r="L88" s="225"/>
      <c r="M88" s="225"/>
      <c r="N88" s="225"/>
      <c r="O88"/>
      <c r="P88"/>
      <c r="Q88"/>
      <c r="R88"/>
      <c r="S88"/>
      <c r="T88"/>
      <c r="U88"/>
      <c r="V88"/>
      <c r="W88"/>
      <c r="X88"/>
      <c r="Y88"/>
      <c r="Z88"/>
    </row>
    <row r="89" spans="2:26" s="82" customFormat="1" x14ac:dyDescent="0.25">
      <c r="B89"/>
      <c r="C89"/>
      <c r="D89"/>
      <c r="E89"/>
      <c r="F89"/>
      <c r="G89"/>
      <c r="H89"/>
      <c r="I89"/>
      <c r="J89"/>
      <c r="K89"/>
      <c r="L89" s="225"/>
      <c r="M89" s="225"/>
      <c r="N89" s="225"/>
      <c r="O89"/>
      <c r="P89"/>
      <c r="Q89"/>
      <c r="R89"/>
      <c r="S89"/>
      <c r="T89"/>
      <c r="U89"/>
      <c r="V89"/>
      <c r="W89"/>
      <c r="X89"/>
      <c r="Y89"/>
      <c r="Z89"/>
    </row>
    <row r="90" spans="2:26" s="82" customFormat="1" x14ac:dyDescent="0.25">
      <c r="B90"/>
      <c r="C90"/>
      <c r="D90"/>
      <c r="E90"/>
      <c r="F90"/>
      <c r="G90"/>
      <c r="H90"/>
      <c r="I90"/>
      <c r="J90"/>
      <c r="K90"/>
      <c r="L90" s="225"/>
      <c r="M90" s="225"/>
      <c r="N90" s="225"/>
      <c r="O90"/>
      <c r="P90"/>
      <c r="Q90"/>
      <c r="R90"/>
      <c r="S90"/>
      <c r="T90"/>
      <c r="U90"/>
      <c r="V90"/>
      <c r="W90"/>
      <c r="X90"/>
      <c r="Y90"/>
      <c r="Z90"/>
    </row>
    <row r="91" spans="2:26" s="82" customFormat="1" x14ac:dyDescent="0.25">
      <c r="B91"/>
      <c r="C91"/>
      <c r="D91"/>
      <c r="E91"/>
      <c r="F91"/>
      <c r="G91"/>
      <c r="H91"/>
      <c r="I91"/>
      <c r="J91"/>
      <c r="K91"/>
      <c r="L91" s="225"/>
      <c r="M91" s="225"/>
      <c r="N91" s="225"/>
      <c r="O91"/>
      <c r="P91"/>
      <c r="Q91"/>
      <c r="R91"/>
      <c r="S91"/>
      <c r="T91"/>
      <c r="U91"/>
      <c r="V91"/>
      <c r="W91"/>
      <c r="X91"/>
      <c r="Y91"/>
      <c r="Z91"/>
    </row>
    <row r="92" spans="2:26" s="82" customFormat="1" x14ac:dyDescent="0.25">
      <c r="B92"/>
      <c r="C92"/>
      <c r="D92"/>
      <c r="E92"/>
      <c r="F92"/>
      <c r="G92"/>
      <c r="H92"/>
      <c r="I92"/>
      <c r="J92"/>
      <c r="K92"/>
      <c r="L92" s="225"/>
      <c r="M92" s="225"/>
      <c r="N92" s="225"/>
      <c r="O92"/>
      <c r="P92"/>
      <c r="Q92"/>
      <c r="R92"/>
      <c r="S92"/>
      <c r="T92"/>
      <c r="U92"/>
      <c r="V92"/>
      <c r="W92"/>
      <c r="X92"/>
      <c r="Y92"/>
      <c r="Z92"/>
    </row>
    <row r="93" spans="2:26" s="82" customFormat="1" ht="15" customHeight="1" x14ac:dyDescent="0.25">
      <c r="B93"/>
      <c r="C93"/>
      <c r="D93"/>
      <c r="E93"/>
      <c r="F93"/>
      <c r="G93"/>
      <c r="H93"/>
      <c r="I93"/>
      <c r="J93"/>
      <c r="K93"/>
      <c r="L93" s="225"/>
      <c r="M93" s="225"/>
      <c r="N93" s="225"/>
      <c r="O93"/>
      <c r="P93"/>
      <c r="Q93"/>
      <c r="R93"/>
      <c r="S93"/>
      <c r="T93"/>
      <c r="U93"/>
      <c r="V93"/>
      <c r="W93"/>
      <c r="X93"/>
      <c r="Y93"/>
      <c r="Z93"/>
    </row>
    <row r="94" spans="2:26" s="82" customFormat="1" ht="15" customHeight="1" x14ac:dyDescent="0.25">
      <c r="B94"/>
      <c r="C94"/>
      <c r="D94"/>
      <c r="E94"/>
      <c r="F94"/>
      <c r="G94"/>
      <c r="H94"/>
      <c r="I94"/>
      <c r="J94"/>
      <c r="K94"/>
      <c r="L94" s="225"/>
      <c r="M94" s="225"/>
      <c r="N94" s="225"/>
      <c r="O94"/>
      <c r="P94"/>
      <c r="Q94"/>
      <c r="R94"/>
      <c r="S94"/>
      <c r="T94"/>
      <c r="U94"/>
      <c r="V94"/>
      <c r="W94"/>
      <c r="X94"/>
      <c r="Y94"/>
      <c r="Z94"/>
    </row>
    <row r="95" spans="2:26" s="82" customFormat="1" ht="15" customHeight="1" x14ac:dyDescent="0.25">
      <c r="B95"/>
      <c r="C95"/>
      <c r="D95"/>
      <c r="E95"/>
      <c r="F95"/>
      <c r="G95"/>
      <c r="H95"/>
      <c r="I95"/>
      <c r="J95"/>
      <c r="K95"/>
      <c r="L95" s="225"/>
      <c r="M95" s="225"/>
      <c r="N95" s="225"/>
      <c r="O95"/>
      <c r="P95"/>
      <c r="Q95"/>
      <c r="R95"/>
      <c r="S95"/>
      <c r="T95"/>
      <c r="U95"/>
      <c r="V95"/>
      <c r="W95"/>
      <c r="X95"/>
      <c r="Y95"/>
      <c r="Z95"/>
    </row>
    <row r="96" spans="2:26" s="82" customFormat="1" ht="15" customHeight="1" x14ac:dyDescent="0.25">
      <c r="B96"/>
      <c r="C96"/>
      <c r="D96"/>
      <c r="E96"/>
      <c r="F96"/>
      <c r="G96"/>
      <c r="H96"/>
      <c r="I96"/>
      <c r="J96"/>
      <c r="K96"/>
      <c r="L96" s="225"/>
      <c r="M96" s="225"/>
      <c r="N96" s="225"/>
      <c r="O96"/>
      <c r="P96"/>
      <c r="Q96"/>
      <c r="R96"/>
      <c r="S96"/>
      <c r="T96"/>
      <c r="U96"/>
      <c r="V96"/>
      <c r="W96"/>
      <c r="X96"/>
      <c r="Y96"/>
      <c r="Z96"/>
    </row>
    <row r="97" spans="2:26" s="82" customFormat="1" ht="15" customHeight="1" x14ac:dyDescent="0.25">
      <c r="B97"/>
      <c r="C97"/>
      <c r="D97"/>
      <c r="E97"/>
      <c r="F97"/>
      <c r="G97"/>
      <c r="H97"/>
      <c r="I97"/>
      <c r="J97"/>
      <c r="K97"/>
      <c r="L97" s="225"/>
      <c r="M97" s="225"/>
      <c r="N97" s="225"/>
      <c r="O97"/>
      <c r="P97"/>
      <c r="Q97"/>
      <c r="R97"/>
      <c r="S97"/>
      <c r="T97"/>
      <c r="U97"/>
      <c r="V97"/>
      <c r="W97"/>
      <c r="X97"/>
      <c r="Y97"/>
      <c r="Z97"/>
    </row>
    <row r="98" spans="2:26" s="82" customFormat="1" ht="15" customHeight="1" x14ac:dyDescent="0.25">
      <c r="B98"/>
      <c r="C98"/>
      <c r="D98"/>
      <c r="E98"/>
      <c r="F98"/>
      <c r="G98"/>
      <c r="H98"/>
      <c r="I98"/>
      <c r="J98"/>
      <c r="K98"/>
      <c r="L98" s="225"/>
      <c r="M98" s="225"/>
      <c r="N98" s="225"/>
      <c r="O98"/>
      <c r="P98"/>
      <c r="Q98"/>
      <c r="R98"/>
      <c r="S98"/>
      <c r="T98"/>
      <c r="U98"/>
      <c r="V98"/>
      <c r="W98"/>
      <c r="X98"/>
      <c r="Y98"/>
      <c r="Z98"/>
    </row>
    <row r="99" spans="2:26" ht="15" customHeight="1" x14ac:dyDescent="0.25"/>
    <row r="100" spans="2:26" ht="15" customHeight="1" x14ac:dyDescent="0.25"/>
    <row r="101" spans="2:26" ht="15" customHeight="1" x14ac:dyDescent="0.25"/>
    <row r="102" spans="2:26" ht="15" customHeight="1" x14ac:dyDescent="0.25"/>
    <row r="103" spans="2:26" ht="15" customHeight="1" x14ac:dyDescent="0.25"/>
    <row r="104" spans="2:26" ht="15" customHeight="1" x14ac:dyDescent="0.25"/>
    <row r="105" spans="2:26" ht="15" customHeight="1" x14ac:dyDescent="0.25"/>
    <row r="106" spans="2:26" ht="15" customHeight="1" x14ac:dyDescent="0.25"/>
    <row r="107" spans="2:26" ht="15" customHeight="1" x14ac:dyDescent="0.25"/>
    <row r="108" spans="2:26" ht="15" customHeight="1" x14ac:dyDescent="0.25"/>
    <row r="109" spans="2:26" ht="15" customHeight="1" x14ac:dyDescent="0.25"/>
    <row r="110" spans="2:26" ht="15" customHeight="1" x14ac:dyDescent="0.25"/>
    <row r="111" spans="2:26" ht="15" customHeight="1" x14ac:dyDescent="0.25"/>
  </sheetData>
  <autoFilter ref="A7:Z36" xr:uid="{DA96A26B-79F3-4A1E-AC1A-C518DBD01052}"/>
  <mergeCells count="25">
    <mergeCell ref="A1:A3"/>
    <mergeCell ref="B1:X1"/>
    <mergeCell ref="B2:X3"/>
    <mergeCell ref="B4:Z4"/>
    <mergeCell ref="A5:A7"/>
    <mergeCell ref="B5:B7"/>
    <mergeCell ref="C5:F5"/>
    <mergeCell ref="G5:U5"/>
    <mergeCell ref="V5:Y5"/>
    <mergeCell ref="Z5:Z7"/>
    <mergeCell ref="U6:U7"/>
    <mergeCell ref="V6:V7"/>
    <mergeCell ref="W6:W7"/>
    <mergeCell ref="X6:X7"/>
    <mergeCell ref="Y6:Y7"/>
    <mergeCell ref="I37:K37"/>
    <mergeCell ref="L37:N37"/>
    <mergeCell ref="O37:Q37"/>
    <mergeCell ref="R37:T37"/>
    <mergeCell ref="C6:C7"/>
    <mergeCell ref="D6:D7"/>
    <mergeCell ref="E6:E7"/>
    <mergeCell ref="F6:F7"/>
    <mergeCell ref="G6:H6"/>
    <mergeCell ref="I6:T6"/>
  </mergeCells>
  <dataValidations count="3">
    <dataValidation type="decimal" operator="lessThan" allowBlank="1" showInputMessage="1" showErrorMessage="1" sqref="Y1:Y2" xr:uid="{79FB3330-9D09-485F-A5A6-5AAB6A8D15B1}">
      <formula1>0</formula1>
    </dataValidation>
    <dataValidation type="decimal" operator="lessThan" showInputMessage="1" sqref="Z1" xr:uid="{6643F981-DBA7-4455-86E5-9DB149713D07}">
      <formula1>0</formula1>
    </dataValidation>
    <dataValidation operator="lessThan" allowBlank="1" showInputMessage="1" showErrorMessage="1" sqref="Z2:Z3 B1:B2 Y3" xr:uid="{A4561323-A684-4121-9FFC-8DDC79291E07}"/>
  </dataValidation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A26B-79F3-4A1E-AC1A-C518DBD01052}">
  <dimension ref="A1:Z109"/>
  <sheetViews>
    <sheetView zoomScale="70" zoomScaleNormal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baseColWidth="10" defaultColWidth="0" defaultRowHeight="15" customHeight="1" zeroHeight="1" x14ac:dyDescent="0.25"/>
  <cols>
    <col min="1" max="1" width="45.140625" style="82" customWidth="1"/>
    <col min="2" max="2" width="42.28515625" customWidth="1"/>
    <col min="3" max="3" width="20.85546875" customWidth="1"/>
    <col min="4" max="4" width="21.28515625" customWidth="1"/>
    <col min="5" max="5" width="25.7109375" customWidth="1"/>
    <col min="6" max="6" width="17.7109375" customWidth="1"/>
    <col min="7" max="7" width="12.28515625" customWidth="1"/>
    <col min="8" max="8" width="12.42578125" customWidth="1"/>
    <col min="9" max="10" width="6.5703125" customWidth="1"/>
    <col min="11" max="11" width="7.42578125" customWidth="1"/>
    <col min="12" max="12" width="6.7109375" customWidth="1"/>
    <col min="13" max="13" width="7" customWidth="1"/>
    <col min="14" max="14" width="6.140625" customWidth="1"/>
    <col min="15" max="15" width="6" customWidth="1"/>
    <col min="16" max="16" width="5.5703125" customWidth="1"/>
    <col min="17" max="17" width="5.85546875" customWidth="1"/>
    <col min="18" max="18" width="6" customWidth="1"/>
    <col min="19" max="19" width="5.5703125" customWidth="1"/>
    <col min="20" max="20" width="6.5703125" customWidth="1"/>
    <col min="21" max="21" width="17.85546875" customWidth="1"/>
    <col min="22" max="22" width="19.28515625" customWidth="1"/>
    <col min="23" max="23" width="25.7109375" customWidth="1"/>
    <col min="24" max="25" width="22.42578125" customWidth="1"/>
    <col min="26" max="26" width="22.5703125" customWidth="1"/>
    <col min="27" max="16384" width="11.42578125" hidden="1"/>
  </cols>
  <sheetData>
    <row r="1" spans="1:26" ht="27" customHeight="1" x14ac:dyDescent="0.25">
      <c r="A1" s="261"/>
      <c r="B1" s="264" t="s">
        <v>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6"/>
      <c r="Y1" s="159" t="s">
        <v>1</v>
      </c>
      <c r="Z1" s="160" t="s">
        <v>2</v>
      </c>
    </row>
    <row r="2" spans="1:26" ht="21" customHeight="1" x14ac:dyDescent="0.25">
      <c r="A2" s="262"/>
      <c r="B2" s="267" t="s">
        <v>3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9"/>
      <c r="Y2" s="161" t="s">
        <v>4</v>
      </c>
      <c r="Z2" s="162">
        <v>1</v>
      </c>
    </row>
    <row r="3" spans="1:26" ht="24" customHeight="1" thickBot="1" x14ac:dyDescent="0.3">
      <c r="A3" s="263"/>
      <c r="B3" s="264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6"/>
      <c r="Y3" s="163" t="s">
        <v>5</v>
      </c>
      <c r="Z3" s="164">
        <v>45077</v>
      </c>
    </row>
    <row r="4" spans="1:26" ht="34.5" customHeight="1" thickBot="1" x14ac:dyDescent="0.3">
      <c r="A4" s="165" t="s">
        <v>6</v>
      </c>
      <c r="B4" s="270" t="s">
        <v>354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2"/>
    </row>
    <row r="5" spans="1:26" ht="30.75" customHeight="1" thickBot="1" x14ac:dyDescent="0.3">
      <c r="A5" s="240" t="s">
        <v>8</v>
      </c>
      <c r="B5" s="240" t="s">
        <v>9</v>
      </c>
      <c r="C5" s="258" t="s">
        <v>10</v>
      </c>
      <c r="D5" s="260"/>
      <c r="E5" s="260"/>
      <c r="F5" s="259"/>
      <c r="G5" s="258" t="s">
        <v>11</v>
      </c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59"/>
      <c r="V5" s="258" t="s">
        <v>12</v>
      </c>
      <c r="W5" s="260"/>
      <c r="X5" s="260"/>
      <c r="Y5" s="259"/>
      <c r="Z5" s="256" t="s">
        <v>13</v>
      </c>
    </row>
    <row r="6" spans="1:26" ht="36" customHeight="1" thickBot="1" x14ac:dyDescent="0.3">
      <c r="A6" s="241"/>
      <c r="B6" s="241"/>
      <c r="C6" s="256" t="s">
        <v>14</v>
      </c>
      <c r="D6" s="256" t="s">
        <v>15</v>
      </c>
      <c r="E6" s="256" t="s">
        <v>16</v>
      </c>
      <c r="F6" s="256" t="s">
        <v>17</v>
      </c>
      <c r="G6" s="258" t="s">
        <v>18</v>
      </c>
      <c r="H6" s="259"/>
      <c r="I6" s="258" t="s">
        <v>19</v>
      </c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59"/>
      <c r="U6" s="256" t="s">
        <v>20</v>
      </c>
      <c r="V6" s="273" t="s">
        <v>21</v>
      </c>
      <c r="W6" s="273" t="s">
        <v>22</v>
      </c>
      <c r="X6" s="273" t="s">
        <v>23</v>
      </c>
      <c r="Y6" s="273" t="s">
        <v>24</v>
      </c>
      <c r="Z6" s="273"/>
    </row>
    <row r="7" spans="1:26" ht="30.75" customHeight="1" thickBot="1" x14ac:dyDescent="0.3">
      <c r="A7" s="251"/>
      <c r="B7" s="251"/>
      <c r="C7" s="257"/>
      <c r="D7" s="257"/>
      <c r="E7" s="257"/>
      <c r="F7" s="257"/>
      <c r="G7" s="166"/>
      <c r="H7" s="166" t="s">
        <v>26</v>
      </c>
      <c r="I7" s="167" t="s">
        <v>27</v>
      </c>
      <c r="J7" s="168" t="s">
        <v>28</v>
      </c>
      <c r="K7" s="168" t="s">
        <v>29</v>
      </c>
      <c r="L7" s="168" t="s">
        <v>30</v>
      </c>
      <c r="M7" s="168" t="s">
        <v>31</v>
      </c>
      <c r="N7" s="168" t="s">
        <v>32</v>
      </c>
      <c r="O7" s="168" t="s">
        <v>33</v>
      </c>
      <c r="P7" s="168" t="s">
        <v>34</v>
      </c>
      <c r="Q7" s="168" t="s">
        <v>35</v>
      </c>
      <c r="R7" s="168" t="s">
        <v>36</v>
      </c>
      <c r="S7" s="168" t="s">
        <v>37</v>
      </c>
      <c r="T7" s="169" t="s">
        <v>38</v>
      </c>
      <c r="U7" s="273"/>
      <c r="V7" s="257"/>
      <c r="W7" s="257"/>
      <c r="X7" s="257"/>
      <c r="Y7" s="257"/>
      <c r="Z7" s="257"/>
    </row>
    <row r="8" spans="1:26" ht="61.5" customHeight="1" x14ac:dyDescent="0.25">
      <c r="A8" s="170" t="s">
        <v>284</v>
      </c>
      <c r="B8" s="170" t="s">
        <v>135</v>
      </c>
      <c r="C8" s="61" t="s">
        <v>355</v>
      </c>
      <c r="D8" s="28"/>
      <c r="E8" s="28">
        <f>+SUM(I8:T8)</f>
        <v>1</v>
      </c>
      <c r="F8" s="28" t="s">
        <v>43</v>
      </c>
      <c r="G8" s="55">
        <v>1</v>
      </c>
      <c r="H8" s="55">
        <f t="shared" ref="H8:H36" si="0">IFERROR(SUM(I8:T8)," ")</f>
        <v>1</v>
      </c>
      <c r="I8" s="55"/>
      <c r="J8" s="64">
        <v>1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28" t="s">
        <v>134</v>
      </c>
      <c r="V8" s="28"/>
      <c r="W8" s="28" t="s">
        <v>285</v>
      </c>
      <c r="X8" s="28"/>
      <c r="Y8" s="28"/>
      <c r="Z8" s="28"/>
    </row>
    <row r="9" spans="1:26" ht="61.5" customHeight="1" x14ac:dyDescent="0.25">
      <c r="A9" s="170" t="s">
        <v>284</v>
      </c>
      <c r="B9" s="170" t="s">
        <v>286</v>
      </c>
      <c r="C9" s="61" t="s">
        <v>355</v>
      </c>
      <c r="D9" s="28"/>
      <c r="E9" s="28">
        <f t="shared" ref="E9:E36" si="1">+SUM(I9:T9)</f>
        <v>2</v>
      </c>
      <c r="F9" s="28" t="s">
        <v>43</v>
      </c>
      <c r="G9" s="55">
        <v>1</v>
      </c>
      <c r="H9" s="55">
        <f t="shared" si="0"/>
        <v>2</v>
      </c>
      <c r="I9" s="55"/>
      <c r="J9" s="55"/>
      <c r="K9" s="55"/>
      <c r="L9" s="55"/>
      <c r="M9" s="55"/>
      <c r="N9" s="64">
        <v>1</v>
      </c>
      <c r="O9" s="55"/>
      <c r="P9" s="55"/>
      <c r="Q9" s="55"/>
      <c r="R9" s="55"/>
      <c r="S9" s="55"/>
      <c r="T9" s="64">
        <v>1</v>
      </c>
      <c r="U9" s="28" t="s">
        <v>134</v>
      </c>
      <c r="V9" s="28"/>
      <c r="W9" s="28" t="s">
        <v>287</v>
      </c>
      <c r="X9" s="28"/>
      <c r="Y9" s="28"/>
      <c r="Z9" s="28"/>
    </row>
    <row r="10" spans="1:26" ht="63.75" customHeight="1" x14ac:dyDescent="0.25">
      <c r="A10" s="170" t="s">
        <v>284</v>
      </c>
      <c r="B10" s="170" t="s">
        <v>138</v>
      </c>
      <c r="C10" s="61" t="s">
        <v>355</v>
      </c>
      <c r="D10" s="28"/>
      <c r="E10" s="28">
        <f t="shared" si="1"/>
        <v>1</v>
      </c>
      <c r="F10" s="28" t="s">
        <v>43</v>
      </c>
      <c r="G10" s="55">
        <v>1</v>
      </c>
      <c r="H10" s="55">
        <f t="shared" si="0"/>
        <v>1</v>
      </c>
      <c r="I10" s="55"/>
      <c r="J10" s="55"/>
      <c r="K10" s="55"/>
      <c r="L10" s="55"/>
      <c r="M10" s="55"/>
      <c r="N10" s="55"/>
      <c r="O10" s="55"/>
      <c r="P10" s="55"/>
      <c r="Q10" s="64">
        <v>1</v>
      </c>
      <c r="R10" s="55"/>
      <c r="S10" s="55"/>
      <c r="T10" s="55"/>
      <c r="U10" s="28" t="s">
        <v>134</v>
      </c>
      <c r="V10" s="28"/>
      <c r="W10" s="28" t="s">
        <v>288</v>
      </c>
      <c r="X10" s="28"/>
      <c r="Y10" s="28"/>
      <c r="Z10" s="28"/>
    </row>
    <row r="11" spans="1:26" ht="53.25" customHeight="1" x14ac:dyDescent="0.25">
      <c r="A11" s="170" t="s">
        <v>284</v>
      </c>
      <c r="B11" s="170" t="s">
        <v>289</v>
      </c>
      <c r="C11" s="61" t="s">
        <v>355</v>
      </c>
      <c r="D11" s="28"/>
      <c r="E11" s="28">
        <f t="shared" si="1"/>
        <v>2</v>
      </c>
      <c r="F11" s="28" t="s">
        <v>43</v>
      </c>
      <c r="G11" s="55"/>
      <c r="H11" s="55">
        <f t="shared" ref="H11:H35" si="2">IFERROR(SUM(I11:T11)," ")</f>
        <v>2</v>
      </c>
      <c r="I11" s="55"/>
      <c r="J11" s="55"/>
      <c r="K11" s="64">
        <v>1</v>
      </c>
      <c r="L11" s="55"/>
      <c r="M11" s="55"/>
      <c r="N11" s="55"/>
      <c r="O11" s="55"/>
      <c r="P11" s="55"/>
      <c r="Q11" s="55"/>
      <c r="R11" s="55"/>
      <c r="S11" s="64">
        <v>1</v>
      </c>
      <c r="T11" s="55"/>
      <c r="U11" s="28" t="s">
        <v>134</v>
      </c>
      <c r="V11" s="28"/>
      <c r="W11" s="28" t="s">
        <v>136</v>
      </c>
      <c r="X11" s="28"/>
      <c r="Y11" s="28"/>
      <c r="Z11" s="28"/>
    </row>
    <row r="12" spans="1:26" ht="37.5" customHeight="1" x14ac:dyDescent="0.25">
      <c r="A12" s="170" t="s">
        <v>284</v>
      </c>
      <c r="B12" s="170" t="s">
        <v>140</v>
      </c>
      <c r="C12" s="61" t="s">
        <v>355</v>
      </c>
      <c r="D12" s="28"/>
      <c r="E12" s="28">
        <f t="shared" si="1"/>
        <v>3</v>
      </c>
      <c r="F12" s="28" t="s">
        <v>43</v>
      </c>
      <c r="G12" s="55"/>
      <c r="H12" s="55">
        <f t="shared" si="0"/>
        <v>3</v>
      </c>
      <c r="I12" s="55"/>
      <c r="J12" s="64">
        <v>1</v>
      </c>
      <c r="K12" s="55"/>
      <c r="L12" s="55"/>
      <c r="M12" s="55"/>
      <c r="N12" s="64">
        <v>1</v>
      </c>
      <c r="O12" s="55"/>
      <c r="P12" s="55"/>
      <c r="Q12" s="55"/>
      <c r="R12" s="55"/>
      <c r="S12" s="55"/>
      <c r="T12" s="64">
        <v>1</v>
      </c>
      <c r="U12" s="28" t="s">
        <v>134</v>
      </c>
      <c r="V12" s="28"/>
      <c r="W12" s="28" t="s">
        <v>290</v>
      </c>
      <c r="X12" s="28"/>
      <c r="Y12" s="28"/>
      <c r="Z12" s="28"/>
    </row>
    <row r="13" spans="1:26" ht="105.75" customHeight="1" x14ac:dyDescent="0.25">
      <c r="A13" s="170" t="s">
        <v>284</v>
      </c>
      <c r="B13" s="170" t="s">
        <v>291</v>
      </c>
      <c r="C13" s="61" t="s">
        <v>355</v>
      </c>
      <c r="D13" s="28"/>
      <c r="E13" s="28">
        <f t="shared" si="1"/>
        <v>2</v>
      </c>
      <c r="F13" s="28" t="s">
        <v>43</v>
      </c>
      <c r="G13" s="55"/>
      <c r="H13" s="55">
        <f t="shared" si="0"/>
        <v>2</v>
      </c>
      <c r="I13" s="55"/>
      <c r="J13" s="55"/>
      <c r="K13" s="55"/>
      <c r="L13" s="64">
        <v>1</v>
      </c>
      <c r="M13" s="55"/>
      <c r="N13" s="55"/>
      <c r="O13" s="55"/>
      <c r="P13" s="55"/>
      <c r="Q13" s="64">
        <v>1</v>
      </c>
      <c r="R13" s="55"/>
      <c r="S13" s="55"/>
      <c r="T13" s="55"/>
      <c r="U13" s="28" t="s">
        <v>134</v>
      </c>
      <c r="V13" s="28"/>
      <c r="W13" s="28" t="s">
        <v>137</v>
      </c>
      <c r="X13" s="28"/>
      <c r="Y13" s="28"/>
      <c r="Z13" s="28"/>
    </row>
    <row r="14" spans="1:26" ht="120" x14ac:dyDescent="0.25">
      <c r="A14" s="170" t="s">
        <v>284</v>
      </c>
      <c r="B14" s="170" t="s">
        <v>141</v>
      </c>
      <c r="C14" s="61" t="s">
        <v>355</v>
      </c>
      <c r="D14" s="28"/>
      <c r="E14" s="28">
        <f t="shared" si="1"/>
        <v>4</v>
      </c>
      <c r="F14" s="28" t="s">
        <v>43</v>
      </c>
      <c r="G14" s="55"/>
      <c r="H14" s="55">
        <f t="shared" si="0"/>
        <v>4</v>
      </c>
      <c r="I14" s="55"/>
      <c r="J14" s="55"/>
      <c r="K14" s="64">
        <v>1</v>
      </c>
      <c r="L14" s="55"/>
      <c r="M14" s="55"/>
      <c r="N14" s="64">
        <v>1</v>
      </c>
      <c r="O14" s="55"/>
      <c r="P14" s="55"/>
      <c r="Q14" s="64">
        <v>1</v>
      </c>
      <c r="R14" s="55"/>
      <c r="S14" s="55"/>
      <c r="T14" s="64">
        <v>1</v>
      </c>
      <c r="U14" s="28" t="s">
        <v>134</v>
      </c>
      <c r="V14" s="28"/>
      <c r="W14" s="28" t="s">
        <v>139</v>
      </c>
      <c r="X14" s="28"/>
      <c r="Y14" s="28"/>
      <c r="Z14" s="28"/>
    </row>
    <row r="15" spans="1:26" ht="78.75" customHeight="1" x14ac:dyDescent="0.25">
      <c r="A15" s="170" t="s">
        <v>284</v>
      </c>
      <c r="B15" s="170" t="s">
        <v>142</v>
      </c>
      <c r="C15" s="61" t="s">
        <v>355</v>
      </c>
      <c r="D15" s="28"/>
      <c r="E15" s="28">
        <f t="shared" si="1"/>
        <v>4</v>
      </c>
      <c r="F15" s="28" t="s">
        <v>43</v>
      </c>
      <c r="G15" s="55"/>
      <c r="H15" s="55">
        <f t="shared" si="2"/>
        <v>4</v>
      </c>
      <c r="I15" s="55"/>
      <c r="J15" s="55"/>
      <c r="K15" s="64">
        <v>1</v>
      </c>
      <c r="L15" s="55"/>
      <c r="M15" s="55"/>
      <c r="N15" s="64">
        <v>1</v>
      </c>
      <c r="O15" s="55"/>
      <c r="P15" s="55"/>
      <c r="Q15" s="64">
        <v>1</v>
      </c>
      <c r="R15" s="55"/>
      <c r="S15" s="55"/>
      <c r="T15" s="64">
        <v>1</v>
      </c>
      <c r="U15" s="28" t="s">
        <v>134</v>
      </c>
      <c r="V15" s="28"/>
      <c r="W15" s="28" t="s">
        <v>137</v>
      </c>
      <c r="X15" s="28"/>
      <c r="Y15" s="28"/>
      <c r="Z15" s="28"/>
    </row>
    <row r="16" spans="1:26" ht="81.75" customHeight="1" x14ac:dyDescent="0.25">
      <c r="A16" s="170" t="s">
        <v>284</v>
      </c>
      <c r="B16" s="170" t="s">
        <v>143</v>
      </c>
      <c r="C16" s="61" t="s">
        <v>355</v>
      </c>
      <c r="D16" s="28"/>
      <c r="E16" s="28">
        <f t="shared" si="1"/>
        <v>1</v>
      </c>
      <c r="F16" s="28" t="s">
        <v>43</v>
      </c>
      <c r="G16" s="55"/>
      <c r="H16" s="55">
        <f t="shared" si="0"/>
        <v>1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64">
        <v>1</v>
      </c>
      <c r="U16" s="28" t="s">
        <v>134</v>
      </c>
      <c r="V16" s="28"/>
      <c r="W16" s="28" t="s">
        <v>285</v>
      </c>
      <c r="X16" s="28"/>
      <c r="Y16" s="28"/>
      <c r="Z16" s="28"/>
    </row>
    <row r="17" spans="1:26" ht="120" x14ac:dyDescent="0.25">
      <c r="A17" s="170" t="s">
        <v>284</v>
      </c>
      <c r="B17" s="170" t="s">
        <v>144</v>
      </c>
      <c r="C17" s="61" t="s">
        <v>355</v>
      </c>
      <c r="D17" s="28"/>
      <c r="E17" s="28">
        <f t="shared" si="1"/>
        <v>2</v>
      </c>
      <c r="F17" s="28" t="s">
        <v>43</v>
      </c>
      <c r="G17" s="55"/>
      <c r="H17" s="55">
        <f t="shared" si="0"/>
        <v>2</v>
      </c>
      <c r="I17" s="55"/>
      <c r="J17" s="55"/>
      <c r="K17" s="55"/>
      <c r="L17" s="55"/>
      <c r="M17" s="55"/>
      <c r="N17" s="64">
        <v>1</v>
      </c>
      <c r="O17" s="55"/>
      <c r="P17" s="55"/>
      <c r="Q17" s="55"/>
      <c r="R17" s="55"/>
      <c r="S17" s="55"/>
      <c r="T17" s="64">
        <v>1</v>
      </c>
      <c r="U17" s="28" t="s">
        <v>134</v>
      </c>
      <c r="V17" s="28"/>
      <c r="W17" s="28" t="s">
        <v>292</v>
      </c>
      <c r="X17" s="28"/>
      <c r="Y17" s="28"/>
      <c r="Z17" s="28"/>
    </row>
    <row r="18" spans="1:26" ht="120" x14ac:dyDescent="0.25">
      <c r="A18" s="170" t="s">
        <v>284</v>
      </c>
      <c r="B18" s="170" t="s">
        <v>145</v>
      </c>
      <c r="C18" s="61" t="s">
        <v>355</v>
      </c>
      <c r="D18" s="28"/>
      <c r="E18" s="28">
        <f t="shared" si="1"/>
        <v>2</v>
      </c>
      <c r="F18" s="28" t="s">
        <v>43</v>
      </c>
      <c r="G18" s="55"/>
      <c r="H18" s="55">
        <f t="shared" si="0"/>
        <v>2</v>
      </c>
      <c r="I18" s="55"/>
      <c r="J18" s="55"/>
      <c r="K18" s="55"/>
      <c r="L18" s="64">
        <v>1</v>
      </c>
      <c r="M18" s="55"/>
      <c r="N18" s="55"/>
      <c r="O18" s="55"/>
      <c r="P18" s="55"/>
      <c r="Q18" s="55"/>
      <c r="R18" s="55"/>
      <c r="S18" s="64">
        <v>1</v>
      </c>
      <c r="T18" s="55"/>
      <c r="U18" s="28" t="s">
        <v>134</v>
      </c>
      <c r="V18" s="28"/>
      <c r="W18" s="28" t="s">
        <v>293</v>
      </c>
      <c r="X18" s="28"/>
      <c r="Y18" s="28"/>
      <c r="Z18" s="28"/>
    </row>
    <row r="19" spans="1:26" ht="120" x14ac:dyDescent="0.25">
      <c r="A19" s="170" t="s">
        <v>284</v>
      </c>
      <c r="B19" s="170" t="s">
        <v>146</v>
      </c>
      <c r="C19" s="61" t="s">
        <v>355</v>
      </c>
      <c r="D19" s="28"/>
      <c r="E19" s="28">
        <f t="shared" si="1"/>
        <v>1</v>
      </c>
      <c r="F19" s="28" t="s">
        <v>43</v>
      </c>
      <c r="G19" s="55"/>
      <c r="H19" s="55">
        <f t="shared" si="2"/>
        <v>1</v>
      </c>
      <c r="I19" s="55"/>
      <c r="J19" s="55"/>
      <c r="K19" s="55"/>
      <c r="L19" s="55"/>
      <c r="M19" s="55"/>
      <c r="N19" s="55"/>
      <c r="O19" s="55"/>
      <c r="P19" s="55"/>
      <c r="Q19" s="64">
        <v>1</v>
      </c>
      <c r="R19" s="55"/>
      <c r="S19" s="55"/>
      <c r="T19" s="55"/>
      <c r="U19" s="28" t="s">
        <v>134</v>
      </c>
      <c r="V19" s="28"/>
      <c r="W19" s="28" t="s">
        <v>293</v>
      </c>
      <c r="X19" s="28"/>
      <c r="Y19" s="28"/>
      <c r="Z19" s="28"/>
    </row>
    <row r="20" spans="1:26" ht="120" x14ac:dyDescent="0.25">
      <c r="A20" s="170" t="s">
        <v>284</v>
      </c>
      <c r="B20" s="170" t="s">
        <v>294</v>
      </c>
      <c r="C20" s="61" t="s">
        <v>355</v>
      </c>
      <c r="D20" s="28"/>
      <c r="E20" s="28">
        <f t="shared" si="1"/>
        <v>2</v>
      </c>
      <c r="F20" s="28" t="s">
        <v>43</v>
      </c>
      <c r="G20" s="55"/>
      <c r="H20" s="55">
        <f t="shared" si="0"/>
        <v>2</v>
      </c>
      <c r="I20" s="55"/>
      <c r="J20" s="55"/>
      <c r="K20" s="55"/>
      <c r="L20" s="64">
        <v>1</v>
      </c>
      <c r="M20" s="55"/>
      <c r="N20" s="55"/>
      <c r="O20" s="55"/>
      <c r="P20" s="55"/>
      <c r="Q20" s="55"/>
      <c r="R20" s="64">
        <v>1</v>
      </c>
      <c r="S20" s="55"/>
      <c r="T20" s="55"/>
      <c r="U20" s="28" t="s">
        <v>134</v>
      </c>
      <c r="V20" s="28"/>
      <c r="W20" s="28" t="s">
        <v>147</v>
      </c>
      <c r="X20" s="28"/>
      <c r="Y20" s="28"/>
      <c r="Z20" s="28"/>
    </row>
    <row r="21" spans="1:26" ht="120" x14ac:dyDescent="0.25">
      <c r="A21" s="170" t="s">
        <v>284</v>
      </c>
      <c r="B21" s="170" t="s">
        <v>148</v>
      </c>
      <c r="C21" s="61" t="s">
        <v>355</v>
      </c>
      <c r="D21" s="28"/>
      <c r="E21" s="28">
        <f t="shared" si="1"/>
        <v>2</v>
      </c>
      <c r="F21" s="28" t="s">
        <v>43</v>
      </c>
      <c r="G21" s="55"/>
      <c r="H21" s="55">
        <f t="shared" si="0"/>
        <v>2</v>
      </c>
      <c r="I21" s="55"/>
      <c r="J21" s="55"/>
      <c r="K21" s="55"/>
      <c r="L21" s="55"/>
      <c r="M21" s="64">
        <v>1</v>
      </c>
      <c r="N21" s="55"/>
      <c r="O21" s="55"/>
      <c r="P21" s="55"/>
      <c r="Q21" s="55"/>
      <c r="R21" s="55"/>
      <c r="S21" s="64">
        <v>1</v>
      </c>
      <c r="T21" s="55"/>
      <c r="U21" s="28" t="s">
        <v>134</v>
      </c>
      <c r="V21" s="28"/>
      <c r="W21" s="28" t="s">
        <v>293</v>
      </c>
      <c r="X21" s="28"/>
      <c r="Y21" s="28"/>
      <c r="Z21" s="28"/>
    </row>
    <row r="22" spans="1:26" ht="120" x14ac:dyDescent="0.25">
      <c r="A22" s="170" t="s">
        <v>284</v>
      </c>
      <c r="B22" s="170" t="s">
        <v>295</v>
      </c>
      <c r="C22" s="61" t="s">
        <v>355</v>
      </c>
      <c r="D22" s="28"/>
      <c r="E22" s="28">
        <f t="shared" si="1"/>
        <v>1</v>
      </c>
      <c r="F22" s="28" t="s">
        <v>43</v>
      </c>
      <c r="G22" s="55"/>
      <c r="H22" s="55">
        <f t="shared" si="0"/>
        <v>1</v>
      </c>
      <c r="I22" s="55"/>
      <c r="J22" s="55"/>
      <c r="K22" s="55"/>
      <c r="L22" s="55"/>
      <c r="M22" s="55"/>
      <c r="N22" s="55"/>
      <c r="O22" s="55"/>
      <c r="P22" s="55"/>
      <c r="Q22" s="64">
        <v>1</v>
      </c>
      <c r="R22" s="55"/>
      <c r="S22" s="55"/>
      <c r="T22" s="55"/>
      <c r="U22" s="28" t="s">
        <v>134</v>
      </c>
      <c r="V22" s="28"/>
      <c r="W22" s="28" t="s">
        <v>147</v>
      </c>
      <c r="X22" s="28"/>
      <c r="Y22" s="28"/>
      <c r="Z22" s="28"/>
    </row>
    <row r="23" spans="1:26" ht="120" x14ac:dyDescent="0.25">
      <c r="A23" s="170" t="s">
        <v>284</v>
      </c>
      <c r="B23" s="170" t="s">
        <v>296</v>
      </c>
      <c r="C23" s="61" t="s">
        <v>355</v>
      </c>
      <c r="D23" s="28"/>
      <c r="E23" s="28">
        <f t="shared" si="1"/>
        <v>2</v>
      </c>
      <c r="F23" s="28" t="s">
        <v>43</v>
      </c>
      <c r="G23" s="55"/>
      <c r="H23" s="55">
        <f t="shared" si="2"/>
        <v>2</v>
      </c>
      <c r="I23" s="55"/>
      <c r="J23" s="55"/>
      <c r="K23" s="55"/>
      <c r="L23" s="55"/>
      <c r="M23" s="55"/>
      <c r="N23" s="64">
        <v>1</v>
      </c>
      <c r="O23" s="55"/>
      <c r="P23" s="55"/>
      <c r="Q23" s="55"/>
      <c r="R23" s="55"/>
      <c r="S23" s="55"/>
      <c r="T23" s="64">
        <v>1</v>
      </c>
      <c r="U23" s="28" t="s">
        <v>134</v>
      </c>
      <c r="V23" s="28"/>
      <c r="W23" s="28" t="s">
        <v>293</v>
      </c>
      <c r="X23" s="28"/>
      <c r="Y23" s="28"/>
      <c r="Z23" s="28"/>
    </row>
    <row r="24" spans="1:26" ht="120" x14ac:dyDescent="0.25">
      <c r="A24" s="170" t="s">
        <v>284</v>
      </c>
      <c r="B24" s="170" t="s">
        <v>297</v>
      </c>
      <c r="C24" s="61" t="s">
        <v>355</v>
      </c>
      <c r="D24" s="28"/>
      <c r="E24" s="28">
        <f t="shared" si="1"/>
        <v>10</v>
      </c>
      <c r="F24" s="28" t="s">
        <v>43</v>
      </c>
      <c r="G24" s="55"/>
      <c r="H24" s="55">
        <f t="shared" si="0"/>
        <v>10</v>
      </c>
      <c r="I24" s="55"/>
      <c r="J24" s="55"/>
      <c r="K24" s="64">
        <v>1</v>
      </c>
      <c r="L24" s="64">
        <v>1</v>
      </c>
      <c r="M24" s="64">
        <v>1</v>
      </c>
      <c r="N24" s="64">
        <v>1</v>
      </c>
      <c r="O24" s="64">
        <v>1</v>
      </c>
      <c r="P24" s="64">
        <v>1</v>
      </c>
      <c r="Q24" s="64">
        <v>1</v>
      </c>
      <c r="R24" s="64">
        <v>1</v>
      </c>
      <c r="S24" s="64">
        <v>1</v>
      </c>
      <c r="T24" s="64">
        <v>1</v>
      </c>
      <c r="U24" s="28" t="s">
        <v>134</v>
      </c>
      <c r="V24" s="28"/>
      <c r="W24" s="28" t="s">
        <v>298</v>
      </c>
      <c r="X24" s="28"/>
      <c r="Y24" s="28"/>
      <c r="Z24" s="28"/>
    </row>
    <row r="25" spans="1:26" ht="120" x14ac:dyDescent="0.25">
      <c r="A25" s="170" t="s">
        <v>284</v>
      </c>
      <c r="B25" s="170" t="s">
        <v>149</v>
      </c>
      <c r="C25" s="61" t="s">
        <v>355</v>
      </c>
      <c r="D25" s="28"/>
      <c r="E25" s="28">
        <f t="shared" si="1"/>
        <v>2</v>
      </c>
      <c r="F25" s="28" t="s">
        <v>43</v>
      </c>
      <c r="G25" s="55"/>
      <c r="H25" s="55">
        <f t="shared" si="0"/>
        <v>2</v>
      </c>
      <c r="I25" s="55"/>
      <c r="J25" s="55"/>
      <c r="K25" s="55"/>
      <c r="L25" s="64">
        <v>1</v>
      </c>
      <c r="M25" s="55"/>
      <c r="N25" s="55"/>
      <c r="O25" s="55"/>
      <c r="P25" s="55"/>
      <c r="Q25" s="55"/>
      <c r="R25" s="55"/>
      <c r="S25" s="55"/>
      <c r="T25" s="64">
        <v>1</v>
      </c>
      <c r="U25" s="28" t="s">
        <v>134</v>
      </c>
      <c r="V25" s="28"/>
      <c r="W25" s="28" t="s">
        <v>293</v>
      </c>
      <c r="X25" s="28"/>
      <c r="Y25" s="28"/>
      <c r="Z25" s="28"/>
    </row>
    <row r="26" spans="1:26" ht="120" x14ac:dyDescent="0.25">
      <c r="A26" s="170" t="s">
        <v>284</v>
      </c>
      <c r="B26" s="170" t="s">
        <v>150</v>
      </c>
      <c r="C26" s="61" t="s">
        <v>355</v>
      </c>
      <c r="D26" s="28"/>
      <c r="E26" s="28">
        <f t="shared" si="1"/>
        <v>2</v>
      </c>
      <c r="F26" s="28" t="s">
        <v>43</v>
      </c>
      <c r="G26" s="55"/>
      <c r="H26" s="55">
        <f t="shared" si="0"/>
        <v>2</v>
      </c>
      <c r="I26" s="55"/>
      <c r="J26" s="55"/>
      <c r="K26" s="55"/>
      <c r="L26" s="55"/>
      <c r="M26" s="64">
        <v>1</v>
      </c>
      <c r="N26" s="55"/>
      <c r="O26" s="55"/>
      <c r="P26" s="55"/>
      <c r="Q26" s="55"/>
      <c r="R26" s="64">
        <v>1</v>
      </c>
      <c r="S26" s="55"/>
      <c r="T26" s="55"/>
      <c r="U26" s="28" t="s">
        <v>134</v>
      </c>
      <c r="V26" s="28"/>
      <c r="W26" s="28" t="s">
        <v>293</v>
      </c>
      <c r="X26" s="28"/>
      <c r="Y26" s="28"/>
      <c r="Z26" s="28"/>
    </row>
    <row r="27" spans="1:26" ht="120" x14ac:dyDescent="0.25">
      <c r="A27" s="170" t="s">
        <v>284</v>
      </c>
      <c r="B27" s="170" t="s">
        <v>151</v>
      </c>
      <c r="C27" s="61" t="s">
        <v>355</v>
      </c>
      <c r="D27" s="28"/>
      <c r="E27" s="28">
        <f t="shared" si="1"/>
        <v>1</v>
      </c>
      <c r="F27" s="28" t="s">
        <v>43</v>
      </c>
      <c r="G27" s="55"/>
      <c r="H27" s="55">
        <f t="shared" si="2"/>
        <v>1</v>
      </c>
      <c r="I27" s="55"/>
      <c r="J27" s="55"/>
      <c r="K27" s="55"/>
      <c r="L27" s="55"/>
      <c r="M27" s="55"/>
      <c r="N27" s="55"/>
      <c r="O27" s="55"/>
      <c r="P27" s="55"/>
      <c r="Q27" s="55"/>
      <c r="R27" s="64">
        <v>1</v>
      </c>
      <c r="S27" s="55"/>
      <c r="T27" s="55"/>
      <c r="U27" s="28" t="s">
        <v>134</v>
      </c>
      <c r="V27" s="28"/>
      <c r="W27" s="28" t="s">
        <v>293</v>
      </c>
      <c r="X27" s="28"/>
      <c r="Y27" s="28"/>
      <c r="Z27" s="28"/>
    </row>
    <row r="28" spans="1:26" ht="123.75" customHeight="1" x14ac:dyDescent="0.25">
      <c r="A28" s="170" t="s">
        <v>284</v>
      </c>
      <c r="B28" s="170" t="s">
        <v>299</v>
      </c>
      <c r="C28" s="61" t="s">
        <v>355</v>
      </c>
      <c r="D28" s="28"/>
      <c r="E28" s="28">
        <f t="shared" si="1"/>
        <v>3</v>
      </c>
      <c r="F28" s="28" t="s">
        <v>43</v>
      </c>
      <c r="G28" s="55"/>
      <c r="H28" s="55">
        <f t="shared" si="0"/>
        <v>3</v>
      </c>
      <c r="I28" s="55"/>
      <c r="J28" s="55"/>
      <c r="K28" s="55"/>
      <c r="L28" s="64">
        <v>1</v>
      </c>
      <c r="M28" s="55"/>
      <c r="N28" s="55"/>
      <c r="O28" s="64">
        <v>1</v>
      </c>
      <c r="P28" s="55"/>
      <c r="Q28" s="55"/>
      <c r="R28" s="55"/>
      <c r="S28" s="55"/>
      <c r="T28" s="64">
        <v>1</v>
      </c>
      <c r="U28" s="28" t="s">
        <v>134</v>
      </c>
      <c r="V28" s="28"/>
      <c r="W28" s="28" t="s">
        <v>152</v>
      </c>
      <c r="X28" s="28"/>
      <c r="Y28" s="28"/>
      <c r="Z28" s="28"/>
    </row>
    <row r="29" spans="1:26" ht="120" x14ac:dyDescent="0.25">
      <c r="A29" s="170" t="s">
        <v>284</v>
      </c>
      <c r="B29" s="170" t="s">
        <v>300</v>
      </c>
      <c r="C29" s="61" t="s">
        <v>355</v>
      </c>
      <c r="D29" s="28"/>
      <c r="E29" s="28">
        <f t="shared" si="1"/>
        <v>2</v>
      </c>
      <c r="F29" s="28" t="s">
        <v>43</v>
      </c>
      <c r="G29" s="55"/>
      <c r="H29" s="55">
        <f t="shared" si="0"/>
        <v>2</v>
      </c>
      <c r="I29" s="55"/>
      <c r="J29" s="55"/>
      <c r="K29" s="55"/>
      <c r="L29" s="64">
        <v>1</v>
      </c>
      <c r="M29" s="55"/>
      <c r="N29" s="55"/>
      <c r="O29" s="55"/>
      <c r="P29" s="55"/>
      <c r="Q29" s="55"/>
      <c r="R29" s="64">
        <v>1</v>
      </c>
      <c r="S29" s="55"/>
      <c r="T29" s="55"/>
      <c r="U29" s="28" t="s">
        <v>134</v>
      </c>
      <c r="V29" s="28"/>
      <c r="W29" s="28" t="s">
        <v>293</v>
      </c>
      <c r="X29" s="28"/>
      <c r="Y29" s="28"/>
      <c r="Z29" s="28"/>
    </row>
    <row r="30" spans="1:26" ht="120" x14ac:dyDescent="0.25">
      <c r="A30" s="170" t="s">
        <v>284</v>
      </c>
      <c r="B30" s="170" t="s">
        <v>301</v>
      </c>
      <c r="C30" s="61" t="s">
        <v>355</v>
      </c>
      <c r="D30" s="28"/>
      <c r="E30" s="28">
        <f t="shared" si="1"/>
        <v>1</v>
      </c>
      <c r="F30" s="28" t="s">
        <v>43</v>
      </c>
      <c r="G30" s="55"/>
      <c r="H30" s="55">
        <f t="shared" si="0"/>
        <v>1</v>
      </c>
      <c r="I30" s="55"/>
      <c r="J30" s="55"/>
      <c r="K30" s="55"/>
      <c r="L30" s="55"/>
      <c r="M30" s="55"/>
      <c r="N30" s="55"/>
      <c r="O30" s="55"/>
      <c r="P30" s="64">
        <v>1</v>
      </c>
      <c r="Q30" s="55"/>
      <c r="R30" s="55"/>
      <c r="S30" s="55"/>
      <c r="T30" s="55"/>
      <c r="U30" s="28" t="s">
        <v>134</v>
      </c>
      <c r="V30" s="28"/>
      <c r="W30" s="28" t="s">
        <v>293</v>
      </c>
      <c r="X30" s="28"/>
      <c r="Y30" s="28"/>
      <c r="Z30" s="28"/>
    </row>
    <row r="31" spans="1:26" ht="120" x14ac:dyDescent="0.25">
      <c r="A31" s="170" t="s">
        <v>284</v>
      </c>
      <c r="B31" s="170" t="s">
        <v>153</v>
      </c>
      <c r="C31" s="61" t="s">
        <v>355</v>
      </c>
      <c r="D31" s="28"/>
      <c r="E31" s="28">
        <f t="shared" si="1"/>
        <v>1</v>
      </c>
      <c r="F31" s="28" t="s">
        <v>43</v>
      </c>
      <c r="G31" s="55"/>
      <c r="H31" s="55">
        <f t="shared" si="2"/>
        <v>1</v>
      </c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64">
        <v>1</v>
      </c>
      <c r="T31" s="55"/>
      <c r="U31" s="28" t="s">
        <v>134</v>
      </c>
      <c r="V31" s="28"/>
      <c r="W31" s="28" t="s">
        <v>293</v>
      </c>
      <c r="X31" s="28"/>
      <c r="Y31" s="28"/>
      <c r="Z31" s="28"/>
    </row>
    <row r="32" spans="1:26" ht="120" x14ac:dyDescent="0.25">
      <c r="A32" s="170" t="s">
        <v>284</v>
      </c>
      <c r="B32" s="170" t="s">
        <v>154</v>
      </c>
      <c r="C32" s="61" t="s">
        <v>355</v>
      </c>
      <c r="D32" s="28"/>
      <c r="E32" s="28">
        <f t="shared" si="1"/>
        <v>2</v>
      </c>
      <c r="F32" s="28" t="s">
        <v>43</v>
      </c>
      <c r="G32" s="55"/>
      <c r="H32" s="55">
        <f t="shared" si="0"/>
        <v>2</v>
      </c>
      <c r="I32" s="55"/>
      <c r="J32" s="55"/>
      <c r="K32" s="64">
        <v>1</v>
      </c>
      <c r="L32" s="55"/>
      <c r="M32" s="55"/>
      <c r="N32" s="55"/>
      <c r="O32" s="55"/>
      <c r="P32" s="55"/>
      <c r="Q32" s="55"/>
      <c r="R32" s="64">
        <v>1</v>
      </c>
      <c r="S32" s="55"/>
      <c r="T32" s="55"/>
      <c r="U32" s="28" t="s">
        <v>134</v>
      </c>
      <c r="V32" s="28"/>
      <c r="W32" s="28" t="s">
        <v>293</v>
      </c>
      <c r="X32" s="28"/>
      <c r="Y32" s="28"/>
      <c r="Z32" s="28"/>
    </row>
    <row r="33" spans="1:26" ht="120" x14ac:dyDescent="0.25">
      <c r="A33" s="170" t="s">
        <v>284</v>
      </c>
      <c r="B33" s="170" t="s">
        <v>155</v>
      </c>
      <c r="C33" s="61" t="s">
        <v>355</v>
      </c>
      <c r="D33" s="28"/>
      <c r="E33" s="28">
        <f t="shared" si="1"/>
        <v>1</v>
      </c>
      <c r="F33" s="28" t="s">
        <v>43</v>
      </c>
      <c r="G33" s="55"/>
      <c r="H33" s="55">
        <f t="shared" si="0"/>
        <v>1</v>
      </c>
      <c r="I33" s="55"/>
      <c r="J33" s="55"/>
      <c r="K33" s="55"/>
      <c r="L33" s="55"/>
      <c r="M33" s="55"/>
      <c r="N33" s="55"/>
      <c r="O33" s="55"/>
      <c r="P33" s="55"/>
      <c r="Q33" s="55"/>
      <c r="R33" s="64">
        <v>1</v>
      </c>
      <c r="S33" s="55"/>
      <c r="T33" s="55"/>
      <c r="U33" s="28" t="s">
        <v>134</v>
      </c>
      <c r="V33" s="28"/>
      <c r="W33" s="28" t="s">
        <v>302</v>
      </c>
      <c r="X33" s="28"/>
      <c r="Y33" s="28"/>
      <c r="Z33" s="28"/>
    </row>
    <row r="34" spans="1:26" ht="120" x14ac:dyDescent="0.25">
      <c r="A34" s="170" t="s">
        <v>284</v>
      </c>
      <c r="B34" s="170" t="s">
        <v>156</v>
      </c>
      <c r="C34" s="61" t="s">
        <v>355</v>
      </c>
      <c r="D34" s="28"/>
      <c r="E34" s="28">
        <f t="shared" si="1"/>
        <v>1</v>
      </c>
      <c r="F34" s="28" t="s">
        <v>43</v>
      </c>
      <c r="G34" s="55"/>
      <c r="H34" s="55">
        <f t="shared" si="0"/>
        <v>1</v>
      </c>
      <c r="I34" s="55"/>
      <c r="J34" s="55"/>
      <c r="K34" s="55"/>
      <c r="L34" s="64">
        <v>1</v>
      </c>
      <c r="M34" s="55"/>
      <c r="N34" s="55"/>
      <c r="O34" s="55"/>
      <c r="P34" s="55"/>
      <c r="Q34" s="55"/>
      <c r="R34" s="55"/>
      <c r="S34" s="55"/>
      <c r="T34" s="55"/>
      <c r="U34" s="28" t="s">
        <v>134</v>
      </c>
      <c r="V34" s="28"/>
      <c r="W34" s="28" t="s">
        <v>302</v>
      </c>
      <c r="X34" s="28"/>
      <c r="Y34" s="28"/>
      <c r="Z34" s="28"/>
    </row>
    <row r="35" spans="1:26" ht="120" x14ac:dyDescent="0.25">
      <c r="A35" s="170" t="s">
        <v>284</v>
      </c>
      <c r="B35" s="170" t="s">
        <v>157</v>
      </c>
      <c r="C35" s="61" t="s">
        <v>355</v>
      </c>
      <c r="D35" s="28"/>
      <c r="E35" s="28">
        <f t="shared" si="1"/>
        <v>1</v>
      </c>
      <c r="F35" s="28" t="s">
        <v>43</v>
      </c>
      <c r="G35" s="55"/>
      <c r="H35" s="55">
        <f t="shared" si="2"/>
        <v>1</v>
      </c>
      <c r="I35" s="55"/>
      <c r="J35" s="55"/>
      <c r="K35" s="55"/>
      <c r="L35" s="55"/>
      <c r="M35" s="55"/>
      <c r="N35" s="55"/>
      <c r="O35" s="64">
        <v>1</v>
      </c>
      <c r="P35" s="55"/>
      <c r="Q35" s="55"/>
      <c r="R35" s="55"/>
      <c r="S35" s="55"/>
      <c r="T35" s="55"/>
      <c r="U35" s="28" t="s">
        <v>134</v>
      </c>
      <c r="V35" s="28"/>
      <c r="W35" s="28" t="s">
        <v>302</v>
      </c>
      <c r="X35" s="28"/>
      <c r="Y35" s="28"/>
      <c r="Z35" s="28"/>
    </row>
    <row r="36" spans="1:26" ht="120" x14ac:dyDescent="0.25">
      <c r="A36" s="170" t="s">
        <v>284</v>
      </c>
      <c r="B36" s="170" t="s">
        <v>158</v>
      </c>
      <c r="C36" s="61" t="s">
        <v>355</v>
      </c>
      <c r="D36" s="28"/>
      <c r="E36" s="28">
        <f t="shared" si="1"/>
        <v>1</v>
      </c>
      <c r="F36" s="28" t="s">
        <v>43</v>
      </c>
      <c r="G36" s="55"/>
      <c r="H36" s="55">
        <f t="shared" si="0"/>
        <v>1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64">
        <v>1</v>
      </c>
      <c r="T36" s="55"/>
      <c r="U36" s="28" t="s">
        <v>134</v>
      </c>
      <c r="V36" s="28"/>
      <c r="W36" s="28" t="s">
        <v>302</v>
      </c>
      <c r="X36" s="28"/>
      <c r="Y36" s="28"/>
      <c r="Z36" s="28"/>
    </row>
    <row r="37" spans="1:26" ht="31.5" x14ac:dyDescent="0.25">
      <c r="A37" s="171" t="s">
        <v>96</v>
      </c>
      <c r="B37" s="172">
        <v>45688</v>
      </c>
      <c r="H37" s="55">
        <f t="shared" ref="H37:T37" si="3">SUM(H8:H36)</f>
        <v>60</v>
      </c>
      <c r="I37" s="55">
        <f t="shared" si="3"/>
        <v>0</v>
      </c>
      <c r="J37" s="55">
        <f t="shared" si="3"/>
        <v>2</v>
      </c>
      <c r="K37" s="55">
        <f t="shared" si="3"/>
        <v>5</v>
      </c>
      <c r="L37" s="55">
        <f t="shared" si="3"/>
        <v>8</v>
      </c>
      <c r="M37" s="55">
        <f t="shared" si="3"/>
        <v>3</v>
      </c>
      <c r="N37" s="55">
        <f t="shared" si="3"/>
        <v>7</v>
      </c>
      <c r="O37" s="55">
        <f t="shared" si="3"/>
        <v>3</v>
      </c>
      <c r="P37" s="55">
        <f t="shared" si="3"/>
        <v>2</v>
      </c>
      <c r="Q37" s="55">
        <f t="shared" si="3"/>
        <v>7</v>
      </c>
      <c r="R37" s="55">
        <f t="shared" si="3"/>
        <v>7</v>
      </c>
      <c r="S37" s="55">
        <f t="shared" si="3"/>
        <v>6</v>
      </c>
      <c r="T37" s="55">
        <f t="shared" si="3"/>
        <v>10</v>
      </c>
    </row>
    <row r="38" spans="1:26" ht="16.5" customHeight="1" x14ac:dyDescent="0.25"/>
    <row r="39" spans="1:26" x14ac:dyDescent="0.25"/>
    <row r="40" spans="1:26" x14ac:dyDescent="0.25"/>
    <row r="41" spans="1:26" x14ac:dyDescent="0.25"/>
    <row r="42" spans="1:26" x14ac:dyDescent="0.25"/>
    <row r="43" spans="1:26" x14ac:dyDescent="0.25"/>
    <row r="44" spans="1:26" x14ac:dyDescent="0.25"/>
    <row r="45" spans="1:26" x14ac:dyDescent="0.25"/>
    <row r="46" spans="1:26" x14ac:dyDescent="0.25"/>
    <row r="47" spans="1:26" x14ac:dyDescent="0.25"/>
    <row r="48" spans="1:26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autoFilter ref="A7:Z37" xr:uid="{DA96A26B-79F3-4A1E-AC1A-C518DBD01052}"/>
  <mergeCells count="21">
    <mergeCell ref="U6:U7"/>
    <mergeCell ref="V6:V7"/>
    <mergeCell ref="W6:W7"/>
    <mergeCell ref="X6:X7"/>
    <mergeCell ref="Y6:Y7"/>
    <mergeCell ref="I6:T6"/>
    <mergeCell ref="A1:A3"/>
    <mergeCell ref="B1:X1"/>
    <mergeCell ref="B2:X3"/>
    <mergeCell ref="B4:Z4"/>
    <mergeCell ref="A5:A7"/>
    <mergeCell ref="B5:B7"/>
    <mergeCell ref="C5:F5"/>
    <mergeCell ref="G5:U5"/>
    <mergeCell ref="V5:Y5"/>
    <mergeCell ref="Z5:Z7"/>
    <mergeCell ref="C6:C7"/>
    <mergeCell ref="D6:D7"/>
    <mergeCell ref="E6:E7"/>
    <mergeCell ref="F6:F7"/>
    <mergeCell ref="G6:H6"/>
  </mergeCells>
  <dataValidations count="3">
    <dataValidation type="decimal" operator="lessThan" allowBlank="1" showInputMessage="1" showErrorMessage="1" sqref="Y1:Y2" xr:uid="{979B42EF-4405-4F50-82FC-B4C4D22748F0}">
      <formula1>0</formula1>
    </dataValidation>
    <dataValidation type="decimal" operator="lessThan" showInputMessage="1" sqref="Z1" xr:uid="{8CAF7E74-500F-4877-B1CD-891D70EB9D1D}">
      <formula1>0</formula1>
    </dataValidation>
    <dataValidation operator="lessThan" allowBlank="1" showInputMessage="1" showErrorMessage="1" sqref="Z2:Z3 B1:B2 Y3" xr:uid="{17E6FF24-55E6-4BB1-B99E-0BF4230D30B3}"/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F4E7176A35C3C04FB2EF9AC55358BB58" ma:contentTypeVersion="40" ma:contentTypeDescription="Campos definidos por la oficina de planeación" ma:contentTypeScope="" ma:versionID="823169fffe76a71a05e93851b6b73f0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cfd7d055-4c42-4b1a-a19c-7e601acfe3a8" xmlns:ns5="befa7d1e-01fa-485d-9633-acfbcfc322e1" targetNamespace="http://schemas.microsoft.com/office/2006/metadata/properties" ma:root="true" ma:fieldsID="50b89b63e96fac72e78a2535ae458b10" ns1:_="" ns2:_="" ns3:_="" ns4:_="" ns5:_="">
    <xsd:import namespace="http://schemas.microsoft.com/sharepoint/v3"/>
    <xsd:import namespace="b6565643-c00f-44ce-b5d1-532a85e4382c"/>
    <xsd:import namespace="http://schemas.microsoft.com/sharepoint/v3/fields"/>
    <xsd:import namespace="cfd7d055-4c42-4b1a-a19c-7e601acfe3a8"/>
    <xsd:import namespace="befa7d1e-01fa-485d-9633-acfbcfc322e1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Nombre_x0020_del_x0020_responsable_x0020_de_x0020_producción" minOccurs="0"/>
                <xsd:element ref="ns4:Código_x0020_nombre_x0020_del_x0020_reponsable_x0020_producción" minOccurs="0"/>
                <xsd:element ref="ns4:Serie" minOccurs="0"/>
                <xsd:element ref="ns4:Sub-Serie" minOccurs="0"/>
                <xsd:element ref="ns4:Código_x0020_responsable_x0020_de_x0020_la_x0020_información" minOccurs="0"/>
                <xsd:element ref="ns4:Tipo_x0020_Documental" minOccurs="0"/>
                <xsd:element ref="ns4:Responsable_x0020_de_x0020_la_x0020_información" minOccurs="0"/>
                <xsd:element ref="ns2:_dlc_DocId" minOccurs="0"/>
                <xsd:element ref="ns2:_dlc_DocIdUrl" minOccurs="0"/>
                <xsd:element ref="ns2:_dlc_DocIdPersist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3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0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2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4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15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16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" ma:index="2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3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17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8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9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20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Código_x0020_responsable_x0020_de_x0020_la_x0020_información" ma:index="21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  <xsd:element name="Tipo_x0020_Documental" ma:index="22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3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a7d1e-01fa-485d-9633-acfbcfc322e1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4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5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6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9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TH</Numero>
    <Language xmlns="http://schemas.microsoft.com/sharepoint/v3">Español (España)</Language>
    <Responsable_x0020_de_x0020_la_x0020_información xmlns="cfd7d055-4c42-4b1a-a19c-7e601acfe3a8">30</Responsable_x0020_de_x0020_la_x0020_información>
    <Fecha_x0020_de_x0020_generación_x0020_de_x0020_la_x0020_información xmlns="b6565643-c00f-44ce-b5d1-532a85e4382c">2025-01-31T05:00:00+00:00</Fecha_x0020_de_x0020_generación_x0020_de_x0020_la_x0020_información>
    <Serie xmlns="cfd7d055-4c42-4b1a-a19c-7e601acfe3a8">242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Mes_Plantilla xmlns="b6565643-c00f-44ce-b5d1-532a85e4382c">diciembre</Mes_Plantilla>
    <Nombre_x0020_del_x0020_responsable_x0020_de_x0020_producción xmlns="cfd7d055-4c42-4b1a-a19c-7e601acfe3a8">30</Nombre_x0020_del_x0020_responsable_x0020_de_x0020_producción>
    <Código_x0020_nombre_x0020_del_x0020_reponsable_x0020_producción xmlns="cfd7d055-4c42-4b1a-a19c-7e601acfe3a8">30</Código_x0020_nombre_x0020_del_x0020_reponsable_x0020_producción>
    <Código_x0020_responsable_x0020_de_x0020_la_x0020_información xmlns="cfd7d055-4c42-4b1a-a19c-7e601acfe3a8">30</Código_x0020_responsable_x0020_de_x0020_la_x0020_información>
    <_Format xmlns="http://schemas.microsoft.com/sharepoint/v3/fields">Hoja de calculo</_Format>
    <Descripcion xmlns="b6565643-c00f-44ce-b5d1-532a85e4382c">Presenta el cronograma del Plan Estratégico de Talento Humano de la entidad para la vigencia 2025 - Versión 5</Descripcion>
    <Ano_Plantilla xmlns="b6565643-c00f-44ce-b5d1-532a85e4382c">2025</Ano_Plantilla>
    <Sub-Serie xmlns="cfd7d055-4c42-4b1a-a19c-7e601acfe3a8">532</Sub-Serie>
    <Informacion_publicada_o_disponible xmlns="b6565643-c00f-44ce-b5d1-532a85e4382c">https://www.supersalud.gov.co/es-co/nuestra-entidad/planeaci%C3%B3n/planes-institucionales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2025-12-01T05:00:00+00:00</Fecha_x0020_de_x0020_inicio_x0020_de_x0020_publicación>
    <Tipo_x0020_Documental xmlns="cfd7d055-4c42-4b1a-a19c-7e601acfe3a8">946</Tipo_x0020_Documental>
    <_dlc_DocId xmlns="b6565643-c00f-44ce-b5d1-532a85e4382c">XQAF2AT3N76N-282333207-500</_dlc_DocId>
    <_dlc_DocIdUrl xmlns="b6565643-c00f-44ce-b5d1-532a85e4382c">
      <Url>https://docs.supersalud.gov.co/PortalWeb/planeacion/_layouts/15/DocIdRedir.aspx?ID=XQAF2AT3N76N-282333207-500</Url>
      <Description>XQAF2AT3N76N-282333207-500</Description>
    </_dlc_DocIdUrl>
    <DLCPolicyLabelClientValue xmlns="befa7d1e-01fa-485d-9633-acfbcfc322e1">Copia Controlada</DLCPolicyLabelClientValue>
    <DLCPolicyLabelLock xmlns="befa7d1e-01fa-485d-9633-acfbcfc322e1" xsi:nil="true"/>
    <DLCPolicyLabelValue xmlns="befa7d1e-01fa-485d-9633-acfbcfc322e1">Copia Controlada</DLCPolicyLabelValu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F4E7176A35C3C04FB2EF9AC55358BB58|-1152541523" UniqueId="2018a8f0-29a4-4c93-a56f-edf38dbdac67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F4E7176A35C3C04FB2EF9AC55358BB58|1334821998" UniqueId="c6980237-d4b8-4c57-a95d-0d68ebd2661f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5F1F45E7-89EC-4F94-8CCB-4C644FA40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cfd7d055-4c42-4b1a-a19c-7e601acfe3a8"/>
    <ds:schemaRef ds:uri="befa7d1e-01fa-485d-9633-acfbcfc322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12D03A-8FBB-4CF4-A887-CF32964EA6D2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efa7d1e-01fa-485d-9633-acfbcfc322e1"/>
    <ds:schemaRef ds:uri="b6565643-c00f-44ce-b5d1-532a85e4382c"/>
    <ds:schemaRef ds:uri="cfd7d055-4c42-4b1a-a19c-7e601acfe3a8"/>
    <ds:schemaRef ds:uri="http://schemas.microsoft.com/sharepoint/v3/field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306798E-9178-4814-A46B-BA17849B207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4D81044-CD9D-4B53-B845-8B954D8C37E9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PETH</vt:lpstr>
      <vt:lpstr>PBIEN-V2</vt:lpstr>
      <vt:lpstr>PBIEN-V1</vt:lpstr>
      <vt:lpstr>PIC-V2</vt:lpstr>
      <vt:lpstr>PIC v1 </vt:lpstr>
      <vt:lpstr>PIC-V3</vt:lpstr>
      <vt:lpstr>PBIEN-V3</vt:lpstr>
      <vt:lpstr>SST V2</vt:lpstr>
      <vt:lpstr>SST</vt:lpstr>
      <vt:lpstr>Metadatos</vt:lpstr>
      <vt:lpstr>LISTADOS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Cronogramas del Plan Estratégico del Talento Humano 2025 -Versión 5</dc:title>
  <dc:subject/>
  <dc:creator>Dell Inspiron</dc:creator>
  <cp:keywords>cronograma de plan, PETH, 2025, supersalud</cp:keywords>
  <dc:description/>
  <cp:lastModifiedBy>Adriana Maria Guerrero Ladino</cp:lastModifiedBy>
  <cp:revision/>
  <dcterms:created xsi:type="dcterms:W3CDTF">2021-12-02T20:51:37Z</dcterms:created>
  <dcterms:modified xsi:type="dcterms:W3CDTF">2025-12-04T21:21:41Z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0x0101006C70C9CFFF10F647A97BB5C9232AAEE500F4E7176A35C3C04FB2EF9AC55358BB58</vt:lpwstr>
  </property>
  <property fmtid="{D5CDD505-2E9C-101B-9397-08002B2CF9AE}" pid="4" name="Publicado">
    <vt:bool>true</vt:bool>
  </property>
  <property fmtid="{D5CDD505-2E9C-101B-9397-08002B2CF9AE}" pid="5" name="_dlc_DocIdItemGuid">
    <vt:lpwstr>c2a8f842-a769-45ec-8a32-ad94c60a5742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