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a\Downloads\612\PAA\"/>
    </mc:Choice>
  </mc:AlternateContent>
  <xr:revisionPtr revIDLastSave="0" documentId="13_ncr:1_{35180C29-B7B7-48AF-BC16-8CDFCBCC62E3}" xr6:coauthVersionLast="47" xr6:coauthVersionMax="47" xr10:uidLastSave="{00000000-0000-0000-0000-000000000000}"/>
  <bookViews>
    <workbookView xWindow="-120" yWindow="-120" windowWidth="20730" windowHeight="11040" tabRatio="404" xr2:uid="{47E245A7-1EEF-46B1-B03D-9F73A2AF47B0}"/>
  </bookViews>
  <sheets>
    <sheet name="PAA" sheetId="1" r:id="rId1"/>
    <sheet name="Metadatos" sheetId="2" r:id="rId2"/>
  </sheets>
  <definedNames>
    <definedName name="_xlnm.Print_Area" localSheetId="0">PAA!$A$1:$S$28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1" l="1"/>
  <c r="F26" i="1"/>
  <c r="G26" i="1"/>
  <c r="I26" i="1"/>
  <c r="J26" i="1"/>
  <c r="L26" i="1"/>
  <c r="M26" i="1"/>
  <c r="O26" i="1"/>
  <c r="P26" i="1"/>
  <c r="H26" i="1" l="1"/>
  <c r="R26" i="1"/>
  <c r="N26" i="1"/>
  <c r="Q26" i="1"/>
  <c r="K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Gloria Esperanza Diaz Salamanca</author>
  </authors>
  <commentList>
    <comment ref="A24" authorId="0" shapeId="0" xr:uid="{116A7473-5A35-4DCD-B7E1-AC724451FE90}">
      <text>
        <r>
          <rPr>
            <b/>
            <sz val="9"/>
            <color indexed="81"/>
            <rFont val="Tahoma"/>
            <family val="2"/>
          </rPr>
          <t>Gloria Esperanza Diaz Salamanca:</t>
        </r>
        <r>
          <rPr>
            <sz val="9"/>
            <color indexed="81"/>
            <rFont val="Tahoma"/>
            <family val="2"/>
          </rPr>
          <t xml:space="preserve">
Dejar esta actividad en todos los cronogramas como actividad obligatoria de los Planes del Decreto 612 - 2018
</t>
        </r>
      </text>
    </comment>
  </commentList>
</comments>
</file>

<file path=xl/sharedStrings.xml><?xml version="1.0" encoding="utf-8"?>
<sst xmlns="http://schemas.openxmlformats.org/spreadsheetml/2006/main" count="187" uniqueCount="128">
  <si>
    <t>PROCESO DIRECCIONAMIENTO ESTRATEGICO</t>
  </si>
  <si>
    <t>CÓDIGO</t>
  </si>
  <si>
    <t>DEFT35</t>
  </si>
  <si>
    <t>CRONOGRAMA Y SEGUIMIENTO PLANES INSTITUCIONALES Y ESTRATÉGICOS - DECRETO 612 DE 2018</t>
  </si>
  <si>
    <t>VERSIÓN</t>
  </si>
  <si>
    <t>FECHA</t>
  </si>
  <si>
    <t>EJE/ OBJETIVO ESTRATEGICO</t>
  </si>
  <si>
    <t>Capacidad Institucional: Fortalecer la capacidad institucional de la Superintendencia Nacional de Salud, aumentando la presencia y visibilidad funcional en el territorio, la optimización de procesos, la ampliación y efectividad de los canales de atención, el empoderamiento del talento humano, la articulación interna, las tecnologías de la información y las comunicaciones, la infraestructura física y la administración eficiente de los recursos financieros.</t>
  </si>
  <si>
    <t>ACTIVIDAD PLAN ANUAL DE GESTION - PAG</t>
  </si>
  <si>
    <t xml:space="preserve">Seguimiento al Plan Anual de Adquisiciones </t>
  </si>
  <si>
    <t>PLAN INSTITUCIONAL</t>
  </si>
  <si>
    <t>Plan Anual de Adquisiciones</t>
  </si>
  <si>
    <t>DEPENDENCIA RESPONSABLE DEL PLAN</t>
  </si>
  <si>
    <t xml:space="preserve">Direccion de Contratacion </t>
  </si>
  <si>
    <t xml:space="preserve">CODIGO INDICADOR ASOCIADO </t>
  </si>
  <si>
    <t>A3-PA-001</t>
  </si>
  <si>
    <t>NOMBRE DEL INDICADOR:</t>
  </si>
  <si>
    <t>Actividades ejecutadas para el seguimiento al Plan Anual de Adquisiciones (PAA)</t>
  </si>
  <si>
    <t>Última fecha de actualización del registro:</t>
  </si>
  <si>
    <t>Variable 1:</t>
  </si>
  <si>
    <t>Cantidad de actividades ejecutadas</t>
  </si>
  <si>
    <t>Variable 2:</t>
  </si>
  <si>
    <t>cantidad de actividades programadas</t>
  </si>
  <si>
    <t>PERIODICIDAD REPORTE:</t>
  </si>
  <si>
    <t>TRIMESTRAL</t>
  </si>
  <si>
    <t>DESCRIPCIÓN ACTIVIDADES DEL PLAN</t>
  </si>
  <si>
    <t>POLITICA / COMPONENTE / PROGRAMA / EJE / HITO</t>
  </si>
  <si>
    <t>Actividad y/o Descripción de la actividad</t>
  </si>
  <si>
    <t>ENTREGABLE (descripción del producto o evidencia a entregar)</t>
  </si>
  <si>
    <t>Línea base</t>
  </si>
  <si>
    <t>Meta</t>
  </si>
  <si>
    <t>N° de Entregables/ actividades</t>
  </si>
  <si>
    <t>RESPONSABLE EJECUCION DE LA ACTIVIDAD
Dependencia - área</t>
  </si>
  <si>
    <t>Trimestre I</t>
  </si>
  <si>
    <t>Trimestre II</t>
  </si>
  <si>
    <t>Trimestre III</t>
  </si>
  <si>
    <t>Trimestre IV</t>
  </si>
  <si>
    <t xml:space="preserve"> programado</t>
  </si>
  <si>
    <t>ejecutado</t>
  </si>
  <si>
    <t xml:space="preserve"> Link Evidencia</t>
  </si>
  <si>
    <t xml:space="preserve">Seguimiento y evaluación del desempeño institucional </t>
  </si>
  <si>
    <t>Realizar informe mensual de seguimiento al Ordenador del Gasto</t>
  </si>
  <si>
    <t>Informe — 3 actividades por trimestre.</t>
  </si>
  <si>
    <t>Realizar mesas de trabajo con las áreas que presentan incumplimiento frente al cronograma del PAA</t>
  </si>
  <si>
    <t>Informe — 1 actividad por trimestre.</t>
  </si>
  <si>
    <t>Mejora Continua</t>
  </si>
  <si>
    <t>Evaluar los resultados de la vigencia y actualizar el Plan institucional y estratégico.</t>
  </si>
  <si>
    <t>Variable 2</t>
  </si>
  <si>
    <t>Variable 1</t>
  </si>
  <si>
    <t>% Cumplimiento trimestral</t>
  </si>
  <si>
    <t>% AVANCE ACUMULADO DEL PLAN</t>
  </si>
  <si>
    <t>TOTAL ACTIVIDADES</t>
  </si>
  <si>
    <t>RESULTADO DE LA GESTIÓN EN         EL PERIODO DE SEGUIMIENTO</t>
  </si>
  <si>
    <r>
      <rPr>
        <b/>
        <sz val="10"/>
        <color theme="1"/>
        <rFont val="Arial"/>
        <family val="2"/>
      </rPr>
      <t>Observaciones OAP sobre el avance</t>
    </r>
    <r>
      <rPr>
        <sz val="10"/>
        <color theme="1"/>
        <rFont val="Arial"/>
        <family val="2"/>
      </rPr>
      <t>:</t>
    </r>
  </si>
  <si>
    <t>Atributo</t>
  </si>
  <si>
    <t>Descripción del atributo</t>
  </si>
  <si>
    <t>Tipo de atributo</t>
  </si>
  <si>
    <t>Ejemplo de registro</t>
  </si>
  <si>
    <t>Calidad del dato</t>
  </si>
  <si>
    <t>Dentro del Plan Anual de Gestión PAG</t>
  </si>
  <si>
    <t>Texto</t>
  </si>
  <si>
    <t xml:space="preserve">Capacidad Institucional: Fortalecer la capacidad institucional de la Superintendencia Nacional de Salud,  aumentando la presencia y visibilidad funcional en el territorio, la optimización de procesos, la ampliación y efectividad de los canales de atención, el empoderamiento del talento humano, la articulación interna, las tecnologías de la información y las comunicaciones, la infraestructura física y la administración eficiente de los recursos financieros.  </t>
  </si>
  <si>
    <t>Atributo que describen reglas básicas para el correcto diligenciamiento del campo.</t>
  </si>
  <si>
    <t>Actividad identificada dentro del Plan Anual de Gestión PAG ligada al indicador</t>
  </si>
  <si>
    <t>Ejecutar el Cronograma del plan institucional de capacitación (Componente de Gestión del Desarrollo)</t>
  </si>
  <si>
    <t>Transcribirlo literal como esta en el PAG</t>
  </si>
  <si>
    <t>Nombre del Plan Institucional Decreto 612-2018</t>
  </si>
  <si>
    <t>Plan institucional de capacitación - PIC</t>
  </si>
  <si>
    <t>Dependencia que lidera el Plan Institucional</t>
  </si>
  <si>
    <t xml:space="preserve">Secretaria General </t>
  </si>
  <si>
    <t>Código del Indicador asignado dentro del PAG</t>
  </si>
  <si>
    <t>PE02</t>
  </si>
  <si>
    <t>Corresponde al nombre del indicador con el cual fue identificado dentro del PAG</t>
  </si>
  <si>
    <t>Porcentaje de avance en la ejecución del Plan institucional de capacitación</t>
  </si>
  <si>
    <t>VARIABLE 1:</t>
  </si>
  <si>
    <t>Numerador</t>
  </si>
  <si>
    <t>Total de actividades ejecutadas</t>
  </si>
  <si>
    <t>VARIABLE 2:</t>
  </si>
  <si>
    <t>Denominador</t>
  </si>
  <si>
    <t>Total de actividades programadas en el plan para la vigencia</t>
  </si>
  <si>
    <t>ULTIMA FECHA DE ACTUALIZACIPON DEL REGISTRO</t>
  </si>
  <si>
    <t>Fecha en la que se registro y aprobó las actividades y cronograma</t>
  </si>
  <si>
    <t>Fecha</t>
  </si>
  <si>
    <t>No diligenciar, se reporta por parte de OAP cada que se públique la modificiación del mismo.</t>
  </si>
  <si>
    <t>Será TRIMESTRAL, teniendo en cuenta que se realiza seguimiento periódico al avance de las actividades.</t>
  </si>
  <si>
    <t>No modificar</t>
  </si>
  <si>
    <t>PROGRAMA / COMPONENTE / EJE / HITO</t>
  </si>
  <si>
    <t>Diligenciar textualmente con el Programa, componente, eje, hito que corresponda según lo establecido en el Plan Estrategico publicado en la pagina Web</t>
  </si>
  <si>
    <t xml:space="preserve">COMPETENCIA SABER: Fortalecer competencias necesarias para realizar una determinada actividad			</t>
  </si>
  <si>
    <t>Ajustar según lo establecido en el documento Word del Plan</t>
  </si>
  <si>
    <t>ACTIVIDAD: 
DESCRIPCIÓN DE LA ACTIVIDAD</t>
  </si>
  <si>
    <t>Acción o actividad a realizar, con el detalle que sea necesario para aclarar la finalidad de la misma</t>
  </si>
  <si>
    <t>Realizar Taller Comunicación Asertiva</t>
  </si>
  <si>
    <t>Iniciar con verbo en infinitivo sumado a la acción o actividad a realizar, con el detalle que sea necesario para aclarar la finalidad de la misma</t>
  </si>
  <si>
    <t>ENTREGABLE (DESCRIPCIÓN DEL PRODUCTO O EVIDENCIA A ENTREGAR)</t>
  </si>
  <si>
    <t>Documento, registro o evidencia que demostrara el cumplimiento de la actividad</t>
  </si>
  <si>
    <t>Documento con Listas de asistencia</t>
  </si>
  <si>
    <t xml:space="preserve">Diligenciar de forma clara y que conincida </t>
  </si>
  <si>
    <t>LÍNEA BASE</t>
  </si>
  <si>
    <t>Resultado obtenido en la vigencia anterior o cero (0) en caso de ser una nueva actividad</t>
  </si>
  <si>
    <t xml:space="preserve">Número </t>
  </si>
  <si>
    <t>Usar solo numeros enteros</t>
  </si>
  <si>
    <t>META</t>
  </si>
  <si>
    <t>Resultado esperado para la vigencia del cronograma</t>
  </si>
  <si>
    <t>N° DE ENTREGABLES - PROGRAMADOS</t>
  </si>
  <si>
    <t>Definir el numero o conjunto de entregables o seguimientos que se realizaran de las actividades</t>
  </si>
  <si>
    <t>N° DE ENTREGABLES - EJECUTADOS</t>
  </si>
  <si>
    <t>Reportar el numero o conjunto de entregables o seguimientos que se realizaron para el cumplimiento de las actividades en el periodo de seguimiento</t>
  </si>
  <si>
    <t xml:space="preserve"> LINK EVIDENCIA</t>
  </si>
  <si>
    <t>Link donde se compilen la evidencias de los entregables que dan cuenta del cumplimiento de la actividad, respetando política de protección de datos</t>
  </si>
  <si>
    <t>https://www.supersalud.gov.co/es-co/nuestra-entidad/estructura-organica-y-talento-humano/procesos</t>
  </si>
  <si>
    <t>Al link debe tener acceso el personal de  OAP y OCI, debe estar debidamente organizada la información que coincida con lo reportado en Resuktado de la Gestión en el periodo de seguimiento</t>
  </si>
  <si>
    <t>RESPONSABLE EJECUCION DE LA ACTIVIDAD (DEPENDENCIA - ÁREA)</t>
  </si>
  <si>
    <t>Responsable de la realización de la actividad, y quien reporta las evidencias de cumplimiento de la misma</t>
  </si>
  <si>
    <t>Dirección de Talento Humano</t>
  </si>
  <si>
    <t>incluir, Delegada, Dirección, subdirección o grupo directamente responsable de la ejecución de la actividad</t>
  </si>
  <si>
    <t>Total de actividades de la vigencia y periódicas definidas y/o reportadas dentro del cronograma</t>
  </si>
  <si>
    <t>No diligenciar, se calcula de forma automatica</t>
  </si>
  <si>
    <t>% CUMPLIMIENTO TRIMESTRAL</t>
  </si>
  <si>
    <t>Refleja el cumplimiento del cronograma de forma trimestral</t>
  </si>
  <si>
    <t>Porcentaje</t>
  </si>
  <si>
    <t>RESULTADO DE LA GESTIÓN EN EL PERIODO DE SEGUIMIENTO</t>
  </si>
  <si>
    <t>Se debe relacionar la totalidad de actividades realizadas, y referir las posibles dificultades que se hayan presentado durante el periodo de seguimiento en caso de incumplimiento y los compromisos para garantizar el cumplimiento de la meta de la vigencia.</t>
  </si>
  <si>
    <t>Se realizaron 5 de 5 actividades programadas con un cumplimiento del 100% de lo programado para el trimestre, con lo cual se lleva un porcentaje acumulado 56%; no se presentaron retrasos en la ejecución de las actividades, este resultado se obtuvo por las siguientes acciones o en caso de que no se logre la meta indicar las causas del resago y el compromiso de cara a su cumplimiento en otro periodo</t>
  </si>
  <si>
    <t>Diligencias sin espacios adicionales entre parrafos</t>
  </si>
  <si>
    <t>Mediante calculo automatico relaciona el avance acumulado  del cronograma con especto a la vigencia</t>
  </si>
  <si>
    <t>Observaciones OAP sobre el avance:</t>
  </si>
  <si>
    <t>Se ingresan por cada periodo de seguimiento por parte de la OAP con respecto al avance del cronograma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</si>
</sst>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0"/>
      <color theme="1" tint="0.499984740745262"/>
      <name val="Arial"/>
      <family val="2"/>
    </font>
    <font>
      <sz val="11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A89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25">
    <xf numFmtId="0" fontId="0" fillId="0" borderId="0" xfId="0"/>
    <xf numFmtId="0" fontId="3" fillId="2" borderId="0" xfId="0" applyFont="1" applyFill="1"/>
    <xf numFmtId="0" fontId="3" fillId="0" borderId="0" xfId="0" applyFont="1"/>
    <xf numFmtId="0" fontId="6" fillId="2" borderId="0" xfId="0" applyFont="1" applyFill="1"/>
    <xf numFmtId="0" fontId="6" fillId="0" borderId="0" xfId="0" applyFont="1"/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4" fontId="1" fillId="0" borderId="0" xfId="0" applyNumberFormat="1" applyFont="1" applyAlignment="1">
      <alignment horizontal="left" vertical="top" wrapText="1"/>
    </xf>
    <xf numFmtId="9" fontId="1" fillId="0" borderId="0" xfId="1" applyFont="1" applyAlignment="1">
      <alignment horizontal="left" vertical="top" wrapText="1"/>
    </xf>
    <xf numFmtId="0" fontId="20" fillId="0" borderId="0" xfId="4" applyFont="1" applyAlignment="1">
      <alignment horizontal="left" vertical="top" wrapText="1"/>
    </xf>
    <xf numFmtId="9" fontId="6" fillId="5" borderId="10" xfId="1" applyFont="1" applyFill="1" applyBorder="1" applyAlignment="1" applyProtection="1">
      <alignment vertical="center" wrapText="1"/>
    </xf>
    <xf numFmtId="9" fontId="6" fillId="5" borderId="2" xfId="1" applyFont="1" applyFill="1" applyBorder="1" applyAlignment="1" applyProtection="1">
      <alignment vertical="center" wrapText="1"/>
    </xf>
    <xf numFmtId="9" fontId="16" fillId="5" borderId="35" xfId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0" xfId="2" applyFont="1" applyBorder="1" applyAlignment="1" applyProtection="1">
      <alignment horizontal="center" vertical="top" wrapText="1"/>
      <protection locked="0"/>
    </xf>
    <xf numFmtId="0" fontId="11" fillId="0" borderId="10" xfId="2" applyFont="1" applyBorder="1" applyAlignment="1" applyProtection="1">
      <alignment horizontal="left" vertical="top" wrapText="1"/>
      <protection locked="0"/>
    </xf>
    <xf numFmtId="0" fontId="11" fillId="0" borderId="21" xfId="2" applyFont="1" applyBorder="1" applyAlignment="1" applyProtection="1">
      <alignment horizontal="center" vertical="center" wrapText="1"/>
      <protection locked="0"/>
    </xf>
    <xf numFmtId="1" fontId="11" fillId="0" borderId="21" xfId="1" applyNumberFormat="1" applyFont="1" applyBorder="1" applyAlignment="1" applyProtection="1">
      <alignment horizontal="center" vertical="center" wrapText="1"/>
      <protection locked="0"/>
    </xf>
    <xf numFmtId="1" fontId="11" fillId="4" borderId="21" xfId="1" applyNumberFormat="1" applyFont="1" applyFill="1" applyBorder="1" applyAlignment="1" applyProtection="1">
      <alignment horizontal="center" vertical="center" wrapText="1"/>
      <protection locked="0"/>
    </xf>
    <xf numFmtId="1" fontId="11" fillId="4" borderId="3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1" fontId="11" fillId="0" borderId="10" xfId="1" applyNumberFormat="1" applyFont="1" applyBorder="1" applyAlignment="1" applyProtection="1">
      <alignment horizontal="center" vertical="center" wrapText="1"/>
      <protection locked="0"/>
    </xf>
    <xf numFmtId="1" fontId="11" fillId="4" borderId="10" xfId="1" applyNumberFormat="1" applyFont="1" applyFill="1" applyBorder="1" applyAlignment="1" applyProtection="1">
      <alignment horizontal="center" vertical="center" wrapText="1"/>
      <protection locked="0"/>
    </xf>
    <xf numFmtId="1" fontId="11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1" fillId="0" borderId="18" xfId="2" applyFont="1" applyBorder="1" applyAlignment="1" applyProtection="1">
      <alignment horizontal="left" vertical="top" wrapText="1"/>
      <protection locked="0"/>
    </xf>
    <xf numFmtId="0" fontId="11" fillId="0" borderId="18" xfId="2" applyFont="1" applyBorder="1" applyAlignment="1" applyProtection="1">
      <alignment horizontal="center" vertical="center" wrapText="1"/>
      <protection locked="0"/>
    </xf>
    <xf numFmtId="1" fontId="11" fillId="0" borderId="18" xfId="1" applyNumberFormat="1" applyFont="1" applyBorder="1" applyAlignment="1" applyProtection="1">
      <alignment horizontal="center" vertical="center" wrapText="1"/>
      <protection locked="0"/>
    </xf>
    <xf numFmtId="1" fontId="11" fillId="4" borderId="18" xfId="1" applyNumberFormat="1" applyFont="1" applyFill="1" applyBorder="1" applyAlignment="1" applyProtection="1">
      <alignment horizontal="center" vertical="center" wrapText="1"/>
      <protection locked="0"/>
    </xf>
    <xf numFmtId="1" fontId="11" fillId="4" borderId="26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3" fillId="2" borderId="4" xfId="0" applyFont="1" applyFill="1" applyBorder="1" applyAlignment="1">
      <alignment wrapText="1"/>
    </xf>
    <xf numFmtId="0" fontId="2" fillId="2" borderId="1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wrapText="1"/>
    </xf>
    <xf numFmtId="0" fontId="2" fillId="2" borderId="1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7" xfId="0" applyFont="1" applyFill="1" applyBorder="1" applyAlignment="1" applyProtection="1">
      <alignment vertical="top" wrapText="1"/>
      <protection locked="0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7" fillId="3" borderId="34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1" fontId="10" fillId="0" borderId="10" xfId="0" applyNumberFormat="1" applyFont="1" applyBorder="1" applyAlignment="1">
      <alignment vertical="center" wrapText="1"/>
    </xf>
    <xf numFmtId="1" fontId="15" fillId="0" borderId="10" xfId="0" applyNumberFormat="1" applyFont="1" applyBorder="1" applyAlignment="1">
      <alignment vertical="center" wrapText="1"/>
    </xf>
    <xf numFmtId="1" fontId="11" fillId="0" borderId="27" xfId="2" applyNumberFormat="1" applyFont="1" applyBorder="1" applyAlignment="1" applyProtection="1">
      <alignment horizontal="center" vertical="center" wrapText="1"/>
      <protection locked="0"/>
    </xf>
    <xf numFmtId="1" fontId="11" fillId="0" borderId="10" xfId="2" applyNumberFormat="1" applyFont="1" applyBorder="1" applyAlignment="1" applyProtection="1">
      <alignment horizontal="center" vertical="center" wrapText="1"/>
      <protection locked="0"/>
    </xf>
    <xf numFmtId="43" fontId="10" fillId="0" borderId="28" xfId="3" applyFont="1" applyBorder="1" applyAlignment="1" applyProtection="1">
      <alignment horizontal="center" vertical="center" wrapText="1"/>
    </xf>
    <xf numFmtId="43" fontId="10" fillId="0" borderId="31" xfId="3" applyFont="1" applyBorder="1" applyAlignment="1" applyProtection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vertical="center" wrapText="1"/>
    </xf>
    <xf numFmtId="0" fontId="0" fillId="0" borderId="10" xfId="0" applyBorder="1" applyAlignment="1">
      <alignment wrapText="1"/>
    </xf>
    <xf numFmtId="0" fontId="22" fillId="0" borderId="10" xfId="0" applyFont="1" applyBorder="1" applyAlignment="1">
      <alignment wrapText="1"/>
    </xf>
    <xf numFmtId="14" fontId="8" fillId="0" borderId="8" xfId="2" applyNumberFormat="1" applyFont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1" fillId="0" borderId="8" xfId="2" applyFont="1" applyBorder="1" applyAlignment="1" applyProtection="1">
      <alignment horizontal="left" vertical="top" wrapText="1"/>
      <protection locked="0"/>
    </xf>
    <xf numFmtId="0" fontId="8" fillId="0" borderId="9" xfId="2" applyFont="1" applyBorder="1" applyAlignment="1" applyProtection="1">
      <alignment horizontal="left" vertical="top" wrapText="1"/>
      <protection locked="0"/>
    </xf>
    <xf numFmtId="0" fontId="8" fillId="0" borderId="7" xfId="2" applyFont="1" applyBorder="1" applyAlignment="1" applyProtection="1">
      <alignment horizontal="left" vertical="top" wrapText="1"/>
      <protection locked="0"/>
    </xf>
    <xf numFmtId="0" fontId="7" fillId="3" borderId="1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1" fillId="0" borderId="8" xfId="2" applyFont="1" applyBorder="1" applyAlignment="1" applyProtection="1">
      <alignment horizontal="left" vertical="center" wrapText="1"/>
      <protection locked="0"/>
    </xf>
    <xf numFmtId="0" fontId="11" fillId="0" borderId="9" xfId="2" applyFont="1" applyBorder="1" applyAlignment="1" applyProtection="1">
      <alignment horizontal="left" vertical="center" wrapText="1"/>
      <protection locked="0"/>
    </xf>
    <xf numFmtId="0" fontId="11" fillId="0" borderId="7" xfId="2" applyFont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9" fontId="6" fillId="2" borderId="26" xfId="1" applyFont="1" applyFill="1" applyBorder="1" applyAlignment="1" applyProtection="1">
      <alignment horizontal="left" vertical="top"/>
      <protection locked="0"/>
    </xf>
    <xf numFmtId="9" fontId="6" fillId="2" borderId="25" xfId="1" applyFont="1" applyFill="1" applyBorder="1" applyAlignment="1" applyProtection="1">
      <alignment horizontal="left" vertical="top"/>
      <protection locked="0"/>
    </xf>
    <xf numFmtId="9" fontId="6" fillId="2" borderId="33" xfId="1" applyFont="1" applyFill="1" applyBorder="1" applyAlignment="1" applyProtection="1">
      <alignment horizontal="left" vertical="top"/>
      <protection locked="0"/>
    </xf>
    <xf numFmtId="0" fontId="11" fillId="0" borderId="8" xfId="2" applyFont="1" applyBorder="1" applyAlignment="1" applyProtection="1">
      <alignment vertical="center" wrapText="1"/>
      <protection locked="0"/>
    </xf>
    <xf numFmtId="0" fontId="11" fillId="0" borderId="9" xfId="2" applyFont="1" applyBorder="1" applyAlignment="1" applyProtection="1">
      <alignment vertical="center" wrapText="1"/>
      <protection locked="0"/>
    </xf>
    <xf numFmtId="0" fontId="11" fillId="0" borderId="7" xfId="2" applyFont="1" applyBorder="1" applyAlignment="1" applyProtection="1">
      <alignment vertical="center" wrapText="1"/>
      <protection locked="0"/>
    </xf>
    <xf numFmtId="0" fontId="7" fillId="3" borderId="12" xfId="0" applyFont="1" applyFill="1" applyBorder="1" applyAlignment="1">
      <alignment horizontal="center" vertical="center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9" fontId="6" fillId="2" borderId="32" xfId="1" applyFont="1" applyFill="1" applyBorder="1" applyAlignment="1" applyProtection="1">
      <alignment horizontal="left" vertical="top"/>
      <protection locked="0"/>
    </xf>
    <xf numFmtId="0" fontId="11" fillId="0" borderId="9" xfId="2" applyFont="1" applyBorder="1" applyAlignment="1" applyProtection="1">
      <alignment horizontal="left" vertical="top" wrapText="1"/>
      <protection locked="0"/>
    </xf>
    <xf numFmtId="0" fontId="11" fillId="0" borderId="7" xfId="2" applyFont="1" applyBorder="1" applyAlignment="1" applyProtection="1">
      <alignment horizontal="left" vertical="top" wrapText="1"/>
      <protection locked="0"/>
    </xf>
    <xf numFmtId="0" fontId="7" fillId="3" borderId="9" xfId="0" applyFont="1" applyFill="1" applyBorder="1" applyAlignment="1">
      <alignment horizontal="center" vertical="center"/>
    </xf>
    <xf numFmtId="0" fontId="11" fillId="0" borderId="8" xfId="2" applyFont="1" applyBorder="1" applyAlignment="1" applyProtection="1">
      <alignment horizontal="center" vertical="center" wrapText="1"/>
      <protection locked="0"/>
    </xf>
    <xf numFmtId="0" fontId="11" fillId="0" borderId="9" xfId="2" applyFont="1" applyBorder="1" applyAlignment="1" applyProtection="1">
      <alignment horizontal="center" vertical="center" wrapText="1"/>
      <protection locked="0"/>
    </xf>
    <xf numFmtId="0" fontId="11" fillId="0" borderId="7" xfId="2" applyFont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>
      <alignment horizontal="center" vertical="center" wrapText="1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1" fillId="0" borderId="10" xfId="2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3" fillId="2" borderId="14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0" fillId="0" borderId="20" xfId="0" applyFont="1" applyBorder="1" applyAlignment="1" applyProtection="1">
      <alignment horizontal="left" vertical="top" wrapText="1"/>
      <protection locked="0"/>
    </xf>
    <xf numFmtId="0" fontId="7" fillId="3" borderId="38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</cellXfs>
  <cellStyles count="5">
    <cellStyle name="Hipervínculo" xfId="4" builtinId="8"/>
    <cellStyle name="Millares" xfId="3" builtinId="3"/>
    <cellStyle name="Normal" xfId="0" builtinId="0"/>
    <cellStyle name="Normal_CV2005" xfId="2" xr:uid="{9C028002-A07A-4362-B907-ACDFFB45FD9D}"/>
    <cellStyle name="Porcentaje" xfId="1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32A8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381423</xdr:colOff>
      <xdr:row>0</xdr:row>
      <xdr:rowOff>28363</xdr:rowOff>
    </xdr:from>
    <xdr:to>
      <xdr:col>0</xdr:col>
      <xdr:colOff>1294224</xdr:colOff>
      <xdr:row>2</xdr:row>
      <xdr:rowOff>121137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423" y="28363"/>
          <a:ext cx="912801" cy="4612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25" totalsRowShown="0" headerRowDxfId="6" dataDxfId="5">
  <autoFilter ref="A1:E25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upersalud.gov.co/es-co/nuestra-entidad/estructura-organica-y-talento-humano/proces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Z115"/>
  <sheetViews>
    <sheetView tabSelected="1" topLeftCell="B1" zoomScale="90" zoomScaleNormal="90" zoomScaleSheetLayoutView="90" workbookViewId="0">
      <selection activeCell="C11" sqref="C11"/>
    </sheetView>
  </sheetViews>
  <sheetFormatPr baseColWidth="10" defaultColWidth="0" defaultRowHeight="14.25"/>
  <cols>
    <col min="1" max="1" width="26" style="2" customWidth="1"/>
    <col min="2" max="2" width="30.7109375" style="2" customWidth="1"/>
    <col min="3" max="3" width="21.28515625" style="2" customWidth="1"/>
    <col min="4" max="4" width="11.42578125" style="9" customWidth="1"/>
    <col min="5" max="5" width="7.85546875" style="9" customWidth="1"/>
    <col min="6" max="7" width="13.5703125" style="2" customWidth="1"/>
    <col min="8" max="8" width="14.7109375" style="2" customWidth="1"/>
    <col min="9" max="10" width="13.5703125" style="2" customWidth="1"/>
    <col min="11" max="11" width="14.7109375" style="2" customWidth="1"/>
    <col min="12" max="13" width="13.5703125" style="2" customWidth="1"/>
    <col min="14" max="14" width="14.7109375" style="2" customWidth="1"/>
    <col min="15" max="16" width="13.5703125" style="2" customWidth="1"/>
    <col min="17" max="17" width="14.7109375" style="2" customWidth="1"/>
    <col min="18" max="18" width="23.7109375" style="2" customWidth="1"/>
    <col min="19" max="19" width="1" style="1" customWidth="1"/>
    <col min="20" max="26" width="0" style="2" hidden="1" customWidth="1"/>
    <col min="27" max="16384" width="11.42578125" style="2" hidden="1"/>
  </cols>
  <sheetData>
    <row r="1" spans="1:19" ht="15.75" thickBot="1">
      <c r="A1" s="45"/>
      <c r="B1" s="89" t="s">
        <v>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1"/>
      <c r="Q1" s="46" t="s">
        <v>1</v>
      </c>
      <c r="R1" s="51" t="s">
        <v>2</v>
      </c>
    </row>
    <row r="2" spans="1:19" ht="15" customHeight="1">
      <c r="A2" s="47"/>
      <c r="B2" s="92" t="s">
        <v>3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4"/>
      <c r="Q2" s="48" t="s">
        <v>4</v>
      </c>
      <c r="R2" s="52">
        <v>1</v>
      </c>
    </row>
    <row r="3" spans="1:19" ht="15.75" thickBot="1">
      <c r="A3" s="49"/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7"/>
      <c r="Q3" s="50" t="s">
        <v>5</v>
      </c>
      <c r="R3" s="53">
        <v>46010</v>
      </c>
    </row>
    <row r="4" spans="1:19" ht="5.25" customHeight="1">
      <c r="A4" s="1"/>
      <c r="B4" s="1"/>
      <c r="C4" s="1"/>
      <c r="D4" s="7"/>
      <c r="E4" s="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9" s="4" customFormat="1" ht="30" customHeight="1">
      <c r="A5" s="73" t="s">
        <v>6</v>
      </c>
      <c r="B5" s="74"/>
      <c r="C5" s="86" t="s">
        <v>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8"/>
      <c r="S5" s="3"/>
    </row>
    <row r="6" spans="1:19" s="4" customFormat="1" ht="24.75" customHeight="1">
      <c r="A6" s="73" t="s">
        <v>8</v>
      </c>
      <c r="B6" s="74"/>
      <c r="C6" s="101" t="s">
        <v>9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3"/>
      <c r="S6" s="3"/>
    </row>
    <row r="7" spans="1:19" s="4" customFormat="1" ht="12.75">
      <c r="A7" s="73" t="s">
        <v>10</v>
      </c>
      <c r="B7" s="74"/>
      <c r="C7" s="78" t="s">
        <v>11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80"/>
      <c r="S7" s="3"/>
    </row>
    <row r="8" spans="1:19" s="4" customFormat="1" ht="12.75">
      <c r="A8" s="73" t="s">
        <v>12</v>
      </c>
      <c r="B8" s="74"/>
      <c r="C8" s="78" t="s">
        <v>13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10"/>
      <c r="S8" s="3"/>
    </row>
    <row r="9" spans="1:19" s="4" customFormat="1" ht="12.75">
      <c r="A9" s="72" t="s">
        <v>14</v>
      </c>
      <c r="B9" s="72"/>
      <c r="C9" s="21" t="s">
        <v>15</v>
      </c>
      <c r="D9" s="73" t="s">
        <v>16</v>
      </c>
      <c r="E9" s="111"/>
      <c r="F9" s="111"/>
      <c r="G9" s="109" t="s">
        <v>17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10"/>
      <c r="S9" s="3"/>
    </row>
    <row r="10" spans="1:19" s="4" customFormat="1" ht="39" customHeight="1">
      <c r="A10" s="83" t="s">
        <v>18</v>
      </c>
      <c r="B10" s="84"/>
      <c r="C10" s="71">
        <v>46050</v>
      </c>
      <c r="D10" s="72" t="s">
        <v>19</v>
      </c>
      <c r="E10" s="72"/>
      <c r="F10" s="117" t="s">
        <v>20</v>
      </c>
      <c r="G10" s="117"/>
      <c r="H10" s="117"/>
      <c r="I10" s="117"/>
      <c r="J10" s="55" t="s">
        <v>21</v>
      </c>
      <c r="K10" s="112" t="s">
        <v>22</v>
      </c>
      <c r="L10" s="113"/>
      <c r="M10" s="113"/>
      <c r="N10" s="114"/>
      <c r="O10" s="73" t="s">
        <v>23</v>
      </c>
      <c r="P10" s="74"/>
      <c r="Q10" s="86" t="s">
        <v>24</v>
      </c>
      <c r="R10" s="88"/>
      <c r="S10" s="3"/>
    </row>
    <row r="11" spans="1:19" s="3" customFormat="1" ht="6.75" customHeight="1" thickBot="1">
      <c r="A11" s="5"/>
      <c r="B11" s="5"/>
      <c r="C11" s="6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9" s="4" customFormat="1" ht="12.75">
      <c r="A12" s="75" t="s">
        <v>25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7"/>
      <c r="S12" s="3"/>
    </row>
    <row r="13" spans="1:19" s="4" customFormat="1" ht="12.75">
      <c r="A13" s="85" t="s">
        <v>26</v>
      </c>
      <c r="B13" s="81" t="s">
        <v>27</v>
      </c>
      <c r="C13" s="81" t="s">
        <v>28</v>
      </c>
      <c r="D13" s="123" t="s">
        <v>29</v>
      </c>
      <c r="E13" s="123" t="s">
        <v>30</v>
      </c>
      <c r="F13" s="83" t="s">
        <v>31</v>
      </c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84"/>
      <c r="R13" s="82" t="s">
        <v>32</v>
      </c>
      <c r="S13" s="3"/>
    </row>
    <row r="14" spans="1:19" s="4" customFormat="1" ht="12.75">
      <c r="A14" s="85"/>
      <c r="B14" s="81"/>
      <c r="C14" s="81"/>
      <c r="D14" s="124"/>
      <c r="E14" s="124"/>
      <c r="F14" s="83" t="s">
        <v>33</v>
      </c>
      <c r="G14" s="115"/>
      <c r="H14" s="115"/>
      <c r="I14" s="83" t="s">
        <v>34</v>
      </c>
      <c r="J14" s="115"/>
      <c r="K14" s="115"/>
      <c r="L14" s="83" t="s">
        <v>35</v>
      </c>
      <c r="M14" s="115"/>
      <c r="N14" s="115"/>
      <c r="O14" s="83" t="s">
        <v>36</v>
      </c>
      <c r="P14" s="115"/>
      <c r="Q14" s="115"/>
      <c r="R14" s="82"/>
      <c r="S14" s="3"/>
    </row>
    <row r="15" spans="1:19" s="58" customFormat="1" ht="26.25" customHeight="1">
      <c r="A15" s="85"/>
      <c r="B15" s="81"/>
      <c r="C15" s="81"/>
      <c r="D15" s="67">
        <v>2025</v>
      </c>
      <c r="E15" s="67">
        <v>2026</v>
      </c>
      <c r="F15" s="56" t="s">
        <v>37</v>
      </c>
      <c r="G15" s="56" t="s">
        <v>38</v>
      </c>
      <c r="H15" s="68" t="s">
        <v>39</v>
      </c>
      <c r="I15" s="56" t="s">
        <v>37</v>
      </c>
      <c r="J15" s="56" t="s">
        <v>38</v>
      </c>
      <c r="K15" s="68" t="s">
        <v>39</v>
      </c>
      <c r="L15" s="56" t="s">
        <v>37</v>
      </c>
      <c r="M15" s="56" t="s">
        <v>38</v>
      </c>
      <c r="N15" s="68" t="s">
        <v>39</v>
      </c>
      <c r="O15" s="56" t="s">
        <v>37</v>
      </c>
      <c r="P15" s="56" t="s">
        <v>38</v>
      </c>
      <c r="Q15" s="68" t="s">
        <v>39</v>
      </c>
      <c r="R15" s="82"/>
      <c r="S15" s="57"/>
    </row>
    <row r="16" spans="1:19" s="29" customFormat="1" ht="45">
      <c r="A16" s="116" t="s">
        <v>40</v>
      </c>
      <c r="B16" s="69" t="s">
        <v>41</v>
      </c>
      <c r="C16" s="70" t="s">
        <v>42</v>
      </c>
      <c r="D16" s="23"/>
      <c r="E16" s="63">
        <v>12</v>
      </c>
      <c r="F16" s="24">
        <v>3</v>
      </c>
      <c r="G16" s="25"/>
      <c r="H16" s="25"/>
      <c r="I16" s="24">
        <v>3</v>
      </c>
      <c r="J16" s="25"/>
      <c r="K16" s="25"/>
      <c r="L16" s="24">
        <v>3</v>
      </c>
      <c r="M16" s="25"/>
      <c r="N16" s="25"/>
      <c r="O16" s="24">
        <v>3</v>
      </c>
      <c r="P16" s="25"/>
      <c r="Q16" s="26"/>
      <c r="R16" s="27"/>
      <c r="S16" s="28"/>
    </row>
    <row r="17" spans="1:19" s="29" customFormat="1" ht="60">
      <c r="A17" s="116"/>
      <c r="B17" s="69" t="s">
        <v>43</v>
      </c>
      <c r="C17" s="70" t="s">
        <v>44</v>
      </c>
      <c r="D17" s="23"/>
      <c r="E17" s="64">
        <v>4</v>
      </c>
      <c r="F17" s="30">
        <v>1</v>
      </c>
      <c r="G17" s="31"/>
      <c r="H17" s="31"/>
      <c r="I17" s="30">
        <v>1</v>
      </c>
      <c r="J17" s="31"/>
      <c r="K17" s="31"/>
      <c r="L17" s="30">
        <v>1</v>
      </c>
      <c r="M17" s="31"/>
      <c r="N17" s="31"/>
      <c r="O17" s="30">
        <v>1</v>
      </c>
      <c r="P17" s="31"/>
      <c r="Q17" s="32"/>
      <c r="R17" s="33"/>
      <c r="S17" s="28"/>
    </row>
    <row r="18" spans="1:19" s="29" customFormat="1" ht="12.75">
      <c r="A18" s="116"/>
      <c r="B18" s="22"/>
      <c r="C18" s="22"/>
      <c r="D18" s="23"/>
      <c r="E18" s="64"/>
      <c r="F18" s="30"/>
      <c r="G18" s="31"/>
      <c r="H18" s="31"/>
      <c r="I18" s="30"/>
      <c r="J18" s="31"/>
      <c r="K18" s="31"/>
      <c r="L18" s="30"/>
      <c r="M18" s="31"/>
      <c r="N18" s="31"/>
      <c r="O18" s="30"/>
      <c r="P18" s="31"/>
      <c r="Q18" s="32"/>
      <c r="R18" s="33"/>
      <c r="S18" s="28"/>
    </row>
    <row r="19" spans="1:19" s="29" customFormat="1" ht="12.75">
      <c r="A19" s="121"/>
      <c r="B19" s="34"/>
      <c r="C19" s="22"/>
      <c r="D19" s="23"/>
      <c r="E19" s="64"/>
      <c r="F19" s="30"/>
      <c r="G19" s="31"/>
      <c r="H19" s="31"/>
      <c r="I19" s="30"/>
      <c r="J19" s="31"/>
      <c r="K19" s="31"/>
      <c r="L19" s="30"/>
      <c r="M19" s="31"/>
      <c r="N19" s="31"/>
      <c r="O19" s="30"/>
      <c r="P19" s="31"/>
      <c r="Q19" s="32"/>
      <c r="R19" s="33"/>
      <c r="S19" s="28"/>
    </row>
    <row r="20" spans="1:19" s="29" customFormat="1" ht="12.75">
      <c r="A20" s="122"/>
      <c r="B20" s="22"/>
      <c r="C20" s="22"/>
      <c r="D20" s="23"/>
      <c r="E20" s="64"/>
      <c r="F20" s="30"/>
      <c r="G20" s="31"/>
      <c r="H20" s="31"/>
      <c r="I20" s="30"/>
      <c r="J20" s="31"/>
      <c r="K20" s="31"/>
      <c r="L20" s="30"/>
      <c r="M20" s="31"/>
      <c r="N20" s="31"/>
      <c r="O20" s="30"/>
      <c r="P20" s="31"/>
      <c r="Q20" s="32"/>
      <c r="R20" s="33"/>
      <c r="S20" s="28"/>
    </row>
    <row r="21" spans="1:19" s="29" customFormat="1" ht="12.75">
      <c r="A21" s="122"/>
      <c r="B21" s="22"/>
      <c r="C21" s="22"/>
      <c r="D21" s="23"/>
      <c r="E21" s="64"/>
      <c r="F21" s="30"/>
      <c r="G21" s="31"/>
      <c r="H21" s="31"/>
      <c r="I21" s="30"/>
      <c r="J21" s="31"/>
      <c r="K21" s="31"/>
      <c r="L21" s="30"/>
      <c r="M21" s="31"/>
      <c r="N21" s="31"/>
      <c r="O21" s="30"/>
      <c r="P21" s="31"/>
      <c r="Q21" s="32"/>
      <c r="R21" s="33"/>
      <c r="S21" s="28"/>
    </row>
    <row r="22" spans="1:19" s="29" customFormat="1" ht="12.75">
      <c r="A22" s="118"/>
      <c r="B22" s="22"/>
      <c r="C22" s="22"/>
      <c r="D22" s="23"/>
      <c r="E22" s="64"/>
      <c r="F22" s="30"/>
      <c r="G22" s="31"/>
      <c r="H22" s="31"/>
      <c r="I22" s="30"/>
      <c r="J22" s="31"/>
      <c r="K22" s="31"/>
      <c r="L22" s="30"/>
      <c r="M22" s="31"/>
      <c r="N22" s="31"/>
      <c r="O22" s="30"/>
      <c r="P22" s="31"/>
      <c r="Q22" s="32"/>
      <c r="R22" s="33"/>
      <c r="S22" s="28"/>
    </row>
    <row r="23" spans="1:19" s="29" customFormat="1" ht="12.75">
      <c r="A23" s="118"/>
      <c r="B23" s="22"/>
      <c r="C23" s="22"/>
      <c r="D23" s="23"/>
      <c r="E23" s="64"/>
      <c r="F23" s="35"/>
      <c r="G23" s="31"/>
      <c r="H23" s="31"/>
      <c r="I23" s="30"/>
      <c r="J23" s="31"/>
      <c r="K23" s="31"/>
      <c r="L23" s="30"/>
      <c r="M23" s="31"/>
      <c r="N23" s="31"/>
      <c r="O23" s="30"/>
      <c r="P23" s="31"/>
      <c r="Q23" s="32"/>
      <c r="R23" s="33"/>
      <c r="S23" s="28"/>
    </row>
    <row r="24" spans="1:19" s="29" customFormat="1" ht="39" thickBot="1">
      <c r="A24" s="36" t="s">
        <v>45</v>
      </c>
      <c r="B24" s="37" t="s">
        <v>46</v>
      </c>
      <c r="C24" s="37"/>
      <c r="D24" s="38"/>
      <c r="E24" s="64"/>
      <c r="F24" s="39"/>
      <c r="G24" s="40"/>
      <c r="H24" s="40"/>
      <c r="I24" s="39"/>
      <c r="J24" s="40"/>
      <c r="K24" s="40"/>
      <c r="L24" s="39"/>
      <c r="M24" s="40"/>
      <c r="N24" s="40"/>
      <c r="O24" s="39"/>
      <c r="P24" s="40"/>
      <c r="Q24" s="41"/>
      <c r="R24" s="42"/>
      <c r="S24" s="28"/>
    </row>
    <row r="25" spans="1:19" s="20" customFormat="1" ht="38.25">
      <c r="A25" s="119"/>
      <c r="B25" s="119"/>
      <c r="C25" s="119"/>
      <c r="D25" s="119"/>
      <c r="E25" s="120"/>
      <c r="F25" s="60" t="s">
        <v>47</v>
      </c>
      <c r="G25" s="60" t="s">
        <v>48</v>
      </c>
      <c r="H25" s="65" t="s">
        <v>49</v>
      </c>
      <c r="I25" s="60" t="s">
        <v>47</v>
      </c>
      <c r="J25" s="60" t="s">
        <v>48</v>
      </c>
      <c r="K25" s="65" t="s">
        <v>49</v>
      </c>
      <c r="L25" s="60" t="s">
        <v>47</v>
      </c>
      <c r="M25" s="60" t="s">
        <v>48</v>
      </c>
      <c r="N25" s="65" t="s">
        <v>49</v>
      </c>
      <c r="O25" s="60" t="s">
        <v>47</v>
      </c>
      <c r="P25" s="60" t="s">
        <v>48</v>
      </c>
      <c r="Q25" s="66" t="s">
        <v>49</v>
      </c>
      <c r="R25" s="59" t="s">
        <v>50</v>
      </c>
      <c r="S25" s="19"/>
    </row>
    <row r="26" spans="1:19" s="20" customFormat="1" ht="16.5" thickBot="1">
      <c r="A26" s="1"/>
      <c r="B26" s="1"/>
      <c r="C26" s="104" t="s">
        <v>51</v>
      </c>
      <c r="D26" s="72"/>
      <c r="E26" s="62">
        <f>+SUM(E16:E24)</f>
        <v>16</v>
      </c>
      <c r="F26" s="61">
        <f>+SUM(F16:F24)</f>
        <v>4</v>
      </c>
      <c r="G26" s="61">
        <f>+SUM(G16:G24)</f>
        <v>0</v>
      </c>
      <c r="H26" s="16">
        <f>+G26/F26</f>
        <v>0</v>
      </c>
      <c r="I26" s="61">
        <f>+SUM(I16:I24)</f>
        <v>4</v>
      </c>
      <c r="J26" s="61">
        <f>+SUM(J16:J24)</f>
        <v>0</v>
      </c>
      <c r="K26" s="16">
        <f>+J26/I26</f>
        <v>0</v>
      </c>
      <c r="L26" s="61">
        <f>+SUM(L16:L24)</f>
        <v>4</v>
      </c>
      <c r="M26" s="61">
        <f>+SUM(M16:M24)</f>
        <v>0</v>
      </c>
      <c r="N26" s="16">
        <f>+M26/L26</f>
        <v>0</v>
      </c>
      <c r="O26" s="61">
        <f>+SUM(O16:O24)</f>
        <v>4</v>
      </c>
      <c r="P26" s="61">
        <f>+SUM(P16:P24)</f>
        <v>0</v>
      </c>
      <c r="Q26" s="17">
        <f>+P26/O26</f>
        <v>0</v>
      </c>
      <c r="R26" s="18">
        <f>+SUM(G26+J26+M26+P26)/(F26+I26+L26+O26)</f>
        <v>0</v>
      </c>
      <c r="S26" s="19"/>
    </row>
    <row r="27" spans="1:19" s="44" customFormat="1" ht="157.5" customHeight="1" thickBot="1">
      <c r="A27" s="43"/>
      <c r="B27" s="43"/>
      <c r="C27" s="105" t="s">
        <v>52</v>
      </c>
      <c r="D27" s="106"/>
      <c r="E27" s="107"/>
      <c r="F27" s="98"/>
      <c r="G27" s="99"/>
      <c r="H27" s="108"/>
      <c r="I27" s="98"/>
      <c r="J27" s="99"/>
      <c r="K27" s="108"/>
      <c r="L27" s="98"/>
      <c r="M27" s="99"/>
      <c r="N27" s="108"/>
      <c r="O27" s="98"/>
      <c r="P27" s="99"/>
      <c r="Q27" s="100"/>
      <c r="R27" s="54" t="s">
        <v>53</v>
      </c>
    </row>
    <row r="28" spans="1:19" s="1" customFormat="1">
      <c r="D28" s="7"/>
      <c r="E28" s="7"/>
    </row>
    <row r="29" spans="1:19" s="1" customFormat="1">
      <c r="D29" s="7"/>
      <c r="E29" s="7"/>
    </row>
    <row r="30" spans="1:19" s="1" customFormat="1">
      <c r="D30" s="7"/>
      <c r="E30" s="7"/>
    </row>
    <row r="31" spans="1:19" s="1" customFormat="1">
      <c r="D31" s="7"/>
      <c r="E31" s="7"/>
    </row>
    <row r="32" spans="1:19" s="1" customFormat="1">
      <c r="D32" s="7"/>
      <c r="E32" s="7"/>
    </row>
    <row r="33" spans="4:5" s="1" customFormat="1">
      <c r="D33" s="7"/>
      <c r="E33" s="7"/>
    </row>
    <row r="34" spans="4:5" s="1" customFormat="1">
      <c r="D34" s="7"/>
      <c r="E34" s="7"/>
    </row>
    <row r="35" spans="4:5" s="1" customFormat="1">
      <c r="D35" s="7"/>
      <c r="E35" s="7"/>
    </row>
    <row r="36" spans="4:5" s="1" customFormat="1">
      <c r="D36" s="7"/>
      <c r="E36" s="7"/>
    </row>
    <row r="37" spans="4:5" s="1" customFormat="1">
      <c r="D37" s="7"/>
      <c r="E37" s="7"/>
    </row>
    <row r="38" spans="4:5" s="1" customFormat="1">
      <c r="D38" s="7"/>
      <c r="E38" s="7"/>
    </row>
    <row r="39" spans="4:5" s="1" customFormat="1">
      <c r="D39" s="7"/>
      <c r="E39" s="7"/>
    </row>
    <row r="40" spans="4:5" s="1" customFormat="1">
      <c r="D40" s="7"/>
      <c r="E40" s="7"/>
    </row>
    <row r="41" spans="4:5" s="1" customFormat="1">
      <c r="D41" s="7"/>
      <c r="E41" s="7"/>
    </row>
    <row r="42" spans="4:5" s="1" customFormat="1">
      <c r="D42" s="7"/>
      <c r="E42" s="7"/>
    </row>
    <row r="43" spans="4:5" s="1" customFormat="1">
      <c r="D43" s="7"/>
      <c r="E43" s="7"/>
    </row>
    <row r="44" spans="4:5" s="1" customFormat="1">
      <c r="D44" s="7"/>
      <c r="E44" s="7"/>
    </row>
    <row r="45" spans="4:5" s="1" customFormat="1">
      <c r="D45" s="7"/>
      <c r="E45" s="7"/>
    </row>
    <row r="46" spans="4:5" s="1" customFormat="1">
      <c r="D46" s="7"/>
      <c r="E46" s="7"/>
    </row>
    <row r="47" spans="4:5" s="1" customFormat="1">
      <c r="D47" s="7"/>
      <c r="E47" s="7"/>
    </row>
    <row r="48" spans="4:5" s="1" customFormat="1">
      <c r="D48" s="7"/>
      <c r="E48" s="7"/>
    </row>
    <row r="49" spans="4:5" s="1" customFormat="1">
      <c r="D49" s="7"/>
      <c r="E49" s="7"/>
    </row>
    <row r="50" spans="4:5" s="1" customFormat="1">
      <c r="D50" s="7"/>
      <c r="E50" s="7"/>
    </row>
    <row r="51" spans="4:5" s="1" customFormat="1">
      <c r="D51" s="7"/>
      <c r="E51" s="7"/>
    </row>
    <row r="52" spans="4:5" s="1" customFormat="1">
      <c r="D52" s="7"/>
      <c r="E52" s="7"/>
    </row>
    <row r="53" spans="4:5" s="1" customFormat="1">
      <c r="D53" s="7"/>
      <c r="E53" s="7"/>
    </row>
    <row r="54" spans="4:5" s="1" customFormat="1">
      <c r="D54" s="7"/>
      <c r="E54" s="7"/>
    </row>
    <row r="55" spans="4:5" s="1" customFormat="1">
      <c r="D55" s="7"/>
      <c r="E55" s="7"/>
    </row>
    <row r="56" spans="4:5" s="1" customFormat="1">
      <c r="D56" s="7"/>
      <c r="E56" s="7"/>
    </row>
    <row r="57" spans="4:5" s="1" customFormat="1">
      <c r="D57" s="7"/>
      <c r="E57" s="7"/>
    </row>
    <row r="58" spans="4:5" s="1" customFormat="1">
      <c r="D58" s="7"/>
      <c r="E58" s="7"/>
    </row>
    <row r="59" spans="4:5" s="1" customFormat="1">
      <c r="D59" s="7"/>
      <c r="E59" s="7"/>
    </row>
    <row r="60" spans="4:5" s="1" customFormat="1">
      <c r="D60" s="7"/>
      <c r="E60" s="7"/>
    </row>
    <row r="61" spans="4:5" s="1" customFormat="1">
      <c r="D61" s="7"/>
      <c r="E61" s="7"/>
    </row>
    <row r="62" spans="4:5" s="1" customFormat="1">
      <c r="D62" s="7"/>
      <c r="E62" s="7"/>
    </row>
    <row r="63" spans="4:5" s="1" customFormat="1">
      <c r="D63" s="7"/>
      <c r="E63" s="7"/>
    </row>
    <row r="64" spans="4:5" s="1" customFormat="1">
      <c r="D64" s="7"/>
      <c r="E64" s="7"/>
    </row>
    <row r="65" spans="4:5" s="1" customFormat="1">
      <c r="D65" s="7"/>
      <c r="E65" s="7"/>
    </row>
    <row r="66" spans="4:5" s="1" customFormat="1">
      <c r="D66" s="7"/>
      <c r="E66" s="7"/>
    </row>
    <row r="67" spans="4:5" s="1" customFormat="1">
      <c r="D67" s="7"/>
      <c r="E67" s="7"/>
    </row>
    <row r="68" spans="4:5" s="1" customFormat="1">
      <c r="D68" s="7"/>
      <c r="E68" s="7"/>
    </row>
    <row r="69" spans="4:5" s="1" customFormat="1">
      <c r="D69" s="7"/>
      <c r="E69" s="7"/>
    </row>
    <row r="70" spans="4:5" s="1" customFormat="1">
      <c r="D70" s="7"/>
      <c r="E70" s="7"/>
    </row>
    <row r="71" spans="4:5" s="1" customFormat="1">
      <c r="D71" s="7"/>
      <c r="E71" s="7"/>
    </row>
    <row r="72" spans="4:5" s="1" customFormat="1">
      <c r="D72" s="7"/>
      <c r="E72" s="7"/>
    </row>
    <row r="73" spans="4:5" s="1" customFormat="1">
      <c r="D73" s="7"/>
      <c r="E73" s="7"/>
    </row>
    <row r="74" spans="4:5" s="1" customFormat="1">
      <c r="D74" s="7"/>
      <c r="E74" s="7"/>
    </row>
    <row r="75" spans="4:5" s="1" customFormat="1">
      <c r="D75" s="7"/>
      <c r="E75" s="7"/>
    </row>
    <row r="76" spans="4:5" s="1" customFormat="1">
      <c r="D76" s="7"/>
      <c r="E76" s="7"/>
    </row>
    <row r="77" spans="4:5" s="1" customFormat="1">
      <c r="D77" s="7"/>
      <c r="E77" s="7"/>
    </row>
    <row r="78" spans="4:5" s="1" customFormat="1">
      <c r="D78" s="7"/>
      <c r="E78" s="7"/>
    </row>
    <row r="79" spans="4:5" s="1" customFormat="1">
      <c r="D79" s="7"/>
      <c r="E79" s="7"/>
    </row>
    <row r="80" spans="4:5" s="1" customFormat="1">
      <c r="D80" s="7"/>
      <c r="E80" s="7"/>
    </row>
    <row r="81" spans="4:5" s="1" customFormat="1">
      <c r="D81" s="7"/>
      <c r="E81" s="7"/>
    </row>
    <row r="82" spans="4:5" s="1" customFormat="1">
      <c r="D82" s="7"/>
      <c r="E82" s="7"/>
    </row>
    <row r="83" spans="4:5" s="1" customFormat="1">
      <c r="D83" s="7"/>
      <c r="E83" s="7"/>
    </row>
    <row r="84" spans="4:5" s="1" customFormat="1">
      <c r="D84" s="7"/>
      <c r="E84" s="7"/>
    </row>
    <row r="85" spans="4:5" s="1" customFormat="1">
      <c r="D85" s="7"/>
      <c r="E85" s="7"/>
    </row>
    <row r="86" spans="4:5" s="1" customFormat="1">
      <c r="D86" s="7"/>
      <c r="E86" s="7"/>
    </row>
    <row r="87" spans="4:5" s="1" customFormat="1">
      <c r="D87" s="7"/>
      <c r="E87" s="7"/>
    </row>
    <row r="88" spans="4:5" s="1" customFormat="1">
      <c r="D88" s="7"/>
      <c r="E88" s="7"/>
    </row>
    <row r="89" spans="4:5" s="1" customFormat="1">
      <c r="D89" s="7"/>
      <c r="E89" s="7"/>
    </row>
    <row r="90" spans="4:5" s="1" customFormat="1">
      <c r="D90" s="7"/>
      <c r="E90" s="7"/>
    </row>
    <row r="91" spans="4:5" s="1" customFormat="1">
      <c r="D91" s="7"/>
      <c r="E91" s="7"/>
    </row>
    <row r="92" spans="4:5" s="1" customFormat="1">
      <c r="D92" s="7"/>
      <c r="E92" s="7"/>
    </row>
    <row r="93" spans="4:5" s="1" customFormat="1">
      <c r="D93" s="7"/>
      <c r="E93" s="7"/>
    </row>
    <row r="94" spans="4:5" s="1" customFormat="1">
      <c r="D94" s="7"/>
      <c r="E94" s="7"/>
    </row>
    <row r="95" spans="4:5" s="1" customFormat="1">
      <c r="D95" s="7"/>
      <c r="E95" s="7"/>
    </row>
    <row r="96" spans="4:5" s="1" customFormat="1">
      <c r="D96" s="7"/>
      <c r="E96" s="7"/>
    </row>
    <row r="97" spans="4:5" s="1" customFormat="1">
      <c r="D97" s="7"/>
      <c r="E97" s="7"/>
    </row>
    <row r="98" spans="4:5" s="1" customFormat="1">
      <c r="D98" s="7"/>
      <c r="E98" s="7"/>
    </row>
    <row r="99" spans="4:5" s="1" customFormat="1">
      <c r="D99" s="7"/>
      <c r="E99" s="7"/>
    </row>
    <row r="100" spans="4:5" s="1" customFormat="1">
      <c r="D100" s="7"/>
      <c r="E100" s="7"/>
    </row>
    <row r="101" spans="4:5" s="1" customFormat="1">
      <c r="D101" s="7"/>
      <c r="E101" s="7"/>
    </row>
    <row r="102" spans="4:5" s="1" customFormat="1">
      <c r="D102" s="7"/>
      <c r="E102" s="7"/>
    </row>
    <row r="103" spans="4:5" s="1" customFormat="1">
      <c r="D103" s="7"/>
      <c r="E103" s="7"/>
    </row>
    <row r="104" spans="4:5" s="1" customFormat="1">
      <c r="D104" s="7"/>
      <c r="E104" s="7"/>
    </row>
    <row r="105" spans="4:5" s="1" customFormat="1">
      <c r="D105" s="7"/>
      <c r="E105" s="7"/>
    </row>
    <row r="106" spans="4:5" s="1" customFormat="1">
      <c r="D106" s="7"/>
      <c r="E106" s="7"/>
    </row>
    <row r="107" spans="4:5" s="1" customFormat="1">
      <c r="D107" s="7"/>
      <c r="E107" s="7"/>
    </row>
    <row r="108" spans="4:5" s="1" customFormat="1">
      <c r="D108" s="7"/>
      <c r="E108" s="7"/>
    </row>
    <row r="109" spans="4:5" s="1" customFormat="1">
      <c r="D109" s="7"/>
      <c r="E109" s="7"/>
    </row>
    <row r="110" spans="4:5" s="1" customFormat="1">
      <c r="D110" s="7"/>
      <c r="E110" s="7"/>
    </row>
    <row r="111" spans="4:5" s="1" customFormat="1">
      <c r="D111" s="7"/>
      <c r="E111" s="7"/>
    </row>
    <row r="112" spans="4:5" s="1" customFormat="1">
      <c r="D112" s="7"/>
      <c r="E112" s="7"/>
    </row>
    <row r="113" spans="1:5" s="1" customFormat="1">
      <c r="D113" s="7"/>
      <c r="E113" s="7"/>
    </row>
    <row r="114" spans="1:5" s="1" customFormat="1">
      <c r="D114" s="7"/>
      <c r="E114" s="7"/>
    </row>
    <row r="115" spans="1:5">
      <c r="A115" s="1"/>
      <c r="B115" s="1"/>
      <c r="C115" s="1"/>
      <c r="D115" s="7"/>
      <c r="E115" s="7"/>
    </row>
  </sheetData>
  <mergeCells count="41">
    <mergeCell ref="A16:A18"/>
    <mergeCell ref="I27:K27"/>
    <mergeCell ref="L27:N27"/>
    <mergeCell ref="F10:I10"/>
    <mergeCell ref="A22:A23"/>
    <mergeCell ref="A25:E25"/>
    <mergeCell ref="A19:A21"/>
    <mergeCell ref="D13:D14"/>
    <mergeCell ref="E13:E14"/>
    <mergeCell ref="F14:H14"/>
    <mergeCell ref="I14:K14"/>
    <mergeCell ref="L14:N14"/>
    <mergeCell ref="O27:Q27"/>
    <mergeCell ref="O10:P10"/>
    <mergeCell ref="Q10:R10"/>
    <mergeCell ref="D10:E10"/>
    <mergeCell ref="C6:R6"/>
    <mergeCell ref="C26:D26"/>
    <mergeCell ref="C27:E27"/>
    <mergeCell ref="F27:H27"/>
    <mergeCell ref="C8:R8"/>
    <mergeCell ref="D9:F9"/>
    <mergeCell ref="G9:R9"/>
    <mergeCell ref="K10:N10"/>
    <mergeCell ref="O14:Q14"/>
    <mergeCell ref="F13:Q13"/>
    <mergeCell ref="C5:R5"/>
    <mergeCell ref="A6:B6"/>
    <mergeCell ref="A5:B5"/>
    <mergeCell ref="B1:P1"/>
    <mergeCell ref="B2:P3"/>
    <mergeCell ref="A9:B9"/>
    <mergeCell ref="A7:B7"/>
    <mergeCell ref="A12:R12"/>
    <mergeCell ref="C7:R7"/>
    <mergeCell ref="C13:C15"/>
    <mergeCell ref="R13:R15"/>
    <mergeCell ref="A8:B8"/>
    <mergeCell ref="A10:B10"/>
    <mergeCell ref="A13:A15"/>
    <mergeCell ref="B13:B15"/>
  </mergeCells>
  <phoneticPr fontId="13" type="noConversion"/>
  <dataValidations count="3">
    <dataValidation type="decimal" operator="lessThan" showInputMessage="1" sqref="R1" xr:uid="{70F2BFD9-F6CD-49BE-9A9E-F975E1163AC2}">
      <formula1>0</formula1>
    </dataValidation>
    <dataValidation operator="lessThan" allowBlank="1" showInputMessage="1" showErrorMessage="1" sqref="R2:R3 B1:B2 Q3" xr:uid="{39568721-159F-4C28-991E-BA829389EB38}"/>
    <dataValidation type="decimal" operator="lessThan" allowBlank="1" showInputMessage="1" showErrorMessage="1" sqref="Q1:Q2" xr:uid="{01EB280C-5267-4D05-9F41-48CD8C21E685}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F25"/>
  <sheetViews>
    <sheetView showGridLines="0" topLeftCell="A12" workbookViewId="0">
      <selection activeCell="D18" sqref="D18"/>
    </sheetView>
  </sheetViews>
  <sheetFormatPr baseColWidth="10" defaultColWidth="0" defaultRowHeight="15"/>
  <cols>
    <col min="1" max="1" width="26.28515625" style="11" customWidth="1"/>
    <col min="2" max="2" width="33.85546875" style="11" customWidth="1"/>
    <col min="3" max="3" width="13" style="11" customWidth="1"/>
    <col min="4" max="4" width="67" style="11" customWidth="1"/>
    <col min="5" max="5" width="28.140625" style="10" customWidth="1"/>
    <col min="6" max="6" width="11.42578125" style="10" customWidth="1"/>
    <col min="7" max="16384" width="11.42578125" style="10" hidden="1"/>
  </cols>
  <sheetData>
    <row r="1" spans="1:5">
      <c r="A1" s="11" t="s">
        <v>54</v>
      </c>
      <c r="B1" s="11" t="s">
        <v>55</v>
      </c>
      <c r="C1" s="11" t="s">
        <v>56</v>
      </c>
      <c r="D1" s="11" t="s">
        <v>57</v>
      </c>
      <c r="E1" s="10" t="s">
        <v>58</v>
      </c>
    </row>
    <row r="2" spans="1:5" ht="60" customHeight="1">
      <c r="A2" s="11" t="s">
        <v>6</v>
      </c>
      <c r="B2" s="11" t="s">
        <v>59</v>
      </c>
      <c r="C2" s="11" t="s">
        <v>60</v>
      </c>
      <c r="D2" s="12" t="s">
        <v>61</v>
      </c>
      <c r="E2" s="11" t="s">
        <v>62</v>
      </c>
    </row>
    <row r="3" spans="1:5" ht="22.5">
      <c r="A3" s="11" t="s">
        <v>8</v>
      </c>
      <c r="B3" s="11" t="s">
        <v>63</v>
      </c>
      <c r="C3" s="11" t="s">
        <v>60</v>
      </c>
      <c r="D3" s="12" t="s">
        <v>64</v>
      </c>
      <c r="E3" s="11" t="s">
        <v>65</v>
      </c>
    </row>
    <row r="4" spans="1:5" ht="22.5">
      <c r="A4" s="11" t="s">
        <v>10</v>
      </c>
      <c r="B4" s="11" t="s">
        <v>66</v>
      </c>
      <c r="C4" s="11" t="s">
        <v>60</v>
      </c>
      <c r="D4" s="12" t="s">
        <v>67</v>
      </c>
      <c r="E4" s="11" t="s">
        <v>65</v>
      </c>
    </row>
    <row r="5" spans="1:5" ht="22.5">
      <c r="A5" s="11" t="s">
        <v>12</v>
      </c>
      <c r="B5" s="11" t="s">
        <v>68</v>
      </c>
      <c r="C5" s="11" t="s">
        <v>60</v>
      </c>
      <c r="D5" s="12" t="s">
        <v>69</v>
      </c>
      <c r="E5" s="11" t="s">
        <v>65</v>
      </c>
    </row>
    <row r="6" spans="1:5" ht="22.5">
      <c r="A6" s="11" t="s">
        <v>14</v>
      </c>
      <c r="B6" s="11" t="s">
        <v>70</v>
      </c>
      <c r="C6" s="11" t="s">
        <v>60</v>
      </c>
      <c r="D6" s="12" t="s">
        <v>71</v>
      </c>
      <c r="E6" s="11" t="s">
        <v>65</v>
      </c>
    </row>
    <row r="7" spans="1:5" ht="22.5">
      <c r="A7" s="11" t="s">
        <v>16</v>
      </c>
      <c r="B7" s="11" t="s">
        <v>72</v>
      </c>
      <c r="C7" s="11" t="s">
        <v>60</v>
      </c>
      <c r="D7" s="12" t="s">
        <v>73</v>
      </c>
      <c r="E7" s="11" t="s">
        <v>65</v>
      </c>
    </row>
    <row r="8" spans="1:5" ht="12.75" customHeight="1">
      <c r="A8" s="11" t="s">
        <v>74</v>
      </c>
      <c r="B8" s="11" t="s">
        <v>75</v>
      </c>
      <c r="C8" s="11" t="s">
        <v>60</v>
      </c>
      <c r="D8" s="12" t="s">
        <v>76</v>
      </c>
      <c r="E8" s="11" t="s">
        <v>65</v>
      </c>
    </row>
    <row r="9" spans="1:5" ht="22.5">
      <c r="A9" s="11" t="s">
        <v>77</v>
      </c>
      <c r="B9" s="11" t="s">
        <v>78</v>
      </c>
      <c r="C9" s="11" t="s">
        <v>60</v>
      </c>
      <c r="D9" s="12" t="s">
        <v>79</v>
      </c>
      <c r="E9" s="11" t="s">
        <v>65</v>
      </c>
    </row>
    <row r="10" spans="1:5" ht="33.75">
      <c r="A10" s="11" t="s">
        <v>80</v>
      </c>
      <c r="B10" s="11" t="s">
        <v>81</v>
      </c>
      <c r="C10" s="11" t="s">
        <v>82</v>
      </c>
      <c r="D10" s="13">
        <v>46053</v>
      </c>
      <c r="E10" s="11" t="s">
        <v>83</v>
      </c>
    </row>
    <row r="11" spans="1:5" ht="33.75">
      <c r="A11" s="11" t="s">
        <v>23</v>
      </c>
      <c r="B11" s="11" t="s">
        <v>84</v>
      </c>
      <c r="C11" s="11" t="s">
        <v>60</v>
      </c>
      <c r="D11" s="12" t="s">
        <v>24</v>
      </c>
      <c r="E11" s="11" t="s">
        <v>85</v>
      </c>
    </row>
    <row r="12" spans="1:5" ht="45">
      <c r="A12" s="11" t="s">
        <v>86</v>
      </c>
      <c r="B12" s="11" t="s">
        <v>87</v>
      </c>
      <c r="C12" s="11" t="s">
        <v>60</v>
      </c>
      <c r="D12" s="12" t="s">
        <v>88</v>
      </c>
      <c r="E12" s="11" t="s">
        <v>89</v>
      </c>
    </row>
    <row r="13" spans="1:5" ht="45">
      <c r="A13" s="11" t="s">
        <v>90</v>
      </c>
      <c r="B13" s="11" t="s">
        <v>91</v>
      </c>
      <c r="C13" s="11" t="s">
        <v>60</v>
      </c>
      <c r="D13" s="12" t="s">
        <v>92</v>
      </c>
      <c r="E13" s="11" t="s">
        <v>93</v>
      </c>
    </row>
    <row r="14" spans="1:5" ht="22.5">
      <c r="A14" s="11" t="s">
        <v>94</v>
      </c>
      <c r="B14" s="11" t="s">
        <v>95</v>
      </c>
      <c r="C14" s="11" t="s">
        <v>60</v>
      </c>
      <c r="D14" s="12" t="s">
        <v>96</v>
      </c>
      <c r="E14" s="11" t="s">
        <v>97</v>
      </c>
    </row>
    <row r="15" spans="1:5" ht="22.5">
      <c r="A15" s="11" t="s">
        <v>98</v>
      </c>
      <c r="B15" s="11" t="s">
        <v>99</v>
      </c>
      <c r="C15" s="11" t="s">
        <v>100</v>
      </c>
      <c r="D15" s="12">
        <v>2025</v>
      </c>
      <c r="E15" s="11" t="s">
        <v>101</v>
      </c>
    </row>
    <row r="16" spans="1:5" ht="22.5">
      <c r="A16" s="11" t="s">
        <v>102</v>
      </c>
      <c r="B16" s="11" t="s">
        <v>103</v>
      </c>
      <c r="C16" s="11" t="s">
        <v>100</v>
      </c>
      <c r="D16" s="12">
        <v>2026</v>
      </c>
      <c r="E16" s="11" t="s">
        <v>101</v>
      </c>
    </row>
    <row r="17" spans="1:5" ht="33.75">
      <c r="A17" s="11" t="s">
        <v>104</v>
      </c>
      <c r="B17" s="11" t="s">
        <v>105</v>
      </c>
      <c r="C17" s="11" t="s">
        <v>100</v>
      </c>
      <c r="D17" s="12">
        <v>1</v>
      </c>
      <c r="E17" s="11" t="s">
        <v>101</v>
      </c>
    </row>
    <row r="18" spans="1:5" ht="45">
      <c r="A18" s="11" t="s">
        <v>106</v>
      </c>
      <c r="B18" s="11" t="s">
        <v>107</v>
      </c>
      <c r="C18" s="11" t="s">
        <v>100</v>
      </c>
      <c r="D18" s="12">
        <v>1</v>
      </c>
      <c r="E18" s="11" t="s">
        <v>101</v>
      </c>
    </row>
    <row r="19" spans="1:5" ht="56.25">
      <c r="A19" s="11" t="s">
        <v>108</v>
      </c>
      <c r="B19" s="11" t="s">
        <v>109</v>
      </c>
      <c r="C19" s="11" t="s">
        <v>60</v>
      </c>
      <c r="D19" s="15" t="s">
        <v>110</v>
      </c>
      <c r="E19" s="11" t="s">
        <v>111</v>
      </c>
    </row>
    <row r="20" spans="1:5" ht="45">
      <c r="A20" s="11" t="s">
        <v>112</v>
      </c>
      <c r="B20" s="11" t="s">
        <v>113</v>
      </c>
      <c r="C20" s="11" t="s">
        <v>60</v>
      </c>
      <c r="D20" s="12" t="s">
        <v>114</v>
      </c>
      <c r="E20" s="11" t="s">
        <v>115</v>
      </c>
    </row>
    <row r="21" spans="1:5" ht="22.5">
      <c r="A21" s="11" t="s">
        <v>51</v>
      </c>
      <c r="B21" s="11" t="s">
        <v>116</v>
      </c>
      <c r="C21" s="11" t="s">
        <v>100</v>
      </c>
      <c r="D21" s="12">
        <v>9</v>
      </c>
      <c r="E21" s="11" t="s">
        <v>117</v>
      </c>
    </row>
    <row r="22" spans="1:5" ht="22.5">
      <c r="A22" s="11" t="s">
        <v>118</v>
      </c>
      <c r="B22" s="11" t="s">
        <v>119</v>
      </c>
      <c r="C22" s="11" t="s">
        <v>120</v>
      </c>
      <c r="D22" s="14">
        <v>1</v>
      </c>
      <c r="E22" s="11" t="s">
        <v>117</v>
      </c>
    </row>
    <row r="23" spans="1:5" ht="72" customHeight="1">
      <c r="A23" s="11" t="s">
        <v>121</v>
      </c>
      <c r="B23" s="11" t="s">
        <v>122</v>
      </c>
      <c r="C23" s="11" t="s">
        <v>60</v>
      </c>
      <c r="D23" s="12" t="s">
        <v>123</v>
      </c>
      <c r="E23" s="11" t="s">
        <v>124</v>
      </c>
    </row>
    <row r="24" spans="1:5" ht="33.75">
      <c r="A24" s="11" t="s">
        <v>50</v>
      </c>
      <c r="B24" s="11" t="s">
        <v>125</v>
      </c>
      <c r="C24" s="11" t="s">
        <v>120</v>
      </c>
      <c r="D24" s="14">
        <v>0.56000000000000005</v>
      </c>
      <c r="E24" s="11" t="s">
        <v>117</v>
      </c>
    </row>
    <row r="25" spans="1:5" ht="33.75">
      <c r="A25" s="11" t="s">
        <v>126</v>
      </c>
      <c r="B25" s="11" t="s">
        <v>127</v>
      </c>
      <c r="C25" s="11" t="s">
        <v>60</v>
      </c>
      <c r="D25" s="12"/>
      <c r="E25" s="11"/>
    </row>
  </sheetData>
  <hyperlinks>
    <hyperlink ref="D19" r:id="rId1" xr:uid="{6925B3BF-82CE-4E5D-8087-63A22F1544D0}"/>
  </hyperlinks>
  <pageMargins left="0.7" right="0.7" top="0.75" bottom="0.75" header="0.3" footer="0.3"/>
  <pageSetup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ormat xmlns="http://schemas.microsoft.com/sharepoint/v3/fields">Hoja de calculo</_Format>
    <Código_x0020_nombre_x0020_del_x0020_reponsable_x0020_producción xmlns="cfd7d055-4c42-4b1a-a19c-7e601acfe3a8">42</Código_x0020_nombre_x0020_del_x0020_reponsable_x0020_producción>
    <Sub-Serie xmlns="cfd7d055-4c42-4b1a-a19c-7e601acfe3a8">531</Sub-Serie>
    <Language xmlns="http://schemas.microsoft.com/sharepoint/v3">Español (España)</Language>
    <Serie xmlns="cfd7d055-4c42-4b1a-a19c-7e601acfe3a8">241</Serie>
    <Tipo_x0020_Documental xmlns="cfd7d055-4c42-4b1a-a19c-7e601acfe3a8">938</Tipo_x0020_Documental>
    <Informacion_publicada_o_disponible xmlns="b6565643-c00f-44ce-b5d1-532a85e4382c">https://www.supersalud.gov.co/es-co/nuestra-entidad/planeaci%C3%B3n/planes-institucionales</Informacion_publicada_o_disponible>
    <_dlc_DocId xmlns="b6565643-c00f-44ce-b5d1-532a85e4382c">XQAF2AT3N76N-282333207-537</_dlc_DocId>
    <Estado_Plantilla xmlns="b6565643-c00f-44ce-b5d1-532a85e4382c">En ejecución</Estado_Plantilla>
    <Fecha_x0020_de_x0020_inicio_x0020_de_x0020_publicación xmlns="b6565643-c00f-44ce-b5d1-532a85e4382c">2026-01-30T05:00:00+00:00</Fecha_x0020_de_x0020_inicio_x0020_de_x0020_publicación>
    <Mes_Plantilla xmlns="b6565643-c00f-44ce-b5d1-532a85e4382c">enero</Mes_Plantilla>
    <Responsable_x0020_de_x0020_la_x0020_información xmlns="cfd7d055-4c42-4b1a-a19c-7e601acfe3a8">42</Responsable_x0020_de_x0020_la_x0020_información>
    <Fecha_x0020_de_x0020_generación_x0020_de_x0020_la_x0020_información xmlns="b6565643-c00f-44ce-b5d1-532a85e4382c">2026-01-30T05:00:00+00:00</Fecha_x0020_de_x0020_generación_x0020_de_x0020_la_x0020_información>
    <Fecha_x0020_final_x0020_de_x0020_publicación xmlns="b6565643-c00f-44ce-b5d1-532a85e4382c" xsi:nil="true"/>
    <Tipo_de_Norma xmlns="b6565643-c00f-44ce-b5d1-532a85e4382c">No aplica</Tipo_de_Norma>
    <Medio_de_conservacion_y_x002f_o_soporte xmlns="b6565643-c00f-44ce-b5d1-532a85e4382c">Documento electrónico</Medio_de_conservacion_y_x002f_o_soporte>
    <Ano_Plantilla xmlns="b6565643-c00f-44ce-b5d1-532a85e4382c">2026</Ano_Plantilla>
    <Numero xmlns="b6565643-c00f-44ce-b5d1-532a85e4382c">ZC</Numero>
    <Frecuencia_de_actualizacion xmlns="b6565643-c00f-44ce-b5d1-532a85e4382c">Por demanda</Frecuencia_de_actualizacion>
    <Descripcion xmlns="b6565643-c00f-44ce-b5d1-532a85e4382c">Presenta el cronograma del Plan Anual de Adquisiciones de la entidad para la vigencia 2026</Descripcion>
    <Nombre_x0020_del_x0020_responsable_x0020_de_x0020_producción xmlns="cfd7d055-4c42-4b1a-a19c-7e601acfe3a8">42</Nombre_x0020_del_x0020_responsable_x0020_de_x0020_producción>
    <Código_x0020_responsable_x0020_de_x0020_la_x0020_información xmlns="cfd7d055-4c42-4b1a-a19c-7e601acfe3a8">42</Código_x0020_responsable_x0020_de_x0020_la_x0020_información>
    <_dlc_DocIdUrl xmlns="b6565643-c00f-44ce-b5d1-532a85e4382c">
      <Url>https://docs.supersalud.gov.co/PortalWeb/planeacion/_layouts/15/DocIdRedir.aspx?ID=XQAF2AT3N76N-282333207-537</Url>
      <Description>XQAF2AT3N76N-282333207-537</Description>
    </_dlc_DocIdUrl>
    <DLCPolicyLabelLock xmlns="befa7d1e-01fa-485d-9633-acfbcfc322e1" xsi:nil="true"/>
    <DLCPolicyLabelClientValue xmlns="befa7d1e-01fa-485d-9633-acfbcfc322e1" xsi:nil="true"/>
    <DLCPolicyLabelValue xmlns="befa7d1e-01fa-485d-9633-acfbcfc322e1">Copia Controlada</DLCPolicyLabelValu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F4E7176A35C3C04FB2EF9AC55358BB58" ma:contentTypeVersion="40" ma:contentTypeDescription="Campos definidos por la oficina de planeación" ma:contentTypeScope="" ma:versionID="823169fffe76a71a05e93851b6b73f0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cfd7d055-4c42-4b1a-a19c-7e601acfe3a8" xmlns:ns5="befa7d1e-01fa-485d-9633-acfbcfc322e1" targetNamespace="http://schemas.microsoft.com/office/2006/metadata/properties" ma:root="true" ma:fieldsID="50b89b63e96fac72e78a2535ae458b10" ns1:_="" ns2:_="" ns3:_="" ns4:_="" ns5:_="">
    <xsd:import namespace="http://schemas.microsoft.com/sharepoint/v3"/>
    <xsd:import namespace="b6565643-c00f-44ce-b5d1-532a85e4382c"/>
    <xsd:import namespace="http://schemas.microsoft.com/sharepoint/v3/fields"/>
    <xsd:import namespace="cfd7d055-4c42-4b1a-a19c-7e601acfe3a8"/>
    <xsd:import namespace="befa7d1e-01fa-485d-9633-acfbcfc322e1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Nombre_x0020_del_x0020_responsable_x0020_de_x0020_producción" minOccurs="0"/>
                <xsd:element ref="ns4:Código_x0020_nombre_x0020_del_x0020_reponsable_x0020_producción" minOccurs="0"/>
                <xsd:element ref="ns4:Serie" minOccurs="0"/>
                <xsd:element ref="ns4:Sub-Serie" minOccurs="0"/>
                <xsd:element ref="ns4:Código_x0020_responsable_x0020_de_x0020_la_x0020_información" minOccurs="0"/>
                <xsd:element ref="ns4:Tipo_x0020_Documental" minOccurs="0"/>
                <xsd:element ref="ns4:Responsable_x0020_de_x0020_la_x0020_información" minOccurs="0"/>
                <xsd:element ref="ns2:_dlc_DocId" minOccurs="0"/>
                <xsd:element ref="ns2:_dlc_DocIdUrl" minOccurs="0"/>
                <xsd:element ref="ns2:_dlc_DocIdPersist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3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0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2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4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15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16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" ma:index="2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2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3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17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8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9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20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Código_x0020_responsable_x0020_de_x0020_la_x0020_información" ma:index="21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  <xsd:element name="Tipo_x0020_Documental" ma:index="22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3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a7d1e-01fa-485d-9633-acfbcfc322e1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4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5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6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0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9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F4E7176A35C3C04FB2EF9AC55358BB58|-1152541523" UniqueId="2018a8f0-29a4-4c93-a56f-edf38dbdac67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F4E7176A35C3C04FB2EF9AC55358BB58|1334821998" UniqueId="c6980237-d4b8-4c57-a95d-0d68ebd2661f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B612D03A-8FBB-4CF4-A887-CF32964EA6D2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cfd7d055-4c42-4b1a-a19c-7e601acfe3a8"/>
    <ds:schemaRef ds:uri="http://schemas.microsoft.com/sharepoint/v3"/>
    <ds:schemaRef ds:uri="b6565643-c00f-44ce-b5d1-532a85e4382c"/>
  </ds:schemaRefs>
</ds:datastoreItem>
</file>

<file path=customXml/itemProps2.xml><?xml version="1.0" encoding="utf-8"?>
<ds:datastoreItem xmlns:ds="http://schemas.openxmlformats.org/officeDocument/2006/customXml" ds:itemID="{B2A1F141-DDDB-4A9B-A710-2A231E9E74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81DB92-AF84-4C9D-9742-B95740CB738E}"/>
</file>

<file path=customXml/itemProps4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6BE03C8-0016-46F6-A457-9C69C71E08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PAA</vt:lpstr>
      <vt:lpstr>Metadatos</vt:lpstr>
      <vt:lpstr>PAA!Área_de_impresión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Cronograma Plan Anual de Adquisiciones - PAA 2026</dc:title>
  <dc:subject/>
  <dc:creator>Dell Inspiron</dc:creator>
  <cp:keywords>cronograma de plan, PAA, 2026, supersalud</cp:keywords>
  <dc:description/>
  <cp:lastModifiedBy>ALEJANDRO QUINTERO</cp:lastModifiedBy>
  <cp:revision/>
  <dcterms:created xsi:type="dcterms:W3CDTF">2021-12-02T20:51:37Z</dcterms:created>
  <dcterms:modified xsi:type="dcterms:W3CDTF">2026-01-30T21:34:52Z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0x0101006C70C9CFFF10F647A97BB5C9232AAEE500F4E7176A35C3C04FB2EF9AC55358BB58</vt:lpwstr>
  </property>
  <property fmtid="{D5CDD505-2E9C-101B-9397-08002B2CF9AE}" pid="4" name="Publicado">
    <vt:bool>true</vt:bool>
  </property>
  <property fmtid="{D5CDD505-2E9C-101B-9397-08002B2CF9AE}" pid="5" name="_dlc_DocIdItemGuid">
    <vt:lpwstr>c8b20673-e3da-4808-87dc-497f5ec7b0ec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