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osea\Downloads\612\Proyectos\"/>
    </mc:Choice>
  </mc:AlternateContent>
  <xr:revisionPtr revIDLastSave="0" documentId="13_ncr:1_{9A474C56-0830-48B4-847A-01B12D372E0C}" xr6:coauthVersionLast="47" xr6:coauthVersionMax="47" xr10:uidLastSave="{00000000-0000-0000-0000-000000000000}"/>
  <bookViews>
    <workbookView xWindow="-120" yWindow="-120" windowWidth="20730" windowHeight="11040" xr2:uid="{47E245A7-1EEF-46B1-B03D-9F73A2AF47B0}"/>
  </bookViews>
  <sheets>
    <sheet name="Proyectos de Inversión 2026"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7" i="2" l="1"/>
  <c r="D34" i="2" s="1"/>
  <c r="D35" i="2" s="1"/>
  <c r="D22" i="2"/>
  <c r="D16" i="2"/>
  <c r="D19" i="2" s="1"/>
</calcChain>
</file>

<file path=xl/sharedStrings.xml><?xml version="1.0" encoding="utf-8"?>
<sst xmlns="http://schemas.openxmlformats.org/spreadsheetml/2006/main" count="50" uniqueCount="49">
  <si>
    <t>PROYECTOS DE INVERSIÓN</t>
  </si>
  <si>
    <t>VIGENCIA 2026</t>
  </si>
  <si>
    <r>
      <rPr>
        <b/>
        <sz val="11"/>
        <color theme="1"/>
        <rFont val="Calibri"/>
        <family val="2"/>
        <scheme val="minor"/>
      </rPr>
      <t>Decreto 1477 del 30 de diciembre de 2025 "</t>
    </r>
    <r>
      <rPr>
        <sz val="11"/>
        <color theme="1"/>
        <rFont val="Calibri"/>
        <family val="2"/>
        <scheme val="minor"/>
      </rPr>
      <t>Por el cual se liquida el Presupuesto General de la Nacion para la vigencia fiscal de 2026, se detallan las apropiaciones y se clasifican y definen los gastos"</t>
    </r>
    <r>
      <rPr>
        <b/>
        <sz val="11"/>
        <color theme="1"/>
        <rFont val="Calibri"/>
        <family val="2"/>
        <scheme val="minor"/>
      </rPr>
      <t xml:space="preserve">
Resolucion 2026920010000025-6 del 3 de enero de 2026</t>
    </r>
    <r>
      <rPr>
        <sz val="11"/>
        <color theme="1"/>
        <rFont val="Calibri"/>
        <family val="2"/>
        <scheme val="minor"/>
      </rPr>
      <t xml:space="preserve"> </t>
    </r>
    <r>
      <rPr>
        <i/>
        <sz val="11"/>
        <color theme="1"/>
        <rFont val="Calibri"/>
        <family val="2"/>
        <scheme val="minor"/>
      </rPr>
      <t>"Por la cual se efectúa la desagregación presupuestal de las apropiaciones contenidas en el Anexo del Decreto de Liquidación del Presupuesto General de la Nación para la vigencia fiscal 2026, asignadas a a la Superintendencia Nacional de Salud, correspondientes al presupuesto de funcionamiento e inversión"</t>
    </r>
  </si>
  <si>
    <t>Programa presupuestal</t>
  </si>
  <si>
    <t>Nombre del Proyecto</t>
  </si>
  <si>
    <t xml:space="preserve">Dependencia </t>
  </si>
  <si>
    <t>Apropiación</t>
  </si>
  <si>
    <t>1903:  Inspección, Vigilancia y Control</t>
  </si>
  <si>
    <t>Código BPIN: 202300000000355</t>
  </si>
  <si>
    <t>Superintendencia Delegada para la Protección al Usuario</t>
  </si>
  <si>
    <r>
      <t xml:space="preserve">C-1903-0300-09: </t>
    </r>
    <r>
      <rPr>
        <sz val="12"/>
        <rFont val="Arial"/>
        <family val="2"/>
      </rPr>
      <t>Fortalecimiento de la protección del usuario del sistema de salud, a través de mecanismos de inspección y vigilancia y la promoción de la participación de los ciudadanos Nacional</t>
    </r>
  </si>
  <si>
    <r>
      <t xml:space="preserve">Código BPIN: 202300000000353
C-1903-0300-08: </t>
    </r>
    <r>
      <rPr>
        <sz val="12"/>
        <rFont val="Arial"/>
        <family val="2"/>
      </rPr>
      <t>Mejoramiento en la ejecución de las acciones de supervisión y control frente a la gestión en el SGSSS de los vigilados de la Supersalud Nacional</t>
    </r>
  </si>
  <si>
    <t>Superintendencia Delegada de Investigaciones Administrativas</t>
  </si>
  <si>
    <t>Superintendencia Delegada para Entidades Territoriales, Generadoras Recaudadores y Administradores de Recursos SGSSS</t>
  </si>
  <si>
    <t xml:space="preserve">Superintendencia Delegada para Entidades de Aseguramiento en Salud </t>
  </si>
  <si>
    <t>Superintendencia Delegada para Prestadores de Servicios de Salud</t>
  </si>
  <si>
    <t>Oficina de Liquidaciones</t>
  </si>
  <si>
    <t>Superintendencia Delegada para Operadores Logísticos de Tecnologías en Salud y Gestores Farmaceuticos</t>
  </si>
  <si>
    <t>Despacho Superintendente Nacional de Salud</t>
  </si>
  <si>
    <t xml:space="preserve">Direccion de Innovación y Desarrollo </t>
  </si>
  <si>
    <t>Direccion Juridica</t>
  </si>
  <si>
    <t>Total proyecto</t>
  </si>
  <si>
    <t>Código BPIN: 202300000000356</t>
  </si>
  <si>
    <t>Oficina Asesora de Comunicaciones</t>
  </si>
  <si>
    <r>
      <t xml:space="preserve">C-1903-0300-07: </t>
    </r>
    <r>
      <rPr>
        <sz val="12"/>
        <rFont val="Arial"/>
        <family val="2"/>
      </rPr>
      <t>Fortalecimiento del conocimiento de los ciudadanos del funcionamiento del SGSSS, sus derechos y deberes en salud, y las acciones y resultados de la gestión de la Supersalud. Nacional</t>
    </r>
  </si>
  <si>
    <t>TOTAL PROGRAMA 1903</t>
  </si>
  <si>
    <t>1906: Aseguramiento y prestación integral de servicios de salud</t>
  </si>
  <si>
    <t>Código BPIN: 202300000000354</t>
  </si>
  <si>
    <t>Superintendencia Delegada para la Funcion Jurisdiccional y de Conciliación</t>
  </si>
  <si>
    <r>
      <t xml:space="preserve">C-1906-0300-01: </t>
    </r>
    <r>
      <rPr>
        <sz val="12"/>
        <color rgb="FF000000"/>
        <rFont val="Arial"/>
        <family val="2"/>
      </rPr>
      <t>Optimización de la utilización de los mecanismos de administración de justicia dispuestos por la Supersalud en la resolución de conflictos entre los actores del SGSSS Nacional</t>
    </r>
  </si>
  <si>
    <t>TOTAL PROGRAMA 1906</t>
  </si>
  <si>
    <t>1999: Fortalecimiento de la gestión y dirección del sector salud y protección social</t>
  </si>
  <si>
    <t>Código BPIN: 202300000000357</t>
  </si>
  <si>
    <t>Oficina Asesora de Planeación</t>
  </si>
  <si>
    <r>
      <t xml:space="preserve">C-1999-0300-15: </t>
    </r>
    <r>
      <rPr>
        <sz val="12"/>
        <rFont val="Arial"/>
        <family val="2"/>
      </rPr>
      <t>Fortalecimiento del Sistema Integrado de Gestión en la provisión de los servicios de la Supersalud a sus grupos de valor dentro del SGSSS Nacional</t>
    </r>
  </si>
  <si>
    <t>Direccion de Innovación y Desarrollo</t>
  </si>
  <si>
    <t>Oficina de Control Interno Disciplinario</t>
  </si>
  <si>
    <t>Direccion Administrativa-Grupo de Recursos Físicos</t>
  </si>
  <si>
    <t>Código BPIN: 202300000000352</t>
  </si>
  <si>
    <t>Direccion de Innovación y Desarrollo- Subdirección de Tecnologias de la Información</t>
  </si>
  <si>
    <r>
      <t xml:space="preserve">C-1999-0300-16: </t>
    </r>
    <r>
      <rPr>
        <sz val="12"/>
        <rFont val="Arial"/>
        <family val="2"/>
      </rPr>
      <t>Optimización del aprovisionamiento, desarrollo de servicios y soluciones de Tecnologías de la información que soportan las acciones de IVC al SGSSS Nacional</t>
    </r>
  </si>
  <si>
    <t>Código BPIN: 202400000000098</t>
  </si>
  <si>
    <t>Direccion de Talento Humano</t>
  </si>
  <si>
    <r>
      <t>C-1999-0300-17</t>
    </r>
    <r>
      <rPr>
        <sz val="12"/>
        <rFont val="Arial"/>
        <family val="2"/>
      </rPr>
      <t xml:space="preserve"> Fortalecimiento del desarrollo integral del Talento Humano que apoya la gestión administrativa y la ejecución de acciones misionales de la Supersalud</t>
    </r>
  </si>
  <si>
    <t>Código BPIN: 202500000025211</t>
  </si>
  <si>
    <t>Direccion Administrativa-Grupo de Gestión Documental</t>
  </si>
  <si>
    <r>
      <t>C-1999-0300-18</t>
    </r>
    <r>
      <rPr>
        <sz val="12"/>
        <rFont val="Arial"/>
        <family val="2"/>
      </rPr>
      <t xml:space="preserve"> Fortalecimiento en el desarrollo de la politica de Gestión Documental que aporte a la eficiencia administrativa y misional de la Supersalud en el SGSSS</t>
    </r>
  </si>
  <si>
    <t>TOTAL PROGRAMA 1999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</si>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</sst>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b/>
      <sz val="14"/>
      <name val="Calibri Light"/>
      <family val="2"/>
    </font>
    <font>
      <b/>
      <sz val="12"/>
      <color rgb="FF000000"/>
      <name val="Arial"/>
      <family val="2"/>
    </font>
    <font>
      <b/>
      <sz val="12"/>
      <name val="Arial"/>
      <family val="2"/>
    </font>
    <font>
      <sz val="12"/>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D9D9D9"/>
        <bgColor rgb="FF000000"/>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7" xfId="0" applyBorder="1" applyAlignment="1">
      <alignment horizontal="left" vertical="top" wrapText="1"/>
    </xf>
    <xf numFmtId="0" fontId="0" fillId="0" borderId="7" xfId="0" applyBorder="1" applyAlignment="1">
      <alignment horizontal="left" vertical="top"/>
    </xf>
    <xf numFmtId="0" fontId="5" fillId="3" borderId="7"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7" fillId="4" borderId="8" xfId="0" applyFont="1" applyFill="1" applyBorder="1" applyAlignment="1">
      <alignment vertical="center" wrapText="1"/>
    </xf>
    <xf numFmtId="0" fontId="8" fillId="4" borderId="8" xfId="0" applyFont="1" applyFill="1" applyBorder="1" applyAlignment="1">
      <alignment vertical="center" wrapText="1"/>
    </xf>
    <xf numFmtId="6" fontId="8" fillId="4" borderId="8" xfId="0" applyNumberFormat="1" applyFont="1" applyFill="1" applyBorder="1" applyAlignment="1">
      <alignment horizontal="right" vertical="center" wrapText="1" readingOrder="1"/>
    </xf>
    <xf numFmtId="0" fontId="6" fillId="4" borderId="9" xfId="0" applyFont="1" applyFill="1" applyBorder="1" applyAlignment="1">
      <alignment horizontal="left" vertical="center" wrapText="1"/>
    </xf>
    <xf numFmtId="0" fontId="7" fillId="4" borderId="7" xfId="0" applyFont="1" applyFill="1" applyBorder="1" applyAlignment="1">
      <alignment vertical="center" wrapText="1"/>
    </xf>
    <xf numFmtId="0" fontId="8" fillId="4" borderId="7" xfId="0" applyFont="1" applyFill="1" applyBorder="1" applyAlignment="1">
      <alignment vertical="center" wrapText="1"/>
    </xf>
    <xf numFmtId="6" fontId="8" fillId="4" borderId="7" xfId="0" applyNumberFormat="1" applyFont="1" applyFill="1" applyBorder="1" applyAlignment="1">
      <alignment horizontal="right" vertical="center" wrapText="1" readingOrder="1"/>
    </xf>
    <xf numFmtId="0" fontId="7" fillId="5" borderId="8" xfId="0" applyFont="1" applyFill="1" applyBorder="1" applyAlignment="1">
      <alignment horizontal="left" vertical="center" wrapText="1"/>
    </xf>
    <xf numFmtId="0" fontId="8" fillId="5" borderId="10" xfId="0" applyFont="1" applyFill="1" applyBorder="1" applyAlignment="1">
      <alignment vertical="center" wrapText="1"/>
    </xf>
    <xf numFmtId="6" fontId="8" fillId="5" borderId="10" xfId="0" applyNumberFormat="1" applyFont="1" applyFill="1" applyBorder="1" applyAlignment="1">
      <alignment horizontal="right" vertical="center" wrapText="1" readingOrder="1"/>
    </xf>
    <xf numFmtId="0" fontId="7" fillId="5" borderId="9"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0" xfId="0" applyFont="1" applyFill="1" applyBorder="1" applyAlignment="1">
      <alignment vertical="center" wrapText="1"/>
    </xf>
    <xf numFmtId="6" fontId="7" fillId="5" borderId="10" xfId="0" applyNumberFormat="1" applyFont="1" applyFill="1" applyBorder="1" applyAlignment="1">
      <alignment horizontal="right" vertical="center" wrapText="1" readingOrder="1"/>
    </xf>
    <xf numFmtId="0" fontId="6" fillId="4" borderId="7" xfId="0" applyFont="1" applyFill="1" applyBorder="1" applyAlignment="1">
      <alignment horizontal="left" vertical="center" wrapText="1"/>
    </xf>
    <xf numFmtId="0" fontId="6" fillId="6" borderId="11" xfId="0" applyFont="1" applyFill="1" applyBorder="1" applyAlignment="1">
      <alignment horizontal="right" vertical="center"/>
    </xf>
    <xf numFmtId="0" fontId="6" fillId="6" borderId="12" xfId="0" applyFont="1" applyFill="1" applyBorder="1" applyAlignment="1">
      <alignment horizontal="right" vertical="center"/>
    </xf>
    <xf numFmtId="0" fontId="6" fillId="6" borderId="13" xfId="0" applyFont="1" applyFill="1" applyBorder="1" applyAlignment="1">
      <alignment horizontal="right" vertical="center"/>
    </xf>
    <xf numFmtId="6" fontId="6" fillId="6" borderId="10" xfId="0" applyNumberFormat="1" applyFont="1" applyFill="1" applyBorder="1" applyAlignment="1">
      <alignment vertical="center"/>
    </xf>
    <xf numFmtId="0" fontId="6" fillId="4" borderId="8" xfId="0" applyFont="1" applyFill="1" applyBorder="1" applyAlignment="1">
      <alignment vertical="center" wrapText="1"/>
    </xf>
    <xf numFmtId="0" fontId="6" fillId="0" borderId="8" xfId="0" applyFont="1" applyBorder="1" applyAlignment="1">
      <alignment vertical="center" wrapText="1"/>
    </xf>
    <xf numFmtId="0" fontId="6" fillId="4" borderId="7" xfId="0" applyFont="1" applyFill="1" applyBorder="1" applyAlignment="1">
      <alignment vertical="center" wrapText="1"/>
    </xf>
    <xf numFmtId="0" fontId="6" fillId="0" borderId="7" xfId="0" applyFont="1" applyBorder="1" applyAlignment="1">
      <alignment vertical="center" wrapText="1"/>
    </xf>
    <xf numFmtId="0" fontId="6" fillId="4" borderId="8"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6" fillId="4" borderId="9" xfId="0" applyFont="1" applyFill="1" applyBorder="1" applyAlignment="1">
      <alignment horizontal="center" vertical="center" wrapText="1"/>
    </xf>
    <xf numFmtId="6" fontId="6" fillId="5" borderId="10" xfId="0" applyNumberFormat="1" applyFont="1" applyFill="1" applyBorder="1"/>
    <xf numFmtId="0" fontId="7" fillId="4" borderId="8"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6" fillId="4" borderId="7" xfId="0" applyFont="1" applyFill="1" applyBorder="1" applyAlignment="1">
      <alignment horizontal="center" vertical="center" wrapText="1"/>
    </xf>
    <xf numFmtId="0" fontId="7"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0</xdr:col>
      <xdr:colOff>1837507</xdr:colOff>
      <xdr:row>1</xdr:row>
      <xdr:rowOff>609600</xdr:rowOff>
    </xdr:to>
    <xdr:pic>
      <xdr:nvPicPr>
        <xdr:cNvPr id="2" name="Gráfico 1">
          <a:extLst>
            <a:ext uri="{FF2B5EF4-FFF2-40B4-BE49-F238E27FC236}">
              <a16:creationId xmlns:a16="http://schemas.microsoft.com/office/drawing/2014/main" id="{0E12D4C4-934E-4595-95A7-85EAC6BDFF49}"/>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7193" r="38361"/>
        <a:stretch/>
      </xdr:blipFill>
      <xdr:spPr>
        <a:xfrm>
          <a:off x="76200" y="38100"/>
          <a:ext cx="1761307"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23A7-CD6B-4BC9-9762-F3292520C85D}">
  <dimension ref="A1:G36"/>
  <sheetViews>
    <sheetView tabSelected="1" zoomScale="85" zoomScaleNormal="85" workbookViewId="0">
      <pane xSplit="1" ySplit="4" topLeftCell="B5" activePane="bottomRight" state="frozen"/>
      <selection pane="topRight" activeCell="B1" sqref="B1"/>
      <selection pane="bottomLeft" activeCell="A5" sqref="A5"/>
      <selection pane="bottomRight" activeCell="A37" sqref="A37:XFD1048576"/>
    </sheetView>
  </sheetViews>
  <sheetFormatPr baseColWidth="10" defaultColWidth="0" defaultRowHeight="18" customHeight="1" zeroHeight="1" x14ac:dyDescent="0.3"/>
  <cols>
    <col min="1" max="1" width="39.5703125" style="5" customWidth="1"/>
    <col min="2" max="2" width="53.85546875" style="5" customWidth="1"/>
    <col min="3" max="3" width="47.140625" style="5" customWidth="1"/>
    <col min="4" max="4" width="36.140625" style="5" customWidth="1"/>
    <col min="5" max="7" width="0" style="5" hidden="1" customWidth="1"/>
    <col min="8" max="16384" width="13" style="5" hidden="1"/>
  </cols>
  <sheetData>
    <row r="1" spans="1:7" ht="37.5" customHeight="1" x14ac:dyDescent="0.3">
      <c r="A1" s="1" t="s">
        <v>0</v>
      </c>
      <c r="B1" s="2"/>
      <c r="C1" s="2"/>
      <c r="D1" s="3"/>
      <c r="E1" s="4"/>
      <c r="F1" s="4"/>
      <c r="G1" s="4"/>
    </row>
    <row r="2" spans="1:7" ht="51.75" customHeight="1" x14ac:dyDescent="0.3">
      <c r="A2" s="6" t="s">
        <v>1</v>
      </c>
      <c r="B2" s="7"/>
      <c r="C2" s="7"/>
      <c r="D2" s="8"/>
      <c r="E2" s="4"/>
      <c r="F2" s="4"/>
      <c r="G2" s="4"/>
    </row>
    <row r="3" spans="1:7" ht="63" customHeight="1" x14ac:dyDescent="0.3">
      <c r="A3" s="9" t="s">
        <v>2</v>
      </c>
      <c r="B3" s="10"/>
      <c r="C3" s="10"/>
      <c r="D3" s="10"/>
      <c r="E3" s="4"/>
      <c r="F3" s="4"/>
      <c r="G3" s="4"/>
    </row>
    <row r="4" spans="1:7" ht="18.75" x14ac:dyDescent="0.3">
      <c r="A4" s="11" t="s">
        <v>3</v>
      </c>
      <c r="B4" s="11" t="s">
        <v>4</v>
      </c>
      <c r="C4" s="11" t="s">
        <v>5</v>
      </c>
      <c r="D4" s="11" t="s">
        <v>6</v>
      </c>
    </row>
    <row r="5" spans="1:7" ht="18.75" customHeight="1" x14ac:dyDescent="0.3">
      <c r="A5" s="12" t="s">
        <v>7</v>
      </c>
      <c r="B5" s="13" t="s">
        <v>8</v>
      </c>
      <c r="C5" s="14" t="s">
        <v>9</v>
      </c>
      <c r="D5" s="15">
        <v>70858001244</v>
      </c>
    </row>
    <row r="6" spans="1:7" ht="131.25" customHeight="1" x14ac:dyDescent="0.3">
      <c r="A6" s="16"/>
      <c r="B6" s="17" t="s">
        <v>10</v>
      </c>
      <c r="C6" s="18"/>
      <c r="D6" s="19"/>
    </row>
    <row r="7" spans="1:7" ht="47.25" customHeight="1" x14ac:dyDescent="0.3">
      <c r="A7" s="16"/>
      <c r="B7" s="20" t="s">
        <v>11</v>
      </c>
      <c r="C7" s="21" t="s">
        <v>12</v>
      </c>
      <c r="D7" s="22">
        <v>4200000000</v>
      </c>
    </row>
    <row r="8" spans="1:7" ht="93.75" customHeight="1" x14ac:dyDescent="0.3">
      <c r="A8" s="16"/>
      <c r="B8" s="23"/>
      <c r="C8" s="21" t="s">
        <v>13</v>
      </c>
      <c r="D8" s="22">
        <v>5360169672</v>
      </c>
    </row>
    <row r="9" spans="1:7" ht="30" x14ac:dyDescent="0.3">
      <c r="A9" s="16"/>
      <c r="B9" s="23"/>
      <c r="C9" s="21" t="s">
        <v>14</v>
      </c>
      <c r="D9" s="22">
        <v>5534499600</v>
      </c>
    </row>
    <row r="10" spans="1:7" ht="30" x14ac:dyDescent="0.3">
      <c r="A10" s="16"/>
      <c r="B10" s="23"/>
      <c r="C10" s="21" t="s">
        <v>15</v>
      </c>
      <c r="D10" s="22">
        <v>5722757239</v>
      </c>
    </row>
    <row r="11" spans="1:7" ht="24" customHeight="1" x14ac:dyDescent="0.3">
      <c r="A11" s="16"/>
      <c r="B11" s="23"/>
      <c r="C11" s="21" t="s">
        <v>16</v>
      </c>
      <c r="D11" s="22">
        <v>856530844</v>
      </c>
    </row>
    <row r="12" spans="1:7" ht="45" x14ac:dyDescent="0.3">
      <c r="A12" s="16"/>
      <c r="B12" s="23"/>
      <c r="C12" s="21" t="s">
        <v>17</v>
      </c>
      <c r="D12" s="22">
        <v>1687771948</v>
      </c>
    </row>
    <row r="13" spans="1:7" ht="30" x14ac:dyDescent="0.3">
      <c r="A13" s="16"/>
      <c r="B13" s="23"/>
      <c r="C13" s="21" t="s">
        <v>18</v>
      </c>
      <c r="D13" s="22">
        <v>1514584611</v>
      </c>
    </row>
    <row r="14" spans="1:7" ht="18.75" x14ac:dyDescent="0.3">
      <c r="A14" s="16"/>
      <c r="B14" s="23"/>
      <c r="C14" s="21" t="s">
        <v>19</v>
      </c>
      <c r="D14" s="22">
        <v>2465921572</v>
      </c>
    </row>
    <row r="15" spans="1:7" ht="18.75" x14ac:dyDescent="0.3">
      <c r="A15" s="16"/>
      <c r="B15" s="23"/>
      <c r="C15" s="21" t="s">
        <v>20</v>
      </c>
      <c r="D15" s="22">
        <v>1208832740</v>
      </c>
    </row>
    <row r="16" spans="1:7" ht="24.75" customHeight="1" x14ac:dyDescent="0.3">
      <c r="A16" s="16"/>
      <c r="B16" s="24"/>
      <c r="C16" s="25" t="s">
        <v>21</v>
      </c>
      <c r="D16" s="26">
        <f>+SUM(D7:D15)</f>
        <v>28551068226</v>
      </c>
    </row>
    <row r="17" spans="1:4" ht="18.75" x14ac:dyDescent="0.3">
      <c r="A17" s="16"/>
      <c r="B17" s="13" t="s">
        <v>22</v>
      </c>
      <c r="C17" s="14" t="s">
        <v>23</v>
      </c>
      <c r="D17" s="15">
        <v>4097631310</v>
      </c>
    </row>
    <row r="18" spans="1:4" ht="160.5" customHeight="1" x14ac:dyDescent="0.3">
      <c r="A18" s="27"/>
      <c r="B18" s="17" t="s">
        <v>24</v>
      </c>
      <c r="C18" s="18"/>
      <c r="D18" s="19"/>
    </row>
    <row r="19" spans="1:4" ht="27.75" customHeight="1" x14ac:dyDescent="0.3">
      <c r="A19" s="28" t="s">
        <v>25</v>
      </c>
      <c r="B19" s="29"/>
      <c r="C19" s="30"/>
      <c r="D19" s="31">
        <f>+D5+D16+D17</f>
        <v>103506700780</v>
      </c>
    </row>
    <row r="20" spans="1:4" ht="27.75" customHeight="1" x14ac:dyDescent="0.3">
      <c r="A20" s="32" t="s">
        <v>26</v>
      </c>
      <c r="B20" s="33" t="s">
        <v>27</v>
      </c>
      <c r="C20" s="14" t="s">
        <v>28</v>
      </c>
      <c r="D20" s="15">
        <v>2097163359</v>
      </c>
    </row>
    <row r="21" spans="1:4" ht="128.25" customHeight="1" x14ac:dyDescent="0.3">
      <c r="A21" s="34"/>
      <c r="B21" s="35" t="s">
        <v>29</v>
      </c>
      <c r="C21" s="18"/>
      <c r="D21" s="19"/>
    </row>
    <row r="22" spans="1:4" ht="27.75" customHeight="1" x14ac:dyDescent="0.3">
      <c r="A22" s="28" t="s">
        <v>30</v>
      </c>
      <c r="B22" s="29"/>
      <c r="C22" s="30"/>
      <c r="D22" s="31">
        <f>+D20</f>
        <v>2097163359</v>
      </c>
    </row>
    <row r="23" spans="1:4" ht="33" customHeight="1" x14ac:dyDescent="0.3">
      <c r="A23" s="36" t="s">
        <v>31</v>
      </c>
      <c r="B23" s="37" t="s">
        <v>32</v>
      </c>
      <c r="C23" s="21" t="s">
        <v>33</v>
      </c>
      <c r="D23" s="22">
        <v>591603894</v>
      </c>
    </row>
    <row r="24" spans="1:4" ht="33" customHeight="1" x14ac:dyDescent="0.3">
      <c r="A24" s="38"/>
      <c r="B24" s="23" t="s">
        <v>34</v>
      </c>
      <c r="C24" s="21" t="s">
        <v>35</v>
      </c>
      <c r="D24" s="22">
        <v>923319309</v>
      </c>
    </row>
    <row r="25" spans="1:4" ht="56.25" customHeight="1" x14ac:dyDescent="0.3">
      <c r="A25" s="38"/>
      <c r="B25" s="23"/>
      <c r="C25" s="21" t="s">
        <v>36</v>
      </c>
      <c r="D25" s="22">
        <v>100005600</v>
      </c>
    </row>
    <row r="26" spans="1:4" ht="30" x14ac:dyDescent="0.3">
      <c r="A26" s="38"/>
      <c r="B26" s="23"/>
      <c r="C26" s="21" t="s">
        <v>37</v>
      </c>
      <c r="D26" s="22">
        <v>162727245</v>
      </c>
    </row>
    <row r="27" spans="1:4" ht="18.75" x14ac:dyDescent="0.3">
      <c r="A27" s="38"/>
      <c r="B27" s="24"/>
      <c r="C27" s="25" t="s">
        <v>21</v>
      </c>
      <c r="D27" s="39">
        <f>+D23+D24+D25+D26</f>
        <v>1777656048</v>
      </c>
    </row>
    <row r="28" spans="1:4" ht="18.75" x14ac:dyDescent="0.3">
      <c r="A28" s="38"/>
      <c r="B28" s="13" t="s">
        <v>38</v>
      </c>
      <c r="C28" s="14" t="s">
        <v>39</v>
      </c>
      <c r="D28" s="15">
        <v>170124722146</v>
      </c>
    </row>
    <row r="29" spans="1:4" ht="101.25" customHeight="1" x14ac:dyDescent="0.3">
      <c r="A29" s="38"/>
      <c r="B29" s="17" t="s">
        <v>40</v>
      </c>
      <c r="C29" s="18"/>
      <c r="D29" s="19"/>
    </row>
    <row r="30" spans="1:4" ht="33.75" customHeight="1" x14ac:dyDescent="0.3">
      <c r="A30" s="38"/>
      <c r="B30" s="40" t="s">
        <v>41</v>
      </c>
      <c r="C30" s="14" t="s">
        <v>42</v>
      </c>
      <c r="D30" s="15">
        <v>4294853785</v>
      </c>
    </row>
    <row r="31" spans="1:4" ht="101.25" customHeight="1" x14ac:dyDescent="0.3">
      <c r="A31" s="38"/>
      <c r="B31" s="41" t="s">
        <v>43</v>
      </c>
      <c r="C31" s="18"/>
      <c r="D31" s="19"/>
    </row>
    <row r="32" spans="1:4" ht="21" customHeight="1" x14ac:dyDescent="0.3">
      <c r="A32" s="38"/>
      <c r="B32" s="13" t="s">
        <v>44</v>
      </c>
      <c r="C32" s="14" t="s">
        <v>45</v>
      </c>
      <c r="D32" s="15">
        <v>10447376882</v>
      </c>
    </row>
    <row r="33" spans="1:4" ht="83.25" customHeight="1" x14ac:dyDescent="0.3">
      <c r="A33" s="42"/>
      <c r="B33" s="43" t="s">
        <v>46</v>
      </c>
      <c r="C33" s="18"/>
      <c r="D33" s="19"/>
    </row>
    <row r="34" spans="1:4" ht="31.5" customHeight="1" x14ac:dyDescent="0.3">
      <c r="A34" s="28" t="s">
        <v>47</v>
      </c>
      <c r="B34" s="29"/>
      <c r="C34" s="30"/>
      <c r="D34" s="31">
        <f>+SUM(D27:D33)</f>
        <v>186644608861</v>
      </c>
    </row>
    <row r="35" spans="1:4" ht="29.25" customHeight="1" x14ac:dyDescent="0.3">
      <c r="A35" s="28" t="s">
        <v>48</v>
      </c>
      <c r="B35" s="29"/>
      <c r="C35" s="30"/>
      <c r="D35" s="31">
        <f>+D34+D19+D22</f>
        <v>292248473000</v>
      </c>
    </row>
    <row r="36" spans="1:4" ht="18.75" x14ac:dyDescent="0.3"/>
  </sheetData>
  <mergeCells count="24">
    <mergeCell ref="D30:D31"/>
    <mergeCell ref="C32:C33"/>
    <mergeCell ref="D32:D33"/>
    <mergeCell ref="A34:C34"/>
    <mergeCell ref="A35:C35"/>
    <mergeCell ref="A19:C19"/>
    <mergeCell ref="A20:A21"/>
    <mergeCell ref="C20:C21"/>
    <mergeCell ref="D20:D21"/>
    <mergeCell ref="A22:C22"/>
    <mergeCell ref="A23:A33"/>
    <mergeCell ref="B24:B27"/>
    <mergeCell ref="C28:C29"/>
    <mergeCell ref="D28:D29"/>
    <mergeCell ref="C30:C31"/>
    <mergeCell ref="A1:D1"/>
    <mergeCell ref="A2:D2"/>
    <mergeCell ref="A3:D3"/>
    <mergeCell ref="A5:A18"/>
    <mergeCell ref="C5:C6"/>
    <mergeCell ref="D5:D6"/>
    <mergeCell ref="B7:B16"/>
    <mergeCell ref="C17:C18"/>
    <mergeCell ref="D17:D18"/>
  </mergeCells>
  <pageMargins left="0.7" right="0.7" top="0.75" bottom="0.75" header="0.3" footer="0.3"/>
  <pageSetup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F5F178381D456F49B4B85470DB95C5CF" ma:contentTypeVersion="147" ma:contentTypeDescription="" ma:contentTypeScope="" ma:versionID="5133adfeb5304d3d783b56f73fd6c98a">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4affa9f16618d84ec46314cfb067b69"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6" nillable="true" ma:displayName="Idioma" ma:description="Establece el Idioma, lengua o dialecto en que se encuentra la información." ma:format="Dropdown" ma:hidden="true"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Fecha_x0020_de_x0020_Publicacion" ma:index="2"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3"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4" ma:displayName="Año creación documento" ma:description="Corresponde al año de publicación del documento. Este dato ayudará a filtrar el documento al usuario final del portal web." ma:internalName="Ano_Plantilla" ma:readOnly="false">
      <xsd:simpleType>
        <xsd:restriction base="dms:Text">
          <xsd:maxLength value="5"/>
        </xsd:restriction>
      </xsd:simpleType>
    </xsd:element>
    <xsd:element name="Fecha_de_Caducidad" ma:index="5" nillable="true" ma:displayName="Fecha de Caducidad" ma:format="DateOnly" ma:internalName="Fecha_de_Caducidad" ma:readOnly="false">
      <xsd:simpleType>
        <xsd:restriction base="dms:DateTime"/>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_Creditos" ma:index="25" nillable="true" ma:displayName="Créditos" ma:hidden="true" ma:internalName="_Creditos" ma:readOnly="false">
      <xsd:simpleType>
        <xsd:restriction base="dms:Text">
          <xsd:maxLength value="255"/>
        </xsd:restriction>
      </xsd:simpleType>
    </xsd:element>
    <xsd:element name="Descripcion_Meta" ma:index="27" nillable="true" ma:displayName="Descripción Meta" ma:hidden="true" ma:internalName="Descripcion_Meta" ma:readOnly="false">
      <xsd:simpleType>
        <xsd:restriction base="dms:Text">
          <xsd:maxLength value="250"/>
        </xsd:restriction>
      </xsd:simpleType>
    </xsd:element>
    <xsd:element name="Imagen" ma:index="28" nillable="true" ma:displayName="Imagen" ma:hidden="true" ma:internalName="Imagen" ma:readOnly="false">
      <xsd:simpleType>
        <xsd:restriction base="dms:Unknow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3"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40"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4"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5"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Tipo de contenido"/>
        <xsd:element ref="dc:title" maxOccurs="1" ma:index="6"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Español (España)</Language>
    <Frecuencia_de_actualizacion xmlns="b6565643-c00f-44ce-b5d1-532a85e4382c">Por demanda</Frecuencia_de_actualizacion>
    <_Format xmlns="http://schemas.microsoft.com/sharepoint/v3/fields">Hoja de calculo</_Format>
    <Descripcion xmlns="b6565643-c00f-44ce-b5d1-532a85e4382c">Presenta los proyectos de inversión de la entidad y el presupuesto asignado para la vigencia 2026 en archivo tipo de hoja de calculo.</Descripcion>
    <Informacion_publicada_o_disponible xmlns="b6565643-c00f-44ce-b5d1-532a85e4382c">https://www.supersalud.gov.co/es-co/nuestra-entidad/planeaci%C3%B3n/proyectos-de-inversion</Informacion_publicada_o_disponible>
    <Medio_de_conservacion_y_x002f_o_soporte xmlns="b6565643-c00f-44ce-b5d1-532a85e4382c">Documento electrónico</Medio_de_conservacion_y_x002f_o_soporte>
    <Estado_Plantilla xmlns="b6565643-c00f-44ce-b5d1-532a85e4382c">En ejecución</Estado_Plantilla>
    <_dlc_DocId xmlns="b6565643-c00f-44ce-b5d1-532a85e4382c">XQAF2AT3N76N-121-66</_dlc_DocId>
    <_dlc_DocIdUrl xmlns="b6565643-c00f-44ce-b5d1-532a85e4382c">
      <Url>https://docs.supersalud.gov.co/PortalWeb/planeacion/_layouts/15/DocIdRedir.aspx?ID=XQAF2AT3N76N-121-66</Url>
      <Description>XQAF2AT3N76N-121-66</Description>
    </_dlc_DocIdUrl>
    <Nombre_del_archivo_con_extension xmlns="b6565643-c00f-44ce-b5d1-532a85e4382c" xsi:nil="true"/>
    <Nombre_del_responsable_Produccion xmlns="b6565643-c00f-44ce-b5d1-532a85e4382c">Oficina Asesora de Planeación</Nombre_del_responsable_Produccion>
    <Fecha_de_Caducidad xmlns="b6565643-c00f-44ce-b5d1-532a85e4382c" xsi:nil="true"/>
    <Fecha_de_Generacion_Informacion xmlns="b6565643-c00f-44ce-b5d1-532a85e4382c">2026-01-30T05:00:00+00:00</Fecha_de_Generacion_Informacion>
    <Subserie xmlns="b6565643-c00f-44ce-b5d1-532a85e4382c" xsi:nil="true"/>
    <TaxCatchAll xmlns="fc59cac2-4a0b-49e5-b878-56577be82993"/>
    <Codigo_serie xmlns="b6565643-c00f-44ce-b5d1-532a85e4382c" xsi:nil="true"/>
    <Palabras_Claves xmlns="b6565643-c00f-44ce-b5d1-532a85e4382c" xsi:nil="true"/>
    <Codigo_Subserie xmlns="b6565643-c00f-44ce-b5d1-532a85e4382c" xsi:nil="true"/>
    <Codigo_Area xmlns="b6565643-c00f-44ce-b5d1-532a85e4382c" xsi:nil="true"/>
    <Codigo_dependencia2 xmlns="b6565643-c00f-44ce-b5d1-532a85e4382c" xsi:nil="true"/>
    <Fecha_x0020_de_x0020_Publicacion xmlns="b6565643-c00f-44ce-b5d1-532a85e4382c">2026-01-30T05:00:00+00:00</Fecha_x0020_de_x0020_Publicacion>
    <Mes_Plantilla xmlns="b6565643-c00f-44ce-b5d1-532a85e4382c">enero</Mes_Plantilla>
    <Tipo_de_Norma xmlns="b6565643-c00f-44ce-b5d1-532a85e4382c">No aplica</Tipo_de_Norma>
    <Area_Plantilla xmlns="b6565643-c00f-44ce-b5d1-532a85e4382c" xsi:nil="true"/>
    <Ano_Plantilla xmlns="b6565643-c00f-44ce-b5d1-532a85e4382c">2026</Ano_Plantilla>
    <Numero xmlns="b6565643-c00f-44ce-b5d1-532a85e4382c">PI</Numero>
    <Categoria_x0020_Plantilla xmlns="b6565643-c00f-44ce-b5d1-532a85e4382c" xsi:nil="true"/>
    <Tipo_de_vigilado xmlns="b6565643-c00f-44ce-b5d1-532a85e4382c" xsi:nil="true"/>
    <Descripcion_Meta xmlns="b6565643-c00f-44ce-b5d1-532a85e4382c" xsi:nil="true"/>
    <Imagen xmlns="b6565643-c00f-44ce-b5d1-532a85e4382c" xsi:nil="true"/>
    <_Creditos xmlns="b6565643-c00f-44ce-b5d1-532a85e438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D7E57A33-37E1-4D49-953F-F017206716C6}"/>
</file>

<file path=customXml/itemProps2.xml><?xml version="1.0" encoding="utf-8"?>
<ds:datastoreItem xmlns:ds="http://schemas.openxmlformats.org/officeDocument/2006/customXml" ds:itemID="{B612D03A-8FBB-4CF4-A887-CF32964EA6D2}">
  <ds:schemaRefs>
    <ds:schemaRef ds:uri="http://schemas.openxmlformats.org/package/2006/metadata/core-properties"/>
    <ds:schemaRef ds:uri="60c38085-413c-455a-bf36-609d76e3b506"/>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microsoft.com/sharepoint/v3/fields"/>
    <ds:schemaRef ds:uri="http://purl.org/dc/elements/1.1/"/>
    <ds:schemaRef ds:uri="cfd7d055-4c42-4b1a-a19c-7e601acfe3a8"/>
    <ds:schemaRef ds:uri="http://purl.org/dc/terms/"/>
    <ds:schemaRef ds:uri="b6565643-c00f-44ce-b5d1-532a85e4382c"/>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4ECCE03D-FF12-4A1A-9808-E9AF187976FB}">
  <ds:schemaRefs>
    <ds:schemaRef ds:uri="http://schemas.microsoft.com/sharepoint/events"/>
  </ds:schemaRefs>
</ds:datastoreItem>
</file>

<file path=customXml/itemProps5.xml><?xml version="1.0" encoding="utf-8"?>
<ds:datastoreItem xmlns:ds="http://schemas.openxmlformats.org/officeDocument/2006/customXml" ds:itemID="{427ED7F2-ADD6-4F88-AC25-CD1C3BE40510}">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Proyectos de Inversión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Proyectos de Inversión 2026</dc:title>
  <dc:subject/>
  <dc:creator>Dell Inspiron</dc:creator>
  <cp:keywords>Proyectos de Inversión 2026</cp:keywords>
  <dc:description/>
  <cp:lastModifiedBy>ALEJANDRO QUINTERO</cp:lastModifiedBy>
  <cp:revision/>
  <dcterms:created xsi:type="dcterms:W3CDTF">2021-12-02T20:51:37Z</dcterms:created>
  <dcterms:modified xsi:type="dcterms:W3CDTF">2026-01-30T16:39:55Z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0x010100E869469811132C4797680B6FFDEAE3E200F5F178381D456F49B4B85470DB95C5CF</vt:lpwstr>
  </property>
  <property fmtid="{D5CDD505-2E9C-101B-9397-08002B2CF9AE}" pid="4" name="Publicado">
    <vt:bool>true</vt:bool>
  </property>
  <property fmtid="{D5CDD505-2E9C-101B-9397-08002B2CF9AE}" pid="5" name="_dlc_DocIdItemGuid">
    <vt:lpwstr>cf2ce179-7b8f-4c0a-8fb7-c8f7f08f8d27</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y fmtid="{D5CDD505-2E9C-101B-9397-08002B2CF9AE}" pid="10" name="TipoNorma">
    <vt:lpwstr/>
  </property>
  <property fmtid="{D5CDD505-2E9C-101B-9397-08002B2CF9AE}" pid="13" name="Area">
    <vt:lpwstr/>
  </property>
  <property fmtid="{D5CDD505-2E9C-101B-9397-08002B2CF9AE}" pid="15" name="Categoria">
    <vt:lpwstr/>
  </property>
  <property fmtid="{D5CDD505-2E9C-101B-9397-08002B2CF9AE}" pid="16" name="Ano">
    <vt:lpwstr/>
  </property>
  <property fmtid="{D5CDD505-2E9C-101B-9397-08002B2CF9AE}" pid="21" name="Mes">
    <vt:lpwstr/>
  </property>
  <property fmtid="{D5CDD505-2E9C-101B-9397-08002B2CF9AE}" pid="22" name="TipoVigilado">
    <vt:lpwstr/>
  </property>
</Properties>
</file>